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05" windowWidth="20730" windowHeight="9675"/>
  </bookViews>
  <sheets>
    <sheet name="Посещаемость занятий ИФ" sheetId="1" r:id="rId1"/>
  </sheets>
  <calcPr calcId="145621"/>
</workbook>
</file>

<file path=xl/calcChain.xml><?xml version="1.0" encoding="utf-8"?>
<calcChain xmlns="http://schemas.openxmlformats.org/spreadsheetml/2006/main">
  <c r="AGK5" i="1" l="1"/>
  <c r="AGF352" i="1" s="1"/>
  <c r="AGF56" i="1" l="1"/>
  <c r="AGG86" i="1"/>
  <c r="AGH117" i="1"/>
  <c r="AGF133" i="1"/>
  <c r="AGG154" i="1"/>
  <c r="AGH165" i="1"/>
  <c r="AGF211" i="1"/>
  <c r="AGG224" i="1"/>
  <c r="AGH232" i="1"/>
  <c r="AGF256" i="1"/>
  <c r="AGG267" i="1"/>
  <c r="AGH292" i="1"/>
  <c r="AGF323" i="1"/>
  <c r="AGG331" i="1"/>
  <c r="AGH343" i="1"/>
  <c r="AGF377" i="1"/>
  <c r="AGG394" i="1"/>
  <c r="AGH411" i="1"/>
  <c r="AGF434" i="1"/>
  <c r="AGG445" i="1"/>
  <c r="AGF444" i="1"/>
  <c r="AGH442" i="1"/>
  <c r="AGG441" i="1"/>
  <c r="AGF440" i="1"/>
  <c r="AGH438" i="1"/>
  <c r="AGG437" i="1"/>
  <c r="AGF436" i="1"/>
  <c r="AGH432" i="1"/>
  <c r="AGG431" i="1"/>
  <c r="AGF430" i="1"/>
  <c r="AGH428" i="1"/>
  <c r="AGG427" i="1"/>
  <c r="AGF426" i="1"/>
  <c r="AGH422" i="1"/>
  <c r="AGG421" i="1"/>
  <c r="AGF420" i="1"/>
  <c r="AGH418" i="1"/>
  <c r="AGG417" i="1"/>
  <c r="AGF416" i="1"/>
  <c r="AGH414" i="1"/>
  <c r="AGG413" i="1"/>
  <c r="AGF412" i="1"/>
  <c r="AGH408" i="1"/>
  <c r="AGG407" i="1"/>
  <c r="AGF406" i="1"/>
  <c r="AGH404" i="1"/>
  <c r="AGG403" i="1"/>
  <c r="AGF402" i="1"/>
  <c r="AGH400" i="1"/>
  <c r="AGG399" i="1"/>
  <c r="AGF398" i="1"/>
  <c r="AGH396" i="1"/>
  <c r="AGG395" i="1"/>
  <c r="AGF392" i="1"/>
  <c r="AGH390" i="1"/>
  <c r="AGG389" i="1"/>
  <c r="AGF388" i="1"/>
  <c r="AGH386" i="1"/>
  <c r="AGG385" i="1"/>
  <c r="AGF384" i="1"/>
  <c r="AGH382" i="1"/>
  <c r="AGG381" i="1"/>
  <c r="AGF380" i="1"/>
  <c r="AGH378" i="1"/>
  <c r="AGG375" i="1"/>
  <c r="AGH373" i="1"/>
  <c r="AGF372" i="1"/>
  <c r="AGF370" i="1"/>
  <c r="AGG368" i="1"/>
  <c r="AGH366" i="1"/>
  <c r="AGH364" i="1"/>
  <c r="AGF363" i="1"/>
  <c r="AGG361" i="1"/>
  <c r="AGG359" i="1"/>
  <c r="AGH357" i="1"/>
  <c r="AGF353" i="1"/>
  <c r="AGF25" i="1"/>
  <c r="AGH86" i="1"/>
  <c r="AGF126" i="1"/>
  <c r="AGG133" i="1"/>
  <c r="AGH154" i="1"/>
  <c r="AGF187" i="1"/>
  <c r="AGG211" i="1"/>
  <c r="AGH224" i="1"/>
  <c r="AGF252" i="1"/>
  <c r="AGG256" i="1"/>
  <c r="AGH267" i="1"/>
  <c r="AGF317" i="1"/>
  <c r="AGG323" i="1"/>
  <c r="AGH331" i="1"/>
  <c r="AGF356" i="1"/>
  <c r="AGG377" i="1"/>
  <c r="AGH394" i="1"/>
  <c r="AGF425" i="1"/>
  <c r="AGG434" i="1"/>
  <c r="AGF445" i="1"/>
  <c r="AGH443" i="1"/>
  <c r="AGG442" i="1"/>
  <c r="AGF441" i="1"/>
  <c r="AGH439" i="1"/>
  <c r="AGG438" i="1"/>
  <c r="AGF437" i="1"/>
  <c r="AGH435" i="1"/>
  <c r="AGG432" i="1"/>
  <c r="AGF431" i="1"/>
  <c r="AGH429" i="1"/>
  <c r="AGG428" i="1"/>
  <c r="AGF427" i="1"/>
  <c r="AGH423" i="1"/>
  <c r="AGG422" i="1"/>
  <c r="AGF421" i="1"/>
  <c r="AGH419" i="1"/>
  <c r="AGG418" i="1"/>
  <c r="AGF417" i="1"/>
  <c r="AGH415" i="1"/>
  <c r="AGG414" i="1"/>
  <c r="AGF413" i="1"/>
  <c r="AGH409" i="1"/>
  <c r="AGG408" i="1"/>
  <c r="AGF407" i="1"/>
  <c r="AGH405" i="1"/>
  <c r="AGG404" i="1"/>
  <c r="AGF403" i="1"/>
  <c r="AGH401" i="1"/>
  <c r="AGG400" i="1"/>
  <c r="AGF399" i="1"/>
  <c r="AGH397" i="1"/>
  <c r="AGG396" i="1"/>
  <c r="AGF395" i="1"/>
  <c r="AGH391" i="1"/>
  <c r="AGG390" i="1"/>
  <c r="AGF389" i="1"/>
  <c r="AGH387" i="1"/>
  <c r="AGG386" i="1"/>
  <c r="AGF385" i="1"/>
  <c r="AGH383" i="1"/>
  <c r="AGG382" i="1"/>
  <c r="AGF381" i="1"/>
  <c r="AGH379" i="1"/>
  <c r="AGG378" i="1"/>
  <c r="AGF375" i="1"/>
  <c r="AGG373" i="1"/>
  <c r="AGG371" i="1"/>
  <c r="AGH369" i="1"/>
  <c r="AGF368" i="1"/>
  <c r="AGF366" i="1"/>
  <c r="AGG364" i="1"/>
  <c r="AGH362" i="1"/>
  <c r="AGH360" i="1"/>
  <c r="AGF359" i="1"/>
  <c r="AGH354" i="1"/>
  <c r="AGF9" i="1"/>
  <c r="AGF10" i="1"/>
  <c r="AGG11" i="1"/>
  <c r="AGH12" i="1"/>
  <c r="AGF14" i="1"/>
  <c r="AGG15" i="1"/>
  <c r="AGH16" i="1"/>
  <c r="AGF18" i="1"/>
  <c r="AGG19" i="1"/>
  <c r="AGH20" i="1"/>
  <c r="AGF22" i="1"/>
  <c r="AGG23" i="1"/>
  <c r="AGH26" i="1"/>
  <c r="AGF28" i="1"/>
  <c r="AGG29" i="1"/>
  <c r="AGH30" i="1"/>
  <c r="AGF32" i="1"/>
  <c r="AGG33" i="1"/>
  <c r="AGH34" i="1"/>
  <c r="AGF36" i="1"/>
  <c r="AGG37" i="1"/>
  <c r="AGH38" i="1"/>
  <c r="AGF40" i="1"/>
  <c r="AGG41" i="1"/>
  <c r="AGH42" i="1"/>
  <c r="AGF44" i="1"/>
  <c r="AGG45" i="1"/>
  <c r="AGH46" i="1"/>
  <c r="AGF48" i="1"/>
  <c r="AGG49" i="1"/>
  <c r="AGH50" i="1"/>
  <c r="AGF52" i="1"/>
  <c r="AGG53" i="1"/>
  <c r="AGH54" i="1"/>
  <c r="AGF58" i="1"/>
  <c r="AGG59" i="1"/>
  <c r="AGH60" i="1"/>
  <c r="AGF62" i="1"/>
  <c r="AGG63" i="1"/>
  <c r="AGH64" i="1"/>
  <c r="AGF66" i="1"/>
  <c r="AGG67" i="1"/>
  <c r="AGH68" i="1"/>
  <c r="AGF70" i="1"/>
  <c r="AGG71" i="1"/>
  <c r="AGH72" i="1"/>
  <c r="AGF74" i="1"/>
  <c r="AGG75" i="1"/>
  <c r="AGH76" i="1"/>
  <c r="AGF78" i="1"/>
  <c r="AGG79" i="1"/>
  <c r="AGH80" i="1"/>
  <c r="AGF82" i="1"/>
  <c r="AGG83" i="1"/>
  <c r="AGH84" i="1"/>
  <c r="AGF88" i="1"/>
  <c r="AGG89" i="1"/>
  <c r="AGH90" i="1"/>
  <c r="AGF92" i="1"/>
  <c r="AGG93" i="1"/>
  <c r="AGH94" i="1"/>
  <c r="AGF96" i="1"/>
  <c r="AGG97" i="1"/>
  <c r="AGH98" i="1"/>
  <c r="AGF100" i="1"/>
  <c r="AGG101" i="1"/>
  <c r="AGH102" i="1"/>
  <c r="AGF104" i="1"/>
  <c r="AGG105" i="1"/>
  <c r="AGH106" i="1"/>
  <c r="AGF108" i="1"/>
  <c r="AGG10" i="1"/>
  <c r="AGH11" i="1"/>
  <c r="AGF13" i="1"/>
  <c r="AGG14" i="1"/>
  <c r="AGH15" i="1"/>
  <c r="AGF17" i="1"/>
  <c r="AGG18" i="1"/>
  <c r="AGH19" i="1"/>
  <c r="AGF21" i="1"/>
  <c r="AGG22" i="1"/>
  <c r="AGH23" i="1"/>
  <c r="AGF27" i="1"/>
  <c r="AGG28" i="1"/>
  <c r="AGH29" i="1"/>
  <c r="AGF31" i="1"/>
  <c r="AGG32" i="1"/>
  <c r="AGH33" i="1"/>
  <c r="AGF35" i="1"/>
  <c r="AGG36" i="1"/>
  <c r="AGH37" i="1"/>
  <c r="AGF39" i="1"/>
  <c r="AGG40" i="1"/>
  <c r="AGH41" i="1"/>
  <c r="AGF43" i="1"/>
  <c r="AGG44" i="1"/>
  <c r="AGH45" i="1"/>
  <c r="AGF47" i="1"/>
  <c r="AGG48" i="1"/>
  <c r="AGH49" i="1"/>
  <c r="AGF51" i="1"/>
  <c r="AGG52" i="1"/>
  <c r="AGH53" i="1"/>
  <c r="AGF57" i="1"/>
  <c r="AGG58" i="1"/>
  <c r="AGH59" i="1"/>
  <c r="AGF61" i="1"/>
  <c r="AGG62" i="1"/>
  <c r="AGH63" i="1"/>
  <c r="AGF65" i="1"/>
  <c r="AGG66" i="1"/>
  <c r="AGH67" i="1"/>
  <c r="AGF69" i="1"/>
  <c r="AGG70" i="1"/>
  <c r="AGH71" i="1"/>
  <c r="AGF73" i="1"/>
  <c r="AGG74" i="1"/>
  <c r="AGH75" i="1"/>
  <c r="AGF77" i="1"/>
  <c r="AGG78" i="1"/>
  <c r="AGH79" i="1"/>
  <c r="AGF81" i="1"/>
  <c r="AGG82" i="1"/>
  <c r="AGH83" i="1"/>
  <c r="AGF87" i="1"/>
  <c r="AGG88" i="1"/>
  <c r="AGH89" i="1"/>
  <c r="AGF91" i="1"/>
  <c r="AGG92" i="1"/>
  <c r="AGH93" i="1"/>
  <c r="AGF95" i="1"/>
  <c r="AGG96" i="1"/>
  <c r="AGH97" i="1"/>
  <c r="AGF99" i="1"/>
  <c r="AGG100" i="1"/>
  <c r="AGH101" i="1"/>
  <c r="AGF103" i="1"/>
  <c r="AGG104" i="1"/>
  <c r="AGH105" i="1"/>
  <c r="AGF107" i="1"/>
  <c r="AGG108" i="1"/>
  <c r="AGH109" i="1"/>
  <c r="AGF111" i="1"/>
  <c r="AGG112" i="1"/>
  <c r="AGH113" i="1"/>
  <c r="AGF115" i="1"/>
  <c r="AGG118" i="1"/>
  <c r="AGH119" i="1"/>
  <c r="AGF121" i="1"/>
  <c r="AGG122" i="1"/>
  <c r="AGH123" i="1"/>
  <c r="AGF127" i="1"/>
  <c r="AGG128" i="1"/>
  <c r="AGH129" i="1"/>
  <c r="AGF131" i="1"/>
  <c r="AGG134" i="1"/>
  <c r="AGH10" i="1"/>
  <c r="AGF12" i="1"/>
  <c r="AGG13" i="1"/>
  <c r="AGH14" i="1"/>
  <c r="AGF16" i="1"/>
  <c r="AGG17" i="1"/>
  <c r="AGH18" i="1"/>
  <c r="AGF20" i="1"/>
  <c r="AGG21" i="1"/>
  <c r="AGH22" i="1"/>
  <c r="AGF26" i="1"/>
  <c r="AGG27" i="1"/>
  <c r="AGH28" i="1"/>
  <c r="AGF30" i="1"/>
  <c r="AGG31" i="1"/>
  <c r="AGH32" i="1"/>
  <c r="AGF34" i="1"/>
  <c r="AGG35" i="1"/>
  <c r="AGH36" i="1"/>
  <c r="AGF38" i="1"/>
  <c r="AGG39" i="1"/>
  <c r="AGH40" i="1"/>
  <c r="AGF42" i="1"/>
  <c r="AGG43" i="1"/>
  <c r="AGH44" i="1"/>
  <c r="AGF46" i="1"/>
  <c r="AGG47" i="1"/>
  <c r="AGH48" i="1"/>
  <c r="AGF50" i="1"/>
  <c r="AGG51" i="1"/>
  <c r="AGH52" i="1"/>
  <c r="AGF54" i="1"/>
  <c r="AGG57" i="1"/>
  <c r="AGH58" i="1"/>
  <c r="AGF60" i="1"/>
  <c r="AGG61" i="1"/>
  <c r="AGH62" i="1"/>
  <c r="AGF64" i="1"/>
  <c r="AGG65" i="1"/>
  <c r="AGH66" i="1"/>
  <c r="AGF68" i="1"/>
  <c r="AGG69" i="1"/>
  <c r="AGH70" i="1"/>
  <c r="AGF72" i="1"/>
  <c r="AGG73" i="1"/>
  <c r="AGF11" i="1"/>
  <c r="AGG12" i="1"/>
  <c r="AGH13" i="1"/>
  <c r="AGF15" i="1"/>
  <c r="AGG16" i="1"/>
  <c r="AGH17" i="1"/>
  <c r="AGF19" i="1"/>
  <c r="AGG20" i="1"/>
  <c r="AGH21" i="1"/>
  <c r="AGF23" i="1"/>
  <c r="AGG26" i="1"/>
  <c r="AGH27" i="1"/>
  <c r="AGF29" i="1"/>
  <c r="AGG30" i="1"/>
  <c r="AGH31" i="1"/>
  <c r="AGF33" i="1"/>
  <c r="AGG34" i="1"/>
  <c r="AGH35" i="1"/>
  <c r="AGF37" i="1"/>
  <c r="AGG38" i="1"/>
  <c r="AGH39" i="1"/>
  <c r="AGF41" i="1"/>
  <c r="AGG42" i="1"/>
  <c r="AGH43" i="1"/>
  <c r="AGF45" i="1"/>
  <c r="AGG46" i="1"/>
  <c r="AGH47" i="1"/>
  <c r="AGF49" i="1"/>
  <c r="AGG50" i="1"/>
  <c r="AGH51" i="1"/>
  <c r="AGF53" i="1"/>
  <c r="AGG54" i="1"/>
  <c r="AGH57" i="1"/>
  <c r="AGF59" i="1"/>
  <c r="AGG60" i="1"/>
  <c r="AGH61" i="1"/>
  <c r="AGF63" i="1"/>
  <c r="AGG64" i="1"/>
  <c r="AGH65" i="1"/>
  <c r="AGF67" i="1"/>
  <c r="AGG68" i="1"/>
  <c r="AGH69" i="1"/>
  <c r="AGF71" i="1"/>
  <c r="AGG72" i="1"/>
  <c r="AGH73" i="1"/>
  <c r="AGF75" i="1"/>
  <c r="AGG76" i="1"/>
  <c r="AGH77" i="1"/>
  <c r="AGF79" i="1"/>
  <c r="AGG80" i="1"/>
  <c r="AGH81" i="1"/>
  <c r="AGF83" i="1"/>
  <c r="AGG84" i="1"/>
  <c r="AGH87" i="1"/>
  <c r="AGH74" i="1"/>
  <c r="AGF80" i="1"/>
  <c r="AGG87" i="1"/>
  <c r="AGG90" i="1"/>
  <c r="AGF93" i="1"/>
  <c r="AGH95" i="1"/>
  <c r="AGG98" i="1"/>
  <c r="AGF101" i="1"/>
  <c r="AGH103" i="1"/>
  <c r="AGG106" i="1"/>
  <c r="AGF109" i="1"/>
  <c r="AGH110" i="1"/>
  <c r="AGH112" i="1"/>
  <c r="AGG114" i="1"/>
  <c r="AGF118" i="1"/>
  <c r="AGF120" i="1"/>
  <c r="AGH121" i="1"/>
  <c r="AGG123" i="1"/>
  <c r="AGG127" i="1"/>
  <c r="AGF129" i="1"/>
  <c r="AGH130" i="1"/>
  <c r="AGH134" i="1"/>
  <c r="AGF136" i="1"/>
  <c r="AGG137" i="1"/>
  <c r="AGH138" i="1"/>
  <c r="AGF140" i="1"/>
  <c r="AGG141" i="1"/>
  <c r="AGH142" i="1"/>
  <c r="AGF144" i="1"/>
  <c r="AGG145" i="1"/>
  <c r="AGH146" i="1"/>
  <c r="AGF148" i="1"/>
  <c r="AGG149" i="1"/>
  <c r="AGH150" i="1"/>
  <c r="AGF152" i="1"/>
  <c r="AGG155" i="1"/>
  <c r="AGH156" i="1"/>
  <c r="AGF158" i="1"/>
  <c r="AGG159" i="1"/>
  <c r="AGH160" i="1"/>
  <c r="AGF162" i="1"/>
  <c r="AGG163" i="1"/>
  <c r="AGH166" i="1"/>
  <c r="AGF168" i="1"/>
  <c r="AGG169" i="1"/>
  <c r="AGH170" i="1"/>
  <c r="AGF172" i="1"/>
  <c r="AGG173" i="1"/>
  <c r="AGH174" i="1"/>
  <c r="AGF176" i="1"/>
  <c r="AGG177" i="1"/>
  <c r="AGH178" i="1"/>
  <c r="AGF180" i="1"/>
  <c r="AGG181" i="1"/>
  <c r="AGH182" i="1"/>
  <c r="AGF184" i="1"/>
  <c r="AGG185" i="1"/>
  <c r="AGH188" i="1"/>
  <c r="AGF190" i="1"/>
  <c r="AGG191" i="1"/>
  <c r="AGH192" i="1"/>
  <c r="AGF194" i="1"/>
  <c r="AGG195" i="1"/>
  <c r="AGH196" i="1"/>
  <c r="AGF198" i="1"/>
  <c r="AGG199" i="1"/>
  <c r="AGH200" i="1"/>
  <c r="AGF202" i="1"/>
  <c r="AGG203" i="1"/>
  <c r="AGH204" i="1"/>
  <c r="AGF206" i="1"/>
  <c r="AGG207" i="1"/>
  <c r="AGH208" i="1"/>
  <c r="AGF212" i="1"/>
  <c r="AGG213" i="1"/>
  <c r="AGH214" i="1"/>
  <c r="AGF216" i="1"/>
  <c r="AGG217" i="1"/>
  <c r="AGH218" i="1"/>
  <c r="AGF220" i="1"/>
  <c r="AGG221" i="1"/>
  <c r="AGH222" i="1"/>
  <c r="AGF226" i="1"/>
  <c r="AGG227" i="1"/>
  <c r="AGH228" i="1"/>
  <c r="AGF76" i="1"/>
  <c r="AGG81" i="1"/>
  <c r="AGH88" i="1"/>
  <c r="AGG91" i="1"/>
  <c r="AGF94" i="1"/>
  <c r="AGH96" i="1"/>
  <c r="AGG99" i="1"/>
  <c r="AGF102" i="1"/>
  <c r="AGH104" i="1"/>
  <c r="AGG107" i="1"/>
  <c r="AGG109" i="1"/>
  <c r="AGG111" i="1"/>
  <c r="AGF113" i="1"/>
  <c r="AGH114" i="1"/>
  <c r="AGH118" i="1"/>
  <c r="AGG120" i="1"/>
  <c r="AGF122" i="1"/>
  <c r="AGF124" i="1"/>
  <c r="AGH127" i="1"/>
  <c r="AGG129" i="1"/>
  <c r="AGG131" i="1"/>
  <c r="AGF135" i="1"/>
  <c r="AGG136" i="1"/>
  <c r="AGH137" i="1"/>
  <c r="AGF139" i="1"/>
  <c r="AGG140" i="1"/>
  <c r="AGH141" i="1"/>
  <c r="AGF143" i="1"/>
  <c r="AGG144" i="1"/>
  <c r="AGH145" i="1"/>
  <c r="AGF147" i="1"/>
  <c r="AGG148" i="1"/>
  <c r="AGH149" i="1"/>
  <c r="AGF151" i="1"/>
  <c r="AGG152" i="1"/>
  <c r="AGH155" i="1"/>
  <c r="AGF157" i="1"/>
  <c r="AGG158" i="1"/>
  <c r="AGH159" i="1"/>
  <c r="AGF161" i="1"/>
  <c r="AGG162" i="1"/>
  <c r="AGH163" i="1"/>
  <c r="AGF167" i="1"/>
  <c r="AGG168" i="1"/>
  <c r="AGH169" i="1"/>
  <c r="AGF171" i="1"/>
  <c r="AGG172" i="1"/>
  <c r="AGH173" i="1"/>
  <c r="AGF175" i="1"/>
  <c r="AGG176" i="1"/>
  <c r="AGH177" i="1"/>
  <c r="AGF179" i="1"/>
  <c r="AGG180" i="1"/>
  <c r="AGH181" i="1"/>
  <c r="AGF183" i="1"/>
  <c r="AGG184" i="1"/>
  <c r="AGH185" i="1"/>
  <c r="AGF189" i="1"/>
  <c r="AGG190" i="1"/>
  <c r="AGH191" i="1"/>
  <c r="AGF193" i="1"/>
  <c r="AGG194" i="1"/>
  <c r="AGH195" i="1"/>
  <c r="AGF197" i="1"/>
  <c r="AGG198" i="1"/>
  <c r="AGH199" i="1"/>
  <c r="AGF201" i="1"/>
  <c r="AGG202" i="1"/>
  <c r="AGH203" i="1"/>
  <c r="AGF205" i="1"/>
  <c r="AGG206" i="1"/>
  <c r="AGH207" i="1"/>
  <c r="AGF209" i="1"/>
  <c r="AGG212" i="1"/>
  <c r="AGH213" i="1"/>
  <c r="AGF215" i="1"/>
  <c r="AGG216" i="1"/>
  <c r="AGH217" i="1"/>
  <c r="AGG77" i="1"/>
  <c r="AGH82" i="1"/>
  <c r="AGF89" i="1"/>
  <c r="AGH91" i="1"/>
  <c r="AGG94" i="1"/>
  <c r="AGF97" i="1"/>
  <c r="AGH99" i="1"/>
  <c r="AGG102" i="1"/>
  <c r="AGF105" i="1"/>
  <c r="AGH107" i="1"/>
  <c r="AGF110" i="1"/>
  <c r="AGH111" i="1"/>
  <c r="AGG113" i="1"/>
  <c r="AGG115" i="1"/>
  <c r="AGF119" i="1"/>
  <c r="AGH120" i="1"/>
  <c r="AGH122" i="1"/>
  <c r="AGG124" i="1"/>
  <c r="AGF128" i="1"/>
  <c r="AGF130" i="1"/>
  <c r="AGH131" i="1"/>
  <c r="AGG135" i="1"/>
  <c r="AGH136" i="1"/>
  <c r="AGF138" i="1"/>
  <c r="AGG139" i="1"/>
  <c r="AGH140" i="1"/>
  <c r="AGF142" i="1"/>
  <c r="AGG143" i="1"/>
  <c r="AGH144" i="1"/>
  <c r="AGF146" i="1"/>
  <c r="AGG147" i="1"/>
  <c r="AGH148" i="1"/>
  <c r="AGF150" i="1"/>
  <c r="AGG151" i="1"/>
  <c r="AGH152" i="1"/>
  <c r="AGF156" i="1"/>
  <c r="AGG157" i="1"/>
  <c r="AGH158" i="1"/>
  <c r="AGF160" i="1"/>
  <c r="AGG161" i="1"/>
  <c r="AGH162" i="1"/>
  <c r="AGF166" i="1"/>
  <c r="AGG167" i="1"/>
  <c r="AGH168" i="1"/>
  <c r="AGF170" i="1"/>
  <c r="AGG171" i="1"/>
  <c r="AGH172" i="1"/>
  <c r="AGF174" i="1"/>
  <c r="AGG175" i="1"/>
  <c r="AGH176" i="1"/>
  <c r="AGF178" i="1"/>
  <c r="AGG179" i="1"/>
  <c r="AGH180" i="1"/>
  <c r="AGF182" i="1"/>
  <c r="AGG183" i="1"/>
  <c r="AGH184" i="1"/>
  <c r="AGF188" i="1"/>
  <c r="AGG189" i="1"/>
  <c r="AGH190" i="1"/>
  <c r="AGF192" i="1"/>
  <c r="AGG193" i="1"/>
  <c r="AGH194" i="1"/>
  <c r="AGF196" i="1"/>
  <c r="AGG197" i="1"/>
  <c r="AGH198" i="1"/>
  <c r="AGF200" i="1"/>
  <c r="AGG201" i="1"/>
  <c r="AGH202" i="1"/>
  <c r="AGF204" i="1"/>
  <c r="AGG205" i="1"/>
  <c r="AGH206" i="1"/>
  <c r="AGF208" i="1"/>
  <c r="AGG209" i="1"/>
  <c r="AGH212" i="1"/>
  <c r="AGH78" i="1"/>
  <c r="AGF84" i="1"/>
  <c r="AGF90" i="1"/>
  <c r="AGH92" i="1"/>
  <c r="AGG95" i="1"/>
  <c r="AGF98" i="1"/>
  <c r="AGH100" i="1"/>
  <c r="AGG103" i="1"/>
  <c r="AGF106" i="1"/>
  <c r="AGH108" i="1"/>
  <c r="AGG110" i="1"/>
  <c r="AGF112" i="1"/>
  <c r="AGF114" i="1"/>
  <c r="AGH115" i="1"/>
  <c r="AGG119" i="1"/>
  <c r="AGG121" i="1"/>
  <c r="AGF123" i="1"/>
  <c r="AGH124" i="1"/>
  <c r="AGH128" i="1"/>
  <c r="AGG130" i="1"/>
  <c r="AGF134" i="1"/>
  <c r="AGH135" i="1"/>
  <c r="AGF137" i="1"/>
  <c r="AGG138" i="1"/>
  <c r="AGH139" i="1"/>
  <c r="AGF141" i="1"/>
  <c r="AGG142" i="1"/>
  <c r="AGH143" i="1"/>
  <c r="AGF145" i="1"/>
  <c r="AGG146" i="1"/>
  <c r="AGH147" i="1"/>
  <c r="AGF149" i="1"/>
  <c r="AGG150" i="1"/>
  <c r="AGH151" i="1"/>
  <c r="AGF155" i="1"/>
  <c r="AGG156" i="1"/>
  <c r="AGH157" i="1"/>
  <c r="AGF159" i="1"/>
  <c r="AGG160" i="1"/>
  <c r="AGH161" i="1"/>
  <c r="AGF163" i="1"/>
  <c r="AGG166" i="1"/>
  <c r="AGH167" i="1"/>
  <c r="AGF169" i="1"/>
  <c r="AGG170" i="1"/>
  <c r="AGH171" i="1"/>
  <c r="AGF173" i="1"/>
  <c r="AGG174" i="1"/>
  <c r="AGH175" i="1"/>
  <c r="AGF177" i="1"/>
  <c r="AGG178" i="1"/>
  <c r="AGH179" i="1"/>
  <c r="AGF181" i="1"/>
  <c r="AGG182" i="1"/>
  <c r="AGH183" i="1"/>
  <c r="AGF185" i="1"/>
  <c r="AGG188" i="1"/>
  <c r="AGH189" i="1"/>
  <c r="AGF191" i="1"/>
  <c r="AGG192" i="1"/>
  <c r="AGH193" i="1"/>
  <c r="AGF195" i="1"/>
  <c r="AGG196" i="1"/>
  <c r="AGH197" i="1"/>
  <c r="AGF199" i="1"/>
  <c r="AGG200" i="1"/>
  <c r="AGH201" i="1"/>
  <c r="AGF203" i="1"/>
  <c r="AGG204" i="1"/>
  <c r="AGH205" i="1"/>
  <c r="AGF207" i="1"/>
  <c r="AGG208" i="1"/>
  <c r="AGH209" i="1"/>
  <c r="AGG215" i="1"/>
  <c r="AGF218" i="1"/>
  <c r="AGH219" i="1"/>
  <c r="AGH221" i="1"/>
  <c r="AGG225" i="1"/>
  <c r="AGF227" i="1"/>
  <c r="AGF229" i="1"/>
  <c r="AGG230" i="1"/>
  <c r="AGH233" i="1"/>
  <c r="AGF235" i="1"/>
  <c r="AGG236" i="1"/>
  <c r="AGH237" i="1"/>
  <c r="AGF239" i="1"/>
  <c r="AGG240" i="1"/>
  <c r="AGH241" i="1"/>
  <c r="AGF243" i="1"/>
  <c r="AGG244" i="1"/>
  <c r="AGH245" i="1"/>
  <c r="AGF247" i="1"/>
  <c r="AGG248" i="1"/>
  <c r="AGH249" i="1"/>
  <c r="AGF253" i="1"/>
  <c r="AGG254" i="1"/>
  <c r="AGH257" i="1"/>
  <c r="AGF259" i="1"/>
  <c r="AGG260" i="1"/>
  <c r="AGH261" i="1"/>
  <c r="AGF263" i="1"/>
  <c r="AGG264" i="1"/>
  <c r="AGH265" i="1"/>
  <c r="AGF269" i="1"/>
  <c r="AGG270" i="1"/>
  <c r="AGH271" i="1"/>
  <c r="AGF273" i="1"/>
  <c r="AGG274" i="1"/>
  <c r="AGH275" i="1"/>
  <c r="AGF277" i="1"/>
  <c r="AGG278" i="1"/>
  <c r="AGH279" i="1"/>
  <c r="AGF281" i="1"/>
  <c r="AGG282" i="1"/>
  <c r="AGH283" i="1"/>
  <c r="AGF285" i="1"/>
  <c r="AGG286" i="1"/>
  <c r="AGH287" i="1"/>
  <c r="AGF289" i="1"/>
  <c r="AGG290" i="1"/>
  <c r="AGH293" i="1"/>
  <c r="AGF295" i="1"/>
  <c r="AGG296" i="1"/>
  <c r="AGH297" i="1"/>
  <c r="AGF299" i="1"/>
  <c r="AGG300" i="1"/>
  <c r="AGH301" i="1"/>
  <c r="AGF303" i="1"/>
  <c r="AGG304" i="1"/>
  <c r="AGH305" i="1"/>
  <c r="AGF307" i="1"/>
  <c r="AGG308" i="1"/>
  <c r="AGH309" i="1"/>
  <c r="AGF311" i="1"/>
  <c r="AGG312" i="1"/>
  <c r="AGH313" i="1"/>
  <c r="AGF315" i="1"/>
  <c r="AGG318" i="1"/>
  <c r="AGH319" i="1"/>
  <c r="AGF321" i="1"/>
  <c r="AGG324" i="1"/>
  <c r="AGH325" i="1"/>
  <c r="AGF327" i="1"/>
  <c r="AGG328" i="1"/>
  <c r="AGH329" i="1"/>
  <c r="AGF333" i="1"/>
  <c r="AGG334" i="1"/>
  <c r="AGH335" i="1"/>
  <c r="AGF337" i="1"/>
  <c r="AGG338" i="1"/>
  <c r="AGH339" i="1"/>
  <c r="AGF341" i="1"/>
  <c r="AGG344" i="1"/>
  <c r="AGH345" i="1"/>
  <c r="AGF347" i="1"/>
  <c r="AGG348" i="1"/>
  <c r="AGH349" i="1"/>
  <c r="AGF351" i="1"/>
  <c r="AGG352" i="1"/>
  <c r="AGH353" i="1"/>
  <c r="AGF357" i="1"/>
  <c r="AGG358" i="1"/>
  <c r="AGH359" i="1"/>
  <c r="AGF361" i="1"/>
  <c r="AGG362" i="1"/>
  <c r="AGH363" i="1"/>
  <c r="AGF365" i="1"/>
  <c r="AGG366" i="1"/>
  <c r="AGH367" i="1"/>
  <c r="AGF369" i="1"/>
  <c r="AGG370" i="1"/>
  <c r="AGH371" i="1"/>
  <c r="AGF373" i="1"/>
  <c r="AGG374" i="1"/>
  <c r="AGF213" i="1"/>
  <c r="AGH215" i="1"/>
  <c r="AGG218" i="1"/>
  <c r="AGG220" i="1"/>
  <c r="AGF222" i="1"/>
  <c r="AGH225" i="1"/>
  <c r="AGH227" i="1"/>
  <c r="AGG229" i="1"/>
  <c r="AGH230" i="1"/>
  <c r="AGF234" i="1"/>
  <c r="AGG235" i="1"/>
  <c r="AGH236" i="1"/>
  <c r="AGF238" i="1"/>
  <c r="AGG239" i="1"/>
  <c r="AGH240" i="1"/>
  <c r="AGF242" i="1"/>
  <c r="AGG243" i="1"/>
  <c r="AGH244" i="1"/>
  <c r="AGF246" i="1"/>
  <c r="AGG247" i="1"/>
  <c r="AGH248" i="1"/>
  <c r="AGF250" i="1"/>
  <c r="AGG253" i="1"/>
  <c r="AGH254" i="1"/>
  <c r="AGF258" i="1"/>
  <c r="AGG259" i="1"/>
  <c r="AGH260" i="1"/>
  <c r="AGF262" i="1"/>
  <c r="AGG263" i="1"/>
  <c r="AGH264" i="1"/>
  <c r="AGF268" i="1"/>
  <c r="AGG269" i="1"/>
  <c r="AGH270" i="1"/>
  <c r="AGF272" i="1"/>
  <c r="AGG273" i="1"/>
  <c r="AGH274" i="1"/>
  <c r="AGF276" i="1"/>
  <c r="AGG277" i="1"/>
  <c r="AGH278" i="1"/>
  <c r="AGF280" i="1"/>
  <c r="AGG281" i="1"/>
  <c r="AGH282" i="1"/>
  <c r="AGF284" i="1"/>
  <c r="AGG285" i="1"/>
  <c r="AGH286" i="1"/>
  <c r="AGF288" i="1"/>
  <c r="AGG289" i="1"/>
  <c r="AGH290" i="1"/>
  <c r="AGF294" i="1"/>
  <c r="AGG295" i="1"/>
  <c r="AGH296" i="1"/>
  <c r="AGF298" i="1"/>
  <c r="AGG299" i="1"/>
  <c r="AGH300" i="1"/>
  <c r="AGF302" i="1"/>
  <c r="AGG303" i="1"/>
  <c r="AGH304" i="1"/>
  <c r="AGF306" i="1"/>
  <c r="AGG307" i="1"/>
  <c r="AGH308" i="1"/>
  <c r="AGF310" i="1"/>
  <c r="AGG311" i="1"/>
  <c r="AGH312" i="1"/>
  <c r="AGF314" i="1"/>
  <c r="AGG315" i="1"/>
  <c r="AGH318" i="1"/>
  <c r="AGF320" i="1"/>
  <c r="AGG321" i="1"/>
  <c r="AGH324" i="1"/>
  <c r="AGF326" i="1"/>
  <c r="AGG327" i="1"/>
  <c r="AGH328" i="1"/>
  <c r="AGF332" i="1"/>
  <c r="AGG333" i="1"/>
  <c r="AGH334" i="1"/>
  <c r="AGF336" i="1"/>
  <c r="AGG337" i="1"/>
  <c r="AGH338" i="1"/>
  <c r="AGF340" i="1"/>
  <c r="AGG341" i="1"/>
  <c r="AGH344" i="1"/>
  <c r="AGF346" i="1"/>
  <c r="AGG347" i="1"/>
  <c r="AGH348" i="1"/>
  <c r="AGF350" i="1"/>
  <c r="AGG351" i="1"/>
  <c r="AGH352" i="1"/>
  <c r="AGF354" i="1"/>
  <c r="AGG357" i="1"/>
  <c r="AGF214" i="1"/>
  <c r="AGH216" i="1"/>
  <c r="AGF219" i="1"/>
  <c r="AGH220" i="1"/>
  <c r="AGG222" i="1"/>
  <c r="AGG226" i="1"/>
  <c r="AGF228" i="1"/>
  <c r="AGH229" i="1"/>
  <c r="AGF233" i="1"/>
  <c r="AGG234" i="1"/>
  <c r="AGH235" i="1"/>
  <c r="AGF237" i="1"/>
  <c r="AGG238" i="1"/>
  <c r="AGH239" i="1"/>
  <c r="AGF241" i="1"/>
  <c r="AGG242" i="1"/>
  <c r="AGH243" i="1"/>
  <c r="AGF245" i="1"/>
  <c r="AGG246" i="1"/>
  <c r="AGH247" i="1"/>
  <c r="AGF249" i="1"/>
  <c r="AGG250" i="1"/>
  <c r="AGH253" i="1"/>
  <c r="AGF257" i="1"/>
  <c r="AGG258" i="1"/>
  <c r="AGH259" i="1"/>
  <c r="AGF261" i="1"/>
  <c r="AGG262" i="1"/>
  <c r="AGH263" i="1"/>
  <c r="AGF265" i="1"/>
  <c r="AGG268" i="1"/>
  <c r="AGH269" i="1"/>
  <c r="AGF271" i="1"/>
  <c r="AGG272" i="1"/>
  <c r="AGH273" i="1"/>
  <c r="AGF275" i="1"/>
  <c r="AGG276" i="1"/>
  <c r="AGH277" i="1"/>
  <c r="AGF279" i="1"/>
  <c r="AGG280" i="1"/>
  <c r="AGH281" i="1"/>
  <c r="AGF283" i="1"/>
  <c r="AGG284" i="1"/>
  <c r="AGH285" i="1"/>
  <c r="AGF287" i="1"/>
  <c r="AGG288" i="1"/>
  <c r="AGH289" i="1"/>
  <c r="AGF293" i="1"/>
  <c r="AGG294" i="1"/>
  <c r="AGH295" i="1"/>
  <c r="AGF297" i="1"/>
  <c r="AGG298" i="1"/>
  <c r="AGH299" i="1"/>
  <c r="AGF301" i="1"/>
  <c r="AGG302" i="1"/>
  <c r="AGH303" i="1"/>
  <c r="AGF305" i="1"/>
  <c r="AGG306" i="1"/>
  <c r="AGH307" i="1"/>
  <c r="AGF309" i="1"/>
  <c r="AGG310" i="1"/>
  <c r="AGH311" i="1"/>
  <c r="AGF313" i="1"/>
  <c r="AGG314" i="1"/>
  <c r="AGH315" i="1"/>
  <c r="AGF319" i="1"/>
  <c r="AGG320" i="1"/>
  <c r="AGH321" i="1"/>
  <c r="AGF325" i="1"/>
  <c r="AGG326" i="1"/>
  <c r="AGH327" i="1"/>
  <c r="AGF329" i="1"/>
  <c r="AGG332" i="1"/>
  <c r="AGH333" i="1"/>
  <c r="AGF335" i="1"/>
  <c r="AGG336" i="1"/>
  <c r="AGH337" i="1"/>
  <c r="AGF339" i="1"/>
  <c r="AGG340" i="1"/>
  <c r="AGH341" i="1"/>
  <c r="AGF345" i="1"/>
  <c r="AGG346" i="1"/>
  <c r="AGH347" i="1"/>
  <c r="AGF349" i="1"/>
  <c r="AGG350" i="1"/>
  <c r="AGG214" i="1"/>
  <c r="AGF217" i="1"/>
  <c r="AGG219" i="1"/>
  <c r="AGF221" i="1"/>
  <c r="AGF225" i="1"/>
  <c r="AGH226" i="1"/>
  <c r="AGG228" i="1"/>
  <c r="AGF230" i="1"/>
  <c r="AGG233" i="1"/>
  <c r="AGH234" i="1"/>
  <c r="AGF236" i="1"/>
  <c r="AGG237" i="1"/>
  <c r="AGH238" i="1"/>
  <c r="AGF240" i="1"/>
  <c r="AGG241" i="1"/>
  <c r="AGH242" i="1"/>
  <c r="AGF244" i="1"/>
  <c r="AGG245" i="1"/>
  <c r="AGH246" i="1"/>
  <c r="AGF248" i="1"/>
  <c r="AGG249" i="1"/>
  <c r="AGH250" i="1"/>
  <c r="AGF254" i="1"/>
  <c r="AGG257" i="1"/>
  <c r="AGH258" i="1"/>
  <c r="AGF260" i="1"/>
  <c r="AGG261" i="1"/>
  <c r="AGH262" i="1"/>
  <c r="AGF264" i="1"/>
  <c r="AGG265" i="1"/>
  <c r="AGH268" i="1"/>
  <c r="AGF270" i="1"/>
  <c r="AGG271" i="1"/>
  <c r="AGH272" i="1"/>
  <c r="AGF274" i="1"/>
  <c r="AGG275" i="1"/>
  <c r="AGH276" i="1"/>
  <c r="AGF278" i="1"/>
  <c r="AGG279" i="1"/>
  <c r="AGH280" i="1"/>
  <c r="AGF282" i="1"/>
  <c r="AGG283" i="1"/>
  <c r="AGH284" i="1"/>
  <c r="AGF286" i="1"/>
  <c r="AGG287" i="1"/>
  <c r="AGH288" i="1"/>
  <c r="AGF290" i="1"/>
  <c r="AGG293" i="1"/>
  <c r="AGH294" i="1"/>
  <c r="AGF296" i="1"/>
  <c r="AGG297" i="1"/>
  <c r="AGH298" i="1"/>
  <c r="AGF300" i="1"/>
  <c r="AGG301" i="1"/>
  <c r="AGH302" i="1"/>
  <c r="AGF304" i="1"/>
  <c r="AGG305" i="1"/>
  <c r="AGH306" i="1"/>
  <c r="AGF308" i="1"/>
  <c r="AGG309" i="1"/>
  <c r="AGH310" i="1"/>
  <c r="AGF312" i="1"/>
  <c r="AGG313" i="1"/>
  <c r="AGH314" i="1"/>
  <c r="AGF318" i="1"/>
  <c r="AGG319" i="1"/>
  <c r="AGH320" i="1"/>
  <c r="AGF324" i="1"/>
  <c r="AGG325" i="1"/>
  <c r="AGH326" i="1"/>
  <c r="AGF328" i="1"/>
  <c r="AGG329" i="1"/>
  <c r="AGH332" i="1"/>
  <c r="AGF334" i="1"/>
  <c r="AGG335" i="1"/>
  <c r="AGH336" i="1"/>
  <c r="AGF338" i="1"/>
  <c r="AGG339" i="1"/>
  <c r="AGH340" i="1"/>
  <c r="AGF344" i="1"/>
  <c r="AGG345" i="1"/>
  <c r="AGH346" i="1"/>
  <c r="AGF348" i="1"/>
  <c r="AGG349" i="1"/>
  <c r="AGH56" i="1"/>
  <c r="AGH133" i="1"/>
  <c r="AGG187" i="1"/>
  <c r="AGF232" i="1"/>
  <c r="AGH256" i="1"/>
  <c r="AGF292" i="1"/>
  <c r="AGG317" i="1"/>
  <c r="AGH323" i="1"/>
  <c r="AGF343" i="1"/>
  <c r="AGG356" i="1"/>
  <c r="AGH377" i="1"/>
  <c r="AGF411" i="1"/>
  <c r="AGG425" i="1"/>
  <c r="AGH434" i="1"/>
  <c r="AGH444" i="1"/>
  <c r="AGG443" i="1"/>
  <c r="AGF442" i="1"/>
  <c r="AGH440" i="1"/>
  <c r="AGG439" i="1"/>
  <c r="AGF438" i="1"/>
  <c r="AGH436" i="1"/>
  <c r="AGG435" i="1"/>
  <c r="AGF432" i="1"/>
  <c r="AGH430" i="1"/>
  <c r="AGG429" i="1"/>
  <c r="AGF428" i="1"/>
  <c r="AGH426" i="1"/>
  <c r="AGG423" i="1"/>
  <c r="AGF422" i="1"/>
  <c r="AGH420" i="1"/>
  <c r="AGG419" i="1"/>
  <c r="AGF418" i="1"/>
  <c r="AGH416" i="1"/>
  <c r="AGG415" i="1"/>
  <c r="AGF414" i="1"/>
  <c r="AGH412" i="1"/>
  <c r="AGG409" i="1"/>
  <c r="AGF408" i="1"/>
  <c r="AGH406" i="1"/>
  <c r="AGG405" i="1"/>
  <c r="AGF404" i="1"/>
  <c r="AGH402" i="1"/>
  <c r="AGG401" i="1"/>
  <c r="AGF400" i="1"/>
  <c r="AGH398" i="1"/>
  <c r="AGG397" i="1"/>
  <c r="AGF396" i="1"/>
  <c r="AGH392" i="1"/>
  <c r="AGG391" i="1"/>
  <c r="AGF390" i="1"/>
  <c r="AGH388" i="1"/>
  <c r="AGG387" i="1"/>
  <c r="AGF386" i="1"/>
  <c r="AGH384" i="1"/>
  <c r="AGG383" i="1"/>
  <c r="AGF382" i="1"/>
  <c r="AGH380" i="1"/>
  <c r="AGG379" i="1"/>
  <c r="AGF378" i="1"/>
  <c r="AGH374" i="1"/>
  <c r="AGH372" i="1"/>
  <c r="AGF371" i="1"/>
  <c r="AGG369" i="1"/>
  <c r="AGG367" i="1"/>
  <c r="AGH365" i="1"/>
  <c r="AGF364" i="1"/>
  <c r="AGF362" i="1"/>
  <c r="AGG360" i="1"/>
  <c r="AGH358" i="1"/>
  <c r="AGG354" i="1"/>
  <c r="AGH351" i="1"/>
  <c r="AGG56" i="1"/>
  <c r="AGG25" i="1"/>
  <c r="AGF117" i="1"/>
  <c r="AGG126" i="1"/>
  <c r="AGF165" i="1"/>
  <c r="AGH211" i="1"/>
  <c r="AGG252" i="1"/>
  <c r="AGH25" i="1"/>
  <c r="AGF86" i="1"/>
  <c r="AGG117" i="1"/>
  <c r="AGH126" i="1"/>
  <c r="AGF154" i="1"/>
  <c r="AGG165" i="1"/>
  <c r="AGH187" i="1"/>
  <c r="AGF224" i="1"/>
  <c r="AGG232" i="1"/>
  <c r="AGH252" i="1"/>
  <c r="AGF267" i="1"/>
  <c r="AGG292" i="1"/>
  <c r="AGH317" i="1"/>
  <c r="AGF331" i="1"/>
  <c r="AGG343" i="1"/>
  <c r="AGH356" i="1"/>
  <c r="AGF394" i="1"/>
  <c r="AGG411" i="1"/>
  <c r="AGH425" i="1"/>
  <c r="AGH445" i="1"/>
  <c r="AGG444" i="1"/>
  <c r="AGF443" i="1"/>
  <c r="AGH441" i="1"/>
  <c r="AGG440" i="1"/>
  <c r="AGF439" i="1"/>
  <c r="AGH437" i="1"/>
  <c r="AGG436" i="1"/>
  <c r="AGF435" i="1"/>
  <c r="AGH431" i="1"/>
  <c r="AGG430" i="1"/>
  <c r="AGF429" i="1"/>
  <c r="AGH427" i="1"/>
  <c r="AGG426" i="1"/>
  <c r="AGF423" i="1"/>
  <c r="AGH421" i="1"/>
  <c r="AGG420" i="1"/>
  <c r="AGF419" i="1"/>
  <c r="AGH417" i="1"/>
  <c r="AGG416" i="1"/>
  <c r="AGF415" i="1"/>
  <c r="AGH413" i="1"/>
  <c r="AGG412" i="1"/>
  <c r="AGF409" i="1"/>
  <c r="AGH407" i="1"/>
  <c r="AGG406" i="1"/>
  <c r="AGF405" i="1"/>
  <c r="AGH403" i="1"/>
  <c r="AGG402" i="1"/>
  <c r="AGF401" i="1"/>
  <c r="AGH399" i="1"/>
  <c r="AGG398" i="1"/>
  <c r="AGF397" i="1"/>
  <c r="AGH395" i="1"/>
  <c r="AGG392" i="1"/>
  <c r="AGF391" i="1"/>
  <c r="AGH389" i="1"/>
  <c r="AGG388" i="1"/>
  <c r="AGF387" i="1"/>
  <c r="AGH385" i="1"/>
  <c r="AGG384" i="1"/>
  <c r="AGF383" i="1"/>
  <c r="AGH381" i="1"/>
  <c r="AGG380" i="1"/>
  <c r="AGF379" i="1"/>
  <c r="AGH375" i="1"/>
  <c r="AGF374" i="1"/>
  <c r="AGG372" i="1"/>
  <c r="AGH370" i="1"/>
  <c r="AGH368" i="1"/>
  <c r="AGF367" i="1"/>
  <c r="AGG365" i="1"/>
  <c r="AGG363" i="1"/>
  <c r="AGH361" i="1"/>
  <c r="AGF360" i="1"/>
  <c r="AGF358" i="1"/>
  <c r="AGG353" i="1"/>
  <c r="AGH350" i="1"/>
  <c r="AGH9" i="1"/>
  <c r="AGG9" i="1"/>
  <c r="A435" i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26" i="1"/>
  <c r="A427" i="1" s="1"/>
  <c r="A430" i="1" s="1"/>
  <c r="A412" i="1"/>
  <c r="A413" i="1" s="1"/>
  <c r="A414" i="1" s="1"/>
  <c r="A417" i="1" s="1"/>
  <c r="A423" i="1" s="1"/>
  <c r="A378" i="1"/>
  <c r="A379" i="1" s="1"/>
  <c r="A382" i="1" s="1"/>
  <c r="A383" i="1" s="1"/>
  <c r="A384" i="1" s="1"/>
  <c r="A385" i="1" s="1"/>
  <c r="A386" i="1" s="1"/>
  <c r="A387" i="1" s="1"/>
  <c r="A389" i="1" s="1"/>
  <c r="A390" i="1" s="1"/>
  <c r="A392" i="1" s="1"/>
  <c r="A155" i="1"/>
  <c r="A156" i="1" s="1"/>
  <c r="A157" i="1" s="1"/>
  <c r="A158" i="1" s="1"/>
  <c r="A159" i="1" s="1"/>
  <c r="A395" i="1" l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344" i="1"/>
  <c r="A345" i="1" s="1"/>
  <c r="A346" i="1" s="1"/>
  <c r="A347" i="1" s="1"/>
  <c r="A348" i="1" s="1"/>
  <c r="A349" i="1" s="1"/>
  <c r="A352" i="1" s="1"/>
  <c r="A353" i="1" s="1"/>
  <c r="A354" i="1" s="1"/>
  <c r="A332" i="1"/>
  <c r="A336" i="1" s="1"/>
  <c r="A337" i="1" s="1"/>
  <c r="A338" i="1" s="1"/>
  <c r="A339" i="1" s="1"/>
  <c r="A340" i="1" s="1"/>
  <c r="A341" i="1" s="1"/>
  <c r="A324" i="1"/>
  <c r="A325" i="1" s="1"/>
  <c r="A326" i="1" s="1"/>
  <c r="A327" i="1" s="1"/>
  <c r="A328" i="1" s="1"/>
  <c r="A329" i="1" s="1"/>
  <c r="A318" i="1"/>
  <c r="A321" i="1" s="1"/>
  <c r="A294" i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4" i="1" s="1"/>
  <c r="A315" i="1" s="1"/>
  <c r="A268" i="1"/>
  <c r="A270" i="1" s="1"/>
  <c r="A271" i="1" s="1"/>
  <c r="A272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57" i="1"/>
  <c r="A258" i="1" s="1"/>
  <c r="A259" i="1" s="1"/>
  <c r="A260" i="1" s="1"/>
  <c r="A261" i="1" s="1"/>
  <c r="A262" i="1" s="1"/>
  <c r="A263" i="1" s="1"/>
  <c r="A264" i="1" s="1"/>
  <c r="A265" i="1" s="1"/>
  <c r="A254" i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27" i="1"/>
  <c r="A228" i="1" s="1"/>
  <c r="A229" i="1" s="1"/>
  <c r="A230" i="1" s="1"/>
  <c r="A213" i="1"/>
  <c r="A214" i="1" s="1"/>
  <c r="A215" i="1" s="1"/>
  <c r="A216" i="1" s="1"/>
  <c r="A217" i="1" s="1"/>
  <c r="A218" i="1" s="1"/>
  <c r="A220" i="1" s="1"/>
  <c r="A221" i="1" s="1"/>
  <c r="A222" i="1" s="1"/>
  <c r="A188" i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166" i="1"/>
  <c r="A169" i="1" s="1"/>
  <c r="A170" i="1" s="1"/>
  <c r="A171" i="1" s="1"/>
  <c r="A172" i="1" s="1"/>
  <c r="A173" i="1" s="1"/>
  <c r="A174" i="1" s="1"/>
  <c r="A175" i="1" s="1"/>
  <c r="A176" i="1" s="1"/>
  <c r="A178" i="1" s="1"/>
  <c r="A179" i="1" s="1"/>
  <c r="A180" i="1" s="1"/>
  <c r="A181" i="1" s="1"/>
  <c r="A182" i="1" s="1"/>
  <c r="A183" i="1" s="1"/>
  <c r="A184" i="1" s="1"/>
  <c r="A162" i="1"/>
  <c r="A163" i="1" s="1"/>
  <c r="A134" i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27" i="1"/>
  <c r="A128" i="1" s="1"/>
  <c r="A129" i="1" s="1"/>
  <c r="A130" i="1" s="1"/>
  <c r="A131" i="1" s="1"/>
  <c r="A118" i="1"/>
  <c r="A119" i="1" s="1"/>
  <c r="A120" i="1" s="1"/>
  <c r="A121" i="1" s="1"/>
  <c r="A122" i="1" s="1"/>
  <c r="A123" i="1" s="1"/>
  <c r="A124" i="1" s="1"/>
  <c r="A87" i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57" i="1"/>
  <c r="A58" i="1" s="1"/>
  <c r="A59" i="1" s="1"/>
  <c r="A60" i="1" s="1"/>
  <c r="A61" i="1" s="1"/>
  <c r="A62" i="1" s="1"/>
  <c r="A63" i="1" s="1"/>
  <c r="A64" i="1" s="1"/>
  <c r="A65" i="1" s="1"/>
  <c r="A66" i="1" s="1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H5" i="1" s="1"/>
  <c r="SL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K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J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I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C4" i="1"/>
  <c r="G3" i="1" s="1"/>
  <c r="AGK3" i="1"/>
  <c r="AGK2" i="1"/>
  <c r="C2" i="1"/>
  <c r="A68" i="1" l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I3" i="1" s="1"/>
  <c r="SD6" i="1"/>
  <c r="SC6" i="1"/>
  <c r="SB6" i="1"/>
  <c r="SD7" i="1"/>
  <c r="SC7" i="1"/>
  <c r="SB7" i="1"/>
  <c r="SI7" i="1" l="1"/>
  <c r="SI6" i="1"/>
  <c r="SI4" i="1"/>
  <c r="SM3" i="1" s="1"/>
  <c r="SI2" i="1"/>
  <c r="SH6" i="1"/>
  <c r="SG6" i="1"/>
  <c r="SF6" i="1"/>
  <c r="SH7" i="1"/>
  <c r="SG7" i="1"/>
  <c r="SF7" i="1"/>
  <c r="SM7" i="1" l="1"/>
  <c r="SM6" i="1"/>
  <c r="SM4" i="1"/>
  <c r="SQ3" i="1" s="1"/>
  <c r="SL6" i="1"/>
  <c r="SK6" i="1"/>
  <c r="SJ6" i="1"/>
  <c r="SL7" i="1"/>
  <c r="SK7" i="1"/>
  <c r="SJ7" i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2" i="1" s="1"/>
  <c r="TC4" i="1"/>
  <c r="TG3" i="1" s="1"/>
  <c r="TB6" i="1"/>
  <c r="TA6" i="1"/>
  <c r="SZ6" i="1"/>
  <c r="TB7" i="1"/>
  <c r="TA7" i="1"/>
  <c r="SZ7" i="1"/>
  <c r="TG7" i="1" l="1"/>
  <c r="TG6" i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W2" i="1"/>
  <c r="TV6" i="1"/>
  <c r="TU6" i="1"/>
  <c r="TT6" i="1"/>
  <c r="TV7" i="1"/>
  <c r="TU7" i="1"/>
  <c r="TT7" i="1"/>
  <c r="UA7" i="1" l="1"/>
  <c r="UA6" i="1"/>
  <c r="UA4" i="1"/>
  <c r="UE3" i="1" s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2" i="1" s="1"/>
  <c r="UQ4" i="1"/>
  <c r="UU3" i="1" s="1"/>
  <c r="UP6" i="1"/>
  <c r="UO6" i="1"/>
  <c r="UN6" i="1"/>
  <c r="UP7" i="1"/>
  <c r="UO7" i="1"/>
  <c r="UN7" i="1"/>
  <c r="UU7" i="1" l="1"/>
  <c r="UU6" i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K2" i="1"/>
  <c r="VJ6" i="1"/>
  <c r="VI6" i="1"/>
  <c r="VH6" i="1"/>
  <c r="VJ7" i="1"/>
  <c r="VI7" i="1"/>
  <c r="VH7" i="1"/>
  <c r="VO7" i="1" l="1"/>
  <c r="VO6" i="1"/>
  <c r="VO4" i="1"/>
  <c r="VS3" i="1" s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2" i="1" s="1"/>
  <c r="WE4" i="1"/>
  <c r="WI3" i="1" s="1"/>
  <c r="WD6" i="1"/>
  <c r="WC6" i="1"/>
  <c r="WB6" i="1"/>
  <c r="WD7" i="1"/>
  <c r="WC7" i="1"/>
  <c r="WB7" i="1"/>
  <c r="WI7" i="1" l="1"/>
  <c r="WI6" i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Y2" i="1"/>
  <c r="WX6" i="1"/>
  <c r="WW6" i="1"/>
  <c r="WV6" i="1"/>
  <c r="WX7" i="1"/>
  <c r="WW7" i="1"/>
  <c r="WV7" i="1"/>
  <c r="XC7" i="1" l="1"/>
  <c r="XC6" i="1"/>
  <c r="XC4" i="1"/>
  <c r="XG3" i="1" s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2" i="1" s="1"/>
  <c r="XS4" i="1"/>
  <c r="XW3" i="1" s="1"/>
  <c r="XR6" i="1"/>
  <c r="XQ6" i="1"/>
  <c r="XP6" i="1"/>
  <c r="XR7" i="1"/>
  <c r="XQ7" i="1"/>
  <c r="XP7" i="1"/>
  <c r="XW7" i="1" l="1"/>
  <c r="XW6" i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2" i="1" s="1"/>
  <c r="YM4" i="1"/>
  <c r="YQ3" i="1" s="1"/>
  <c r="YL6" i="1"/>
  <c r="YK6" i="1"/>
  <c r="YJ6" i="1"/>
  <c r="YL7" i="1"/>
  <c r="YK7" i="1"/>
  <c r="YJ7" i="1"/>
  <c r="YQ7" i="1" l="1"/>
  <c r="YQ6" i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2" i="1" s="1"/>
  <c r="ZG4" i="1"/>
  <c r="ZK3" i="1" s="1"/>
  <c r="ZF6" i="1"/>
  <c r="ZE6" i="1"/>
  <c r="ZD6" i="1"/>
  <c r="ZF7" i="1"/>
  <c r="ZE7" i="1"/>
  <c r="ZD7" i="1"/>
  <c r="ZK7" i="1" l="1"/>
  <c r="ZK6" i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A2" i="1"/>
  <c r="AAD7" i="1"/>
  <c r="AAC7" i="1"/>
  <c r="AAB7" i="1"/>
  <c r="AAI7" i="1" l="1"/>
  <c r="AAI6" i="1"/>
  <c r="AAI4" i="1"/>
  <c r="AAM3" i="1" s="1"/>
  <c r="AAH6" i="1"/>
  <c r="AAG6" i="1"/>
  <c r="AAF6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U2" i="1"/>
  <c r="AAX7" i="1"/>
  <c r="AAW7" i="1"/>
  <c r="AAV7" i="1"/>
  <c r="ABC7" i="1" l="1"/>
  <c r="ABC6" i="1"/>
  <c r="ABC4" i="1"/>
  <c r="ABG3" i="1" s="1"/>
  <c r="ABB6" i="1"/>
  <c r="ABA6" i="1"/>
  <c r="AAZ6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O2" i="1"/>
  <c r="ABN6" i="1"/>
  <c r="ABM6" i="1"/>
  <c r="ABL6" i="1"/>
  <c r="ABN7" i="1"/>
  <c r="ABM7" i="1"/>
  <c r="ABL7" i="1"/>
  <c r="ABS7" i="1" l="1"/>
  <c r="ABS6" i="1"/>
  <c r="ABS4" i="1"/>
  <c r="ABW3" i="1" s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2" i="1" s="1"/>
  <c r="ACI4" i="1"/>
  <c r="ACM3" i="1" s="1"/>
  <c r="ACH6" i="1"/>
  <c r="ACG6" i="1"/>
  <c r="ACF6" i="1"/>
  <c r="ACH7" i="1"/>
  <c r="ACG7" i="1"/>
  <c r="ACF7" i="1"/>
  <c r="ACM7" i="1" l="1"/>
  <c r="ACM6" i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2" i="1" s="1"/>
  <c r="ADC4" i="1"/>
  <c r="ADG3" i="1" s="1"/>
  <c r="ADB6" i="1"/>
  <c r="ADA6" i="1"/>
  <c r="ACZ6" i="1"/>
  <c r="ADB7" i="1"/>
  <c r="ADA7" i="1"/>
  <c r="ACZ7" i="1"/>
  <c r="ADG7" i="1" l="1"/>
  <c r="ADG6" i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W2" i="1"/>
  <c r="ADV6" i="1"/>
  <c r="ADU6" i="1"/>
  <c r="ADT6" i="1"/>
  <c r="ADV7" i="1"/>
  <c r="ADU7" i="1"/>
  <c r="ADT7" i="1"/>
  <c r="AEA7" i="1" l="1"/>
  <c r="AEA6" i="1"/>
  <c r="AEA4" i="1"/>
  <c r="AEE3" i="1" s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Q2" i="1"/>
  <c r="AEP6" i="1"/>
  <c r="AEO6" i="1"/>
  <c r="AEN6" i="1"/>
  <c r="AEP7" i="1"/>
  <c r="AEO7" i="1"/>
  <c r="AEN7" i="1"/>
  <c r="AEU7" i="1" l="1"/>
  <c r="AEU6" i="1"/>
  <c r="AEU4" i="1"/>
  <c r="AEY3" i="1" s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2" i="1" s="1"/>
  <c r="AFK4" i="1"/>
  <c r="AFO3" i="1" s="1"/>
  <c r="AFJ6" i="1"/>
  <c r="AFI6" i="1"/>
  <c r="AFH6" i="1"/>
  <c r="AFJ7" i="1"/>
  <c r="AFI7" i="1"/>
  <c r="AFH7" i="1"/>
  <c r="AFO7" i="1" l="1"/>
  <c r="AFO6" i="1"/>
  <c r="AFO4" i="1"/>
  <c r="AFS3" i="1" s="1"/>
  <c r="AFN6" i="1"/>
  <c r="AFM6" i="1"/>
  <c r="AFL6" i="1"/>
  <c r="AFN7" i="1"/>
  <c r="AFM7" i="1"/>
  <c r="AFL7" i="1"/>
  <c r="AGG2" i="1"/>
  <c r="AGG3" i="1" s="1"/>
  <c r="AFS7" i="1" l="1"/>
  <c r="AFS6" i="1"/>
  <c r="AFS4" i="1"/>
  <c r="AFW3" i="1" s="1"/>
  <c r="AFR6" i="1"/>
  <c r="AFQ6" i="1"/>
  <c r="AFP6" i="1"/>
  <c r="AFR7" i="1"/>
  <c r="AFQ7" i="1"/>
  <c r="AFP7" i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FZ6" i="1"/>
  <c r="AFY6" i="1"/>
  <c r="AFX6" i="1"/>
  <c r="AFZ7" i="1"/>
  <c r="AFY7" i="1"/>
  <c r="AFX7" i="1"/>
  <c r="AGD6" i="1" l="1"/>
  <c r="AGC6" i="1"/>
  <c r="AGB6" i="1"/>
  <c r="AGD7" i="1"/>
  <c r="AGC7" i="1"/>
  <c r="AGB7" i="1"/>
  <c r="AGP15" i="1" l="1"/>
  <c r="AHE108" i="1"/>
  <c r="AGM45" i="1"/>
  <c r="AGS47" i="1"/>
  <c r="AGS278" i="1"/>
  <c r="AGY99" i="1"/>
  <c r="AHB84" i="1"/>
  <c r="AHB181" i="1"/>
  <c r="AGY81" i="1"/>
  <c r="AHB289" i="1"/>
  <c r="AHH349" i="1"/>
  <c r="AHE411" i="1"/>
  <c r="AGP281" i="1"/>
  <c r="AGV328" i="1"/>
  <c r="AGV193" i="1"/>
  <c r="AGV227" i="1"/>
  <c r="AGY144" i="1"/>
  <c r="AGS225" i="1"/>
  <c r="AGV37" i="1"/>
  <c r="AGY133" i="1"/>
  <c r="AGP290" i="1"/>
  <c r="AGS348" i="1"/>
  <c r="AGY305" i="1"/>
  <c r="AGM112" i="1"/>
  <c r="AGS243" i="1"/>
  <c r="AGY243" i="1"/>
  <c r="AGM163" i="1"/>
  <c r="AGM258" i="1"/>
  <c r="AGP247" i="1"/>
  <c r="AGS71" i="1"/>
  <c r="AGV174" i="1"/>
  <c r="AGP436" i="1"/>
  <c r="AHN32" i="1"/>
  <c r="AHK324" i="1"/>
  <c r="AHE81" i="1"/>
  <c r="AHH201" i="1"/>
  <c r="AGM381" i="1"/>
  <c r="AGS443" i="1"/>
  <c r="AGM202" i="1"/>
  <c r="AGV150" i="1"/>
  <c r="AHN289" i="1"/>
  <c r="AHN349" i="1"/>
  <c r="AHK138" i="1"/>
  <c r="AGS77" i="1"/>
  <c r="AGM159" i="1"/>
  <c r="AGS221" i="1"/>
  <c r="AHK191" i="1"/>
  <c r="AHN385" i="1"/>
  <c r="AHN435" i="1"/>
  <c r="AHB362" i="1"/>
  <c r="AGS259" i="1"/>
  <c r="AGS242" i="1"/>
  <c r="AGP437" i="1"/>
  <c r="AGP32" i="1"/>
  <c r="AGS146" i="1"/>
  <c r="AHK279" i="1"/>
  <c r="AHK155" i="1"/>
  <c r="AHK302" i="1"/>
  <c r="AHK57" i="1"/>
  <c r="AHE88" i="1"/>
  <c r="AHE94" i="1"/>
  <c r="AGP352" i="1"/>
  <c r="AGV51" i="1"/>
  <c r="AGP272" i="1"/>
  <c r="AHK327" i="1"/>
  <c r="AHN9" i="1"/>
  <c r="AHN42" i="1"/>
  <c r="AHE203" i="1"/>
  <c r="AHH370" i="1"/>
  <c r="AGM351" i="1"/>
  <c r="AHN402" i="1"/>
  <c r="AHN249" i="1"/>
  <c r="AHN109" i="1"/>
  <c r="AHH430" i="1"/>
  <c r="AGM337" i="1"/>
  <c r="AGS34" i="1"/>
  <c r="AGP395" i="1"/>
  <c r="AGS53" i="1"/>
  <c r="AGS37" i="1"/>
  <c r="AGM137" i="1"/>
  <c r="AGM402" i="1"/>
  <c r="AGS117" i="1"/>
  <c r="AGM319" i="1"/>
  <c r="AHN280" i="1"/>
  <c r="AHK321" i="1"/>
  <c r="AHE42" i="1"/>
  <c r="AGP364" i="1"/>
  <c r="AGV64" i="1"/>
  <c r="AGP188" i="1"/>
  <c r="AGM16" i="1"/>
  <c r="AGV218" i="1"/>
  <c r="AHK115" i="1"/>
  <c r="AHN265" i="1"/>
  <c r="AHH285" i="1"/>
  <c r="AGY441" i="1"/>
  <c r="AGM443" i="1"/>
  <c r="AGS129" i="1"/>
  <c r="AGP150" i="1"/>
  <c r="AHK133" i="1"/>
  <c r="AHK46" i="1"/>
  <c r="AHN413" i="1"/>
  <c r="AHH347" i="1"/>
  <c r="AHH92" i="1"/>
  <c r="AGM174" i="1"/>
  <c r="AGP10" i="1"/>
  <c r="AGM367" i="1"/>
  <c r="AHN233" i="1"/>
  <c r="AGP334" i="1"/>
  <c r="AGP440" i="1"/>
  <c r="AGP425" i="1"/>
  <c r="AGM189" i="1"/>
  <c r="AGM382" i="1"/>
  <c r="AHN372" i="1"/>
  <c r="AHN218" i="1"/>
  <c r="AHN76" i="1"/>
  <c r="AHN121" i="1"/>
  <c r="AHH401" i="1"/>
  <c r="AGP422" i="1"/>
  <c r="AGP252" i="1"/>
  <c r="AHK50" i="1"/>
  <c r="AHN201" i="1"/>
  <c r="AHN260" i="1"/>
  <c r="AHH221" i="1"/>
  <c r="AGY382" i="1"/>
  <c r="AGP57" i="1"/>
  <c r="AGP202" i="1"/>
  <c r="AGS352" i="1"/>
  <c r="AHK112" i="1"/>
  <c r="AHK268" i="1"/>
  <c r="AHN351" i="1"/>
  <c r="AHH286" i="1"/>
  <c r="AHB299" i="1"/>
  <c r="AHH27" i="1"/>
  <c r="AGM236" i="1"/>
  <c r="AGP61" i="1"/>
  <c r="AGS163" i="1"/>
  <c r="AGM426" i="1"/>
  <c r="AHN326" i="1"/>
  <c r="AHN171" i="1"/>
  <c r="AHN28" i="1"/>
  <c r="AHN71" i="1"/>
  <c r="AGM182" i="1"/>
  <c r="AGP218" i="1"/>
  <c r="AHK96" i="1"/>
  <c r="AHK416" i="1"/>
  <c r="AHB407" i="1"/>
  <c r="AGY36" i="1"/>
  <c r="AHB167" i="1"/>
  <c r="AGS232" i="1"/>
  <c r="AGV287" i="1"/>
  <c r="AGP101" i="1"/>
  <c r="AHE159" i="1"/>
  <c r="AHH411" i="1"/>
  <c r="AHB124" i="1"/>
  <c r="AGV279" i="1"/>
  <c r="AGV377" i="1"/>
  <c r="AGV219" i="1"/>
  <c r="AHK157" i="1"/>
  <c r="AHE313" i="1"/>
  <c r="AHB139" i="1"/>
  <c r="AGV327" i="1"/>
  <c r="AGV262" i="1"/>
  <c r="AHB71" i="1"/>
  <c r="AGM23" i="1"/>
  <c r="AHH148" i="1"/>
  <c r="AHB155" i="1"/>
  <c r="AHH17" i="1"/>
  <c r="AGY118" i="1"/>
  <c r="AHB245" i="1"/>
  <c r="AGS308" i="1"/>
  <c r="AGV363" i="1"/>
  <c r="AGY57" i="1"/>
  <c r="AGP100" i="1"/>
  <c r="AGP73" i="1"/>
  <c r="AGM434" i="1"/>
  <c r="AHN50" i="1"/>
  <c r="AHN290" i="1"/>
  <c r="AHE381" i="1"/>
  <c r="AHH159" i="1"/>
  <c r="AHB173" i="1"/>
  <c r="AHE99" i="1"/>
  <c r="AHH302" i="1"/>
  <c r="AGY326" i="1"/>
  <c r="AGV271" i="1"/>
  <c r="AGV86" i="1"/>
  <c r="AGY271" i="1"/>
  <c r="AHH124" i="1"/>
  <c r="AHE95" i="1"/>
  <c r="AGV77" i="1"/>
  <c r="AGY215" i="1"/>
  <c r="AHB408" i="1"/>
  <c r="AHK93" i="1"/>
  <c r="AGY260" i="1"/>
  <c r="AGY361" i="1"/>
  <c r="AHB409" i="1"/>
  <c r="AGY200" i="1"/>
  <c r="AGM407" i="1"/>
  <c r="AHE136" i="1"/>
  <c r="AHH380" i="1"/>
  <c r="AGP406" i="1"/>
  <c r="AGS136" i="1"/>
  <c r="AHN35" i="1"/>
  <c r="AHK54" i="1"/>
  <c r="AHE300" i="1"/>
  <c r="AHE306" i="1"/>
  <c r="AHH428" i="1"/>
  <c r="AHB444" i="1"/>
  <c r="AHE130" i="1"/>
  <c r="AGY364" i="1"/>
  <c r="AGY381" i="1"/>
  <c r="AGY159" i="1"/>
  <c r="AGY301" i="1"/>
  <c r="AGM179" i="1"/>
  <c r="AHH77" i="1"/>
  <c r="AHH425" i="1"/>
  <c r="AHB440" i="1"/>
  <c r="AGY249" i="1"/>
  <c r="AHB301" i="1"/>
  <c r="AGS367" i="1"/>
  <c r="AHB402" i="1"/>
  <c r="AHH107" i="1"/>
  <c r="AHE78" i="1"/>
  <c r="AHE12" i="1"/>
  <c r="AGV62" i="1"/>
  <c r="AGY199" i="1"/>
  <c r="AGY141" i="1"/>
  <c r="AHB391" i="1"/>
  <c r="AGV15" i="1"/>
  <c r="AHK65" i="1"/>
  <c r="AHE96" i="1"/>
  <c r="AHE176" i="1"/>
  <c r="AGY438" i="1"/>
  <c r="AHB19" i="1"/>
  <c r="AGV180" i="1"/>
  <c r="AGY235" i="1"/>
  <c r="AGY383" i="1"/>
  <c r="AGM304" i="1"/>
  <c r="AHN293" i="1"/>
  <c r="AHK168" i="1"/>
  <c r="AHK25" i="1"/>
  <c r="AHE312" i="1"/>
  <c r="AHH181" i="1"/>
  <c r="AGY290" i="1"/>
  <c r="AGY389" i="1"/>
  <c r="AHB438" i="1"/>
  <c r="AGV54" i="1"/>
  <c r="AGY230" i="1"/>
  <c r="AHE48" i="1"/>
  <c r="AHH88" i="1"/>
  <c r="AHH177" i="1"/>
  <c r="AHB430" i="1"/>
  <c r="AGV46" i="1"/>
  <c r="AHB375" i="1"/>
  <c r="AGS437" i="1"/>
  <c r="AHH414" i="1"/>
  <c r="AGY111" i="1"/>
  <c r="AGV252" i="1"/>
  <c r="AGS28" i="1"/>
  <c r="AGM133" i="1"/>
  <c r="AGY42" i="1"/>
  <c r="AGM422" i="1"/>
  <c r="AGV312" i="1"/>
  <c r="AGS248" i="1"/>
  <c r="AGS211" i="1"/>
  <c r="AGS318" i="1"/>
  <c r="AGS302" i="1"/>
  <c r="AGM229" i="1"/>
  <c r="AGP379" i="1"/>
  <c r="AGM104" i="1"/>
  <c r="AGM419" i="1"/>
  <c r="AHK351" i="1"/>
  <c r="AHK216" i="1"/>
  <c r="AHK77" i="1"/>
  <c r="AHK122" i="1"/>
  <c r="AGP63" i="1"/>
  <c r="AGS438" i="1"/>
  <c r="AGP208" i="1"/>
  <c r="AHN375" i="1"/>
  <c r="AHN60" i="1"/>
  <c r="AHN107" i="1"/>
  <c r="AHE268" i="1"/>
  <c r="AHH429" i="1"/>
  <c r="AGM128" i="1"/>
  <c r="AGM372" i="1"/>
  <c r="AGS70" i="1"/>
  <c r="AHN309" i="1"/>
  <c r="AHK353" i="1"/>
  <c r="AHE74" i="1"/>
  <c r="AHH158" i="1"/>
  <c r="AGP128" i="1"/>
  <c r="AGP205" i="1"/>
  <c r="AGP189" i="1"/>
  <c r="AGM425" i="1"/>
  <c r="AGV40" i="1"/>
  <c r="AGM249" i="1"/>
  <c r="AGV187" i="1"/>
  <c r="AHN431" i="1"/>
  <c r="AHN242" i="1"/>
  <c r="AHN301" i="1"/>
  <c r="AHH312" i="1"/>
  <c r="AGM110" i="1"/>
  <c r="AGP209" i="1"/>
  <c r="AGS36" i="1"/>
  <c r="AGM254" i="1"/>
  <c r="AGP400" i="1"/>
  <c r="AHN70" i="1"/>
  <c r="AHK75" i="1"/>
  <c r="AHK199" i="1"/>
  <c r="AHK262" i="1"/>
  <c r="AHE277" i="1"/>
  <c r="AGP123" i="1"/>
  <c r="AGV146" i="1"/>
  <c r="AGP31" i="1"/>
  <c r="AHK318" i="1"/>
  <c r="AHN16" i="1"/>
  <c r="AHK290" i="1"/>
  <c r="AHK70" i="1"/>
  <c r="AHE84" i="1"/>
  <c r="AHE87" i="1"/>
  <c r="AGS230" i="1"/>
  <c r="AGM256" i="1"/>
  <c r="AGM436" i="1"/>
  <c r="AGM262" i="1"/>
  <c r="AGP90" i="1"/>
  <c r="AGP13" i="1"/>
  <c r="AHN34" i="1"/>
  <c r="AHK21" i="1"/>
  <c r="AHK103" i="1"/>
  <c r="AHE118" i="1"/>
  <c r="AHE120" i="1"/>
  <c r="AGS48" i="1"/>
  <c r="AGM172" i="1"/>
  <c r="AGP319" i="1"/>
  <c r="AHN347" i="1"/>
  <c r="AHN183" i="1"/>
  <c r="AHN41" i="1"/>
  <c r="AHN105" i="1"/>
  <c r="AHE226" i="1"/>
  <c r="AHH359" i="1"/>
  <c r="AGM401" i="1"/>
  <c r="AGP277" i="1"/>
  <c r="AHN437" i="1"/>
  <c r="AHN282" i="1"/>
  <c r="AHN414" i="1"/>
  <c r="AHB431" i="1"/>
  <c r="AGM305" i="1"/>
  <c r="AGP47" i="1"/>
  <c r="AGM70" i="1"/>
  <c r="AGM332" i="1"/>
  <c r="AGM314" i="1"/>
  <c r="AGM320" i="1"/>
  <c r="AGV167" i="1"/>
  <c r="AGP64" i="1"/>
  <c r="AHN128" i="1"/>
  <c r="AHK421" i="1"/>
  <c r="AHK260" i="1"/>
  <c r="AHK38" i="1"/>
  <c r="AHE52" i="1"/>
  <c r="AHE54" i="1"/>
  <c r="AGM17" i="1"/>
  <c r="AGM234" i="1"/>
  <c r="AGP382" i="1"/>
  <c r="AHN286" i="1"/>
  <c r="AHK428" i="1"/>
  <c r="AHN40" i="1"/>
  <c r="AHE166" i="1"/>
  <c r="AHH294" i="1"/>
  <c r="AGP337" i="1"/>
  <c r="AHN379" i="1"/>
  <c r="AHN352" i="1"/>
  <c r="AHH360" i="1"/>
  <c r="AHB373" i="1"/>
  <c r="AGM368" i="1"/>
  <c r="AGV222" i="1"/>
  <c r="AGP112" i="1"/>
  <c r="AHN100" i="1"/>
  <c r="AHK379" i="1"/>
  <c r="AHK212" i="1"/>
  <c r="AHK273" i="1"/>
  <c r="AGS33" i="1"/>
  <c r="AHK435" i="1"/>
  <c r="AHN335" i="1"/>
  <c r="AHH205" i="1"/>
  <c r="AHE51" i="1"/>
  <c r="AHE360" i="1"/>
  <c r="AHH260" i="1"/>
  <c r="AHB274" i="1"/>
  <c r="AGY26" i="1"/>
  <c r="AHB142" i="1"/>
  <c r="AGS197" i="1"/>
  <c r="AGV418" i="1"/>
  <c r="AHB282" i="1"/>
  <c r="AHE228" i="1"/>
  <c r="AHE354" i="1"/>
  <c r="AHB134" i="1"/>
  <c r="AGS189" i="1"/>
  <c r="AGV367" i="1"/>
  <c r="AGV341" i="1"/>
  <c r="AHB118" i="1"/>
  <c r="AGS141" i="1"/>
  <c r="AHK22" i="1"/>
  <c r="AHB94" i="1"/>
  <c r="AHE382" i="1"/>
  <c r="AGY13" i="1"/>
  <c r="AHB170" i="1"/>
  <c r="AHB123" i="1"/>
  <c r="AGV292" i="1"/>
  <c r="AGV392" i="1"/>
  <c r="AGM131" i="1"/>
  <c r="AHE431" i="1"/>
  <c r="AHH334" i="1"/>
  <c r="AHB350" i="1"/>
  <c r="AGY107" i="1"/>
  <c r="AGY157" i="1"/>
  <c r="AGS275" i="1"/>
  <c r="AGY46" i="1"/>
  <c r="AHE171" i="1"/>
  <c r="AHN378" i="1"/>
  <c r="AHN184" i="1"/>
  <c r="AHK397" i="1"/>
  <c r="AHH13" i="1"/>
  <c r="AHH15" i="1"/>
  <c r="AHE247" i="1"/>
  <c r="AHB65" i="1"/>
  <c r="AGV261" i="1"/>
  <c r="AGV234" i="1"/>
  <c r="AHB18" i="1"/>
  <c r="AGV172" i="1"/>
  <c r="AHH154" i="1"/>
  <c r="AGY402" i="1"/>
  <c r="AGY179" i="1"/>
  <c r="AGY283" i="1"/>
  <c r="AGP375" i="1"/>
  <c r="AHE106" i="1"/>
  <c r="AHH348" i="1"/>
  <c r="AGY444" i="1"/>
  <c r="AGV169" i="1"/>
  <c r="AGV233" i="1"/>
  <c r="AGY320" i="1"/>
  <c r="AHE198" i="1"/>
  <c r="AHE323" i="1"/>
  <c r="AGM326" i="1"/>
  <c r="AGM244" i="1"/>
  <c r="AHN358" i="1"/>
  <c r="AHK229" i="1"/>
  <c r="AHH220" i="1"/>
  <c r="AHK126" i="1"/>
  <c r="AHE374" i="1"/>
  <c r="AHH244" i="1"/>
  <c r="AHK146" i="1"/>
  <c r="AGV237" i="1"/>
  <c r="AHB13" i="1"/>
  <c r="AGY347" i="1"/>
  <c r="AGV120" i="1"/>
  <c r="AGY292" i="1"/>
  <c r="AHE249" i="1"/>
  <c r="AHH240" i="1"/>
  <c r="AGY338" i="1"/>
  <c r="AGV111" i="1"/>
  <c r="AGY239" i="1"/>
  <c r="AGY214" i="1"/>
  <c r="AHB434" i="1"/>
  <c r="AGV50" i="1"/>
  <c r="AHH147" i="1"/>
  <c r="AGY324" i="1"/>
  <c r="AGY165" i="1"/>
  <c r="AGY269" i="1"/>
  <c r="AGP329" i="1"/>
  <c r="AHH319" i="1"/>
  <c r="AHK220" i="1"/>
  <c r="AHE244" i="1"/>
  <c r="AHB79" i="1"/>
  <c r="AGY420" i="1"/>
  <c r="AGV258" i="1"/>
  <c r="AGM239" i="1"/>
  <c r="AGP159" i="1"/>
  <c r="AGV177" i="1"/>
  <c r="AHK95" i="1"/>
  <c r="AHN119" i="1"/>
  <c r="AHE417" i="1"/>
  <c r="AHH233" i="1"/>
  <c r="AHB172" i="1"/>
  <c r="AHH379" i="1"/>
  <c r="AHB25" i="1"/>
  <c r="AGV206" i="1"/>
  <c r="AGV267" i="1"/>
  <c r="AGY358" i="1"/>
  <c r="AGV152" i="1"/>
  <c r="AHH415" i="1"/>
  <c r="AHB428" i="1"/>
  <c r="AGY349" i="1"/>
  <c r="AGY366" i="1"/>
  <c r="AGY152" i="1"/>
  <c r="AGY288" i="1"/>
  <c r="AGM259" i="1"/>
  <c r="AHH273" i="1"/>
  <c r="AGY429" i="1"/>
  <c r="AGY294" i="1"/>
  <c r="AGV238" i="1"/>
  <c r="AHB441" i="1"/>
  <c r="AGV53" i="1"/>
  <c r="AGS89" i="1"/>
  <c r="AGS404" i="1"/>
  <c r="AGM217" i="1"/>
  <c r="AGM90" i="1"/>
  <c r="AGY295" i="1"/>
  <c r="AGP268" i="1"/>
  <c r="AGS411" i="1"/>
  <c r="AGY411" i="1"/>
  <c r="AGV110" i="1"/>
  <c r="AGP274" i="1"/>
  <c r="AGP381" i="1"/>
  <c r="AGP366" i="1"/>
  <c r="AGP76" i="1"/>
  <c r="AGS178" i="1"/>
  <c r="AGM441" i="1"/>
  <c r="AHN310" i="1"/>
  <c r="AHN157" i="1"/>
  <c r="AHN56" i="1"/>
  <c r="AHH76" i="1"/>
  <c r="AHH340" i="1"/>
  <c r="AGP377" i="1"/>
  <c r="AGM98" i="1"/>
  <c r="AGP197" i="1"/>
  <c r="AHN306" i="1"/>
  <c r="AHK350" i="1"/>
  <c r="AHE350" i="1"/>
  <c r="AHH136" i="1"/>
  <c r="AGP19" i="1"/>
  <c r="AGV72" i="1"/>
  <c r="AGM280" i="1"/>
  <c r="AGP154" i="1"/>
  <c r="AGS115" i="1"/>
  <c r="AHN403" i="1"/>
  <c r="AHN211" i="1"/>
  <c r="AHH283" i="1"/>
  <c r="AHK101" i="1"/>
  <c r="AGS340" i="1"/>
  <c r="AGV9" i="1"/>
  <c r="AGS430" i="1"/>
  <c r="AGP288" i="1"/>
  <c r="AGS434" i="1"/>
  <c r="AGS27" i="1"/>
  <c r="AGV141" i="1"/>
  <c r="AHK152" i="1"/>
  <c r="AHN339" i="1"/>
  <c r="AHN395" i="1"/>
  <c r="AHH362" i="1"/>
  <c r="AHB70" i="1"/>
  <c r="AHE202" i="1"/>
  <c r="AGM247" i="1"/>
  <c r="AGS310" i="1"/>
  <c r="AHK314" i="1"/>
  <c r="AHK257" i="1"/>
  <c r="AHK35" i="1"/>
  <c r="AHE361" i="1"/>
  <c r="AGP155" i="1"/>
  <c r="AGP427" i="1"/>
  <c r="AGP347" i="1"/>
  <c r="AHN237" i="1"/>
  <c r="AHK371" i="1"/>
  <c r="AHE135" i="1"/>
  <c r="AGV31" i="1"/>
  <c r="AGM400" i="1"/>
  <c r="AGP59" i="1"/>
  <c r="AGP42" i="1"/>
  <c r="AGP397" i="1"/>
  <c r="AGV100" i="1"/>
  <c r="AGP314" i="1"/>
  <c r="AHN270" i="1"/>
  <c r="AHK401" i="1"/>
  <c r="AHK445" i="1"/>
  <c r="AHE158" i="1"/>
  <c r="AHH324" i="1"/>
  <c r="AGM260" i="1"/>
  <c r="AGS321" i="1"/>
  <c r="AGP11" i="1"/>
  <c r="AGV65" i="1"/>
  <c r="AHN283" i="1"/>
  <c r="AHN411" i="1"/>
  <c r="AHH138" i="1"/>
  <c r="AHK276" i="1"/>
  <c r="AGP438" i="1"/>
  <c r="AGM82" i="1"/>
  <c r="AGS130" i="1"/>
  <c r="AHK34" i="1"/>
  <c r="AHN243" i="1"/>
  <c r="AHH207" i="1"/>
  <c r="AGY367" i="1"/>
  <c r="AHE97" i="1"/>
  <c r="AGP169" i="1"/>
  <c r="AGP442" i="1"/>
  <c r="AGV128" i="1"/>
  <c r="AHN220" i="1"/>
  <c r="AHN113" i="1"/>
  <c r="AGM339" i="1"/>
  <c r="AGM445" i="1"/>
  <c r="AGM429" i="1"/>
  <c r="AGP184" i="1"/>
  <c r="AGS21" i="1"/>
  <c r="AGP378" i="1"/>
  <c r="AHN206" i="1"/>
  <c r="AHN97" i="1"/>
  <c r="AHK340" i="1"/>
  <c r="AHK386" i="1"/>
  <c r="AHE126" i="1"/>
  <c r="AHH265" i="1"/>
  <c r="AGS384" i="1"/>
  <c r="AGM150" i="1"/>
  <c r="AGP62" i="1"/>
  <c r="AHN219" i="1"/>
  <c r="AHN409" i="1"/>
  <c r="AHH418" i="1"/>
  <c r="AHK190" i="1"/>
  <c r="AGS51" i="1"/>
  <c r="AGV156" i="1"/>
  <c r="AGP327" i="1"/>
  <c r="AGM127" i="1"/>
  <c r="AGS160" i="1"/>
  <c r="AHK254" i="1"/>
  <c r="AHN444" i="1"/>
  <c r="AHN180" i="1"/>
  <c r="AHB419" i="1"/>
  <c r="AHE32" i="1"/>
  <c r="AGP230" i="1"/>
  <c r="AGS56" i="1"/>
  <c r="AGP420" i="1"/>
  <c r="AHN48" i="1"/>
  <c r="AHK339" i="1"/>
  <c r="AHN137" i="1"/>
  <c r="AHK88" i="1"/>
  <c r="AHH313" i="1"/>
  <c r="AGY413" i="1"/>
  <c r="AHH262" i="1"/>
  <c r="AHB199" i="1"/>
  <c r="AHH87" i="1"/>
  <c r="AHB324" i="1"/>
  <c r="AGS385" i="1"/>
  <c r="AGV444" i="1"/>
  <c r="AGY100" i="1"/>
  <c r="AGS103" i="1"/>
  <c r="AHE318" i="1"/>
  <c r="AHH258" i="1"/>
  <c r="AHB195" i="1"/>
  <c r="AGV436" i="1"/>
  <c r="AGY43" i="1"/>
  <c r="AGV381" i="1"/>
  <c r="AHH155" i="1"/>
  <c r="AHB169" i="1"/>
  <c r="AHB262" i="1"/>
  <c r="AGS324" i="1"/>
  <c r="AGV379" i="1"/>
  <c r="AGY72" i="1"/>
  <c r="AGP18" i="1"/>
  <c r="AHH336" i="1"/>
  <c r="AHB277" i="1"/>
  <c r="AHB400" i="1"/>
  <c r="AGV23" i="1"/>
  <c r="AGY73" i="1"/>
  <c r="AGY137" i="1"/>
  <c r="AGM105" i="1"/>
  <c r="AGM408" i="1"/>
  <c r="AGS427" i="1"/>
  <c r="AHK169" i="1"/>
  <c r="AHN258" i="1"/>
  <c r="AHH93" i="1"/>
  <c r="AHH358" i="1"/>
  <c r="AHB294" i="1"/>
  <c r="AHE211" i="1"/>
  <c r="AHB151" i="1"/>
  <c r="AGV332" i="1"/>
  <c r="AGV387" i="1"/>
  <c r="AHB27" i="1"/>
  <c r="AHB98" i="1"/>
  <c r="AGV274" i="1"/>
  <c r="AHK97" i="1"/>
  <c r="AHE207" i="1"/>
  <c r="AHB37" i="1"/>
  <c r="AGV220" i="1"/>
  <c r="AGY414" i="1"/>
  <c r="AGM143" i="1"/>
  <c r="AHE152" i="1"/>
  <c r="AHH394" i="1"/>
  <c r="AHB107" i="1"/>
  <c r="AGV265" i="1"/>
  <c r="AGV362" i="1"/>
  <c r="AGV139" i="1"/>
  <c r="AGV205" i="1"/>
  <c r="AGP402" i="1"/>
  <c r="AHE289" i="1"/>
  <c r="AGP177" i="1"/>
  <c r="AHK159" i="1"/>
  <c r="AHN95" i="1"/>
  <c r="AHK15" i="1"/>
  <c r="AHB286" i="1"/>
  <c r="AHB12" i="1"/>
  <c r="AHE258" i="1"/>
  <c r="AGV365" i="1"/>
  <c r="AHB93" i="1"/>
  <c r="AGY318" i="1"/>
  <c r="AGV306" i="1"/>
  <c r="AGP175" i="1"/>
  <c r="AHE82" i="1"/>
  <c r="AHH289" i="1"/>
  <c r="AGY445" i="1"/>
  <c r="AGY310" i="1"/>
  <c r="AGV254" i="1"/>
  <c r="AHE20" i="1"/>
  <c r="AGV69" i="1"/>
  <c r="AGY254" i="1"/>
  <c r="AHK80" i="1"/>
  <c r="AHE112" i="1"/>
  <c r="AHE191" i="1"/>
  <c r="AHB17" i="1"/>
  <c r="AGV200" i="1"/>
  <c r="AGY252" i="1"/>
  <c r="AGY397" i="1"/>
  <c r="AHB78" i="1"/>
  <c r="AGV439" i="1"/>
  <c r="AGV240" i="1"/>
  <c r="AGV384" i="1"/>
  <c r="AGP129" i="1"/>
  <c r="AGM278" i="1"/>
  <c r="AGM190" i="1"/>
  <c r="AHK434" i="1"/>
  <c r="AHN412" i="1"/>
  <c r="AHH53" i="1"/>
  <c r="AHH282" i="1"/>
  <c r="AHB295" i="1"/>
  <c r="AHE173" i="1"/>
  <c r="AHH423" i="1"/>
  <c r="AGV390" i="1"/>
  <c r="AGY443" i="1"/>
  <c r="AGV160" i="1"/>
  <c r="AGV236" i="1"/>
  <c r="AHE93" i="1"/>
  <c r="AHE169" i="1"/>
  <c r="AGY435" i="1"/>
  <c r="AGV154" i="1"/>
  <c r="AGY351" i="1"/>
  <c r="AGY380" i="1"/>
  <c r="AGV126" i="1"/>
  <c r="AHH275" i="1"/>
  <c r="AHK167" i="1"/>
  <c r="AHE197" i="1"/>
  <c r="AGV270" i="1"/>
  <c r="AGV226" i="1"/>
  <c r="AGY398" i="1"/>
  <c r="AGS233" i="1"/>
  <c r="AGM420" i="1"/>
  <c r="AGV20" i="1"/>
  <c r="AGY189" i="1"/>
  <c r="AGS401" i="1"/>
  <c r="AGV60" i="1"/>
  <c r="AGV43" i="1"/>
  <c r="AGS375" i="1"/>
  <c r="AGP99" i="1"/>
  <c r="AGP416" i="1"/>
  <c r="AGV121" i="1"/>
  <c r="AHK204" i="1"/>
  <c r="AHN400" i="1"/>
  <c r="AHN145" i="1"/>
  <c r="AHH419" i="1"/>
  <c r="AHE267" i="1"/>
  <c r="AGS58" i="1"/>
  <c r="AGM184" i="1"/>
  <c r="AGS250" i="1"/>
  <c r="AGM129" i="1"/>
  <c r="AHK378" i="1"/>
  <c r="AHN79" i="1"/>
  <c r="AHK328" i="1"/>
  <c r="AHK100" i="1"/>
  <c r="AHE420" i="1"/>
  <c r="AGP368" i="1"/>
  <c r="AGV67" i="1"/>
  <c r="AGP286" i="1"/>
  <c r="AHN297" i="1"/>
  <c r="AHK311" i="1"/>
  <c r="AHK430" i="1"/>
  <c r="AHN26" i="1"/>
  <c r="AHE187" i="1"/>
  <c r="AHH356" i="1"/>
  <c r="AGM194" i="1"/>
  <c r="AGP419" i="1"/>
  <c r="AGM126" i="1"/>
  <c r="AGP244" i="1"/>
  <c r="AGM60" i="1"/>
  <c r="AHN420" i="1"/>
  <c r="AHN263" i="1"/>
  <c r="AHN123" i="1"/>
  <c r="AHK303" i="1"/>
  <c r="AHE303" i="1"/>
  <c r="AGP105" i="1"/>
  <c r="AGS206" i="1"/>
  <c r="AGM379" i="1"/>
  <c r="AGP249" i="1"/>
  <c r="AGS397" i="1"/>
  <c r="AHK64" i="1"/>
  <c r="AHN304" i="1"/>
  <c r="AHH239" i="1"/>
  <c r="AHB256" i="1"/>
  <c r="AGM147" i="1"/>
  <c r="AGP287" i="1"/>
  <c r="AGM21" i="1"/>
  <c r="AGM331" i="1"/>
  <c r="AGS26" i="1"/>
  <c r="AHK441" i="1"/>
  <c r="AHK310" i="1"/>
  <c r="AHK163" i="1"/>
  <c r="AHE193" i="1"/>
  <c r="AHE199" i="1"/>
  <c r="AGS333" i="1"/>
  <c r="AGS439" i="1"/>
  <c r="AGS423" i="1"/>
  <c r="AGP257" i="1"/>
  <c r="AGS88" i="1"/>
  <c r="AGM298" i="1"/>
  <c r="AGP445" i="1"/>
  <c r="AHK27" i="1"/>
  <c r="AHK154" i="1"/>
  <c r="AHK198" i="1"/>
  <c r="AHE224" i="1"/>
  <c r="AHE229" i="1"/>
  <c r="AGM388" i="1"/>
  <c r="AGP167" i="1"/>
  <c r="AGS317" i="1"/>
  <c r="AHN172" i="1"/>
  <c r="AHN62" i="1"/>
  <c r="AHK326" i="1"/>
  <c r="AHK368" i="1"/>
  <c r="AHH202" i="1"/>
  <c r="AGM250" i="1"/>
  <c r="AGP396" i="1"/>
  <c r="AHN272" i="1"/>
  <c r="AHN430" i="1"/>
  <c r="AHK415" i="1"/>
  <c r="AHH281" i="1"/>
  <c r="AGM154" i="1"/>
  <c r="AGP300" i="1"/>
  <c r="AGM346" i="1"/>
  <c r="AGS42" i="1"/>
  <c r="AHK426" i="1"/>
  <c r="AGS273" i="1"/>
  <c r="AGS380" i="1"/>
  <c r="AGS365" i="1"/>
  <c r="AGM168" i="1"/>
  <c r="AGP315" i="1"/>
  <c r="AGM39" i="1"/>
  <c r="AGM362" i="1"/>
  <c r="AGS59" i="1"/>
  <c r="AHK413" i="1"/>
  <c r="AHK278" i="1"/>
  <c r="AHK142" i="1"/>
  <c r="AHE162" i="1"/>
  <c r="AHE168" i="1"/>
  <c r="AGP12" i="1"/>
  <c r="AGP228" i="1"/>
  <c r="AHN434" i="1"/>
  <c r="AHN11" i="1"/>
  <c r="AHE326" i="1"/>
  <c r="AHH150" i="1"/>
  <c r="AGM83" i="1"/>
  <c r="AGM310" i="1"/>
  <c r="AGS20" i="1"/>
  <c r="AGM227" i="1"/>
  <c r="AHN208" i="1"/>
  <c r="AHN371" i="1"/>
  <c r="AHK354" i="1"/>
  <c r="AGM215" i="1"/>
  <c r="AGP363" i="1"/>
  <c r="AGM88" i="1"/>
  <c r="AGM406" i="1"/>
  <c r="AGS109" i="1"/>
  <c r="AHK367" i="1"/>
  <c r="AHK230" i="1"/>
  <c r="AHK94" i="1"/>
  <c r="AGS18" i="1"/>
  <c r="AGP370" i="1"/>
  <c r="AHK244" i="1"/>
  <c r="AHN362" i="1"/>
  <c r="AHE196" i="1"/>
  <c r="AHH326" i="1"/>
  <c r="AHB34" i="1"/>
  <c r="AHH68" i="1"/>
  <c r="AHK18" i="1"/>
  <c r="AHB394" i="1"/>
  <c r="AGY151" i="1"/>
  <c r="AGY197" i="1"/>
  <c r="AGS350" i="1"/>
  <c r="AHB187" i="1"/>
  <c r="AHE386" i="1"/>
  <c r="AHH65" i="1"/>
  <c r="AHB283" i="1"/>
  <c r="AGS343" i="1"/>
  <c r="AGY77" i="1"/>
  <c r="AGY21" i="1"/>
  <c r="AHB224" i="1"/>
  <c r="AGS286" i="1"/>
  <c r="AHH11" i="1"/>
  <c r="AHH350" i="1"/>
  <c r="AHB366" i="1"/>
  <c r="AGY124" i="1"/>
  <c r="AGY171" i="1"/>
  <c r="AGY63" i="1"/>
  <c r="AGP126" i="1"/>
  <c r="AHH129" i="1"/>
  <c r="AHH195" i="1"/>
  <c r="AGY275" i="1"/>
  <c r="AHB367" i="1"/>
  <c r="AGS425" i="1"/>
  <c r="AGY160" i="1"/>
  <c r="AGM47" i="1"/>
  <c r="AGS126" i="1"/>
  <c r="AHN81" i="1"/>
  <c r="AHN214" i="1"/>
  <c r="AHK67" i="1"/>
  <c r="AHK270" i="1"/>
  <c r="AHE279" i="1"/>
  <c r="AHE406" i="1"/>
  <c r="AHB174" i="1"/>
  <c r="AGS235" i="1"/>
  <c r="AGV352" i="1"/>
  <c r="AGM37" i="1"/>
  <c r="AHH351" i="1"/>
  <c r="AHK267" i="1"/>
  <c r="AHE275" i="1"/>
  <c r="AGV345" i="1"/>
  <c r="AHB112" i="1"/>
  <c r="AHB15" i="1"/>
  <c r="AGV288" i="1"/>
  <c r="AHE214" i="1"/>
  <c r="AHE338" i="1"/>
  <c r="AGS174" i="1"/>
  <c r="AGV351" i="1"/>
  <c r="AGV326" i="1"/>
  <c r="AHB101" i="1"/>
  <c r="AHK86" i="1"/>
  <c r="AHE356" i="1"/>
  <c r="AHH32" i="1"/>
  <c r="AGM216" i="1"/>
  <c r="AGM138" i="1"/>
  <c r="AHN47" i="1"/>
  <c r="AHN213" i="1"/>
  <c r="AHH119" i="1"/>
  <c r="AHH343" i="1"/>
  <c r="AHB360" i="1"/>
  <c r="AHE235" i="1"/>
  <c r="AHH144" i="1"/>
  <c r="AGV356" i="1"/>
  <c r="AGY14" i="1"/>
  <c r="AHB57" i="1"/>
  <c r="AGV296" i="1"/>
  <c r="AHB115" i="1"/>
  <c r="AHE230" i="1"/>
  <c r="AHB48" i="1"/>
  <c r="AGV244" i="1"/>
  <c r="AGY336" i="1"/>
  <c r="AGY439" i="1"/>
  <c r="AGV158" i="1"/>
  <c r="AHH335" i="1"/>
  <c r="AHK245" i="1"/>
  <c r="AHE261" i="1"/>
  <c r="AGV329" i="1"/>
  <c r="AHB96" i="1"/>
  <c r="AGY436" i="1"/>
  <c r="AGV161" i="1"/>
  <c r="AGM222" i="1"/>
  <c r="AHE311" i="1"/>
  <c r="AHH212" i="1"/>
  <c r="AHB226" i="1"/>
  <c r="AGV429" i="1"/>
  <c r="AGY80" i="1"/>
  <c r="AGV374" i="1"/>
  <c r="AGP234" i="1"/>
  <c r="AGP92" i="1"/>
  <c r="AHN300" i="1"/>
  <c r="AHN369" i="1"/>
  <c r="AHB327" i="1"/>
  <c r="AHE245" i="1"/>
  <c r="AHE369" i="1"/>
  <c r="AHB150" i="1"/>
  <c r="AGS205" i="1"/>
  <c r="AGV382" i="1"/>
  <c r="AGV359" i="1"/>
  <c r="AHB353" i="1"/>
  <c r="AGV335" i="1"/>
  <c r="AGV317" i="1"/>
  <c r="AGV253" i="1"/>
  <c r="AHE181" i="1"/>
  <c r="AHH261" i="1"/>
  <c r="AGP389" i="1"/>
  <c r="AGV337" i="1"/>
  <c r="AGY315" i="1"/>
  <c r="AGY32" i="1"/>
  <c r="AHB388" i="1"/>
  <c r="AGM165" i="1"/>
  <c r="AGY173" i="1"/>
  <c r="AGM272" i="1"/>
  <c r="AGS30" i="1"/>
  <c r="AGY117" i="1"/>
  <c r="AGY335" i="1"/>
  <c r="AGS61" i="1"/>
  <c r="AGM411" i="1"/>
  <c r="AGV421" i="1"/>
  <c r="AGM279" i="1"/>
  <c r="AGM386" i="1"/>
  <c r="AGM370" i="1"/>
  <c r="AGP141" i="1"/>
  <c r="AGP411" i="1"/>
  <c r="AGM176" i="1"/>
  <c r="AGP324" i="1"/>
  <c r="AHN131" i="1"/>
  <c r="AHK277" i="1"/>
  <c r="AHK73" i="1"/>
  <c r="AHE348" i="1"/>
  <c r="AHE353" i="1"/>
  <c r="AGM269" i="1"/>
  <c r="AGP93" i="1"/>
  <c r="AGS194" i="1"/>
  <c r="AGP20" i="1"/>
  <c r="AHN294" i="1"/>
  <c r="AHN150" i="1"/>
  <c r="AHN10" i="1"/>
  <c r="AHN39" i="1"/>
  <c r="AHH61" i="1"/>
  <c r="AHH325" i="1"/>
  <c r="AGS14" i="1"/>
  <c r="AGM135" i="1"/>
  <c r="AGP275" i="1"/>
  <c r="AGM92" i="1"/>
  <c r="AHN229" i="1"/>
  <c r="AHN90" i="1"/>
  <c r="AHE274" i="1"/>
  <c r="AHH402" i="1"/>
  <c r="AGP344" i="1"/>
  <c r="AGS12" i="1"/>
  <c r="AGP432" i="1"/>
  <c r="AGM180" i="1"/>
  <c r="AGS246" i="1"/>
  <c r="AGM48" i="1"/>
  <c r="AGM373" i="1"/>
  <c r="AGS435" i="1"/>
  <c r="AHN169" i="1"/>
  <c r="AHN221" i="1"/>
  <c r="AHH206" i="1"/>
  <c r="AHK98" i="1"/>
  <c r="AGP21" i="1"/>
  <c r="AGP242" i="1"/>
  <c r="AGS169" i="1"/>
  <c r="AGP156" i="1"/>
  <c r="AHN17" i="1"/>
  <c r="AHK275" i="1"/>
  <c r="AHK179" i="1"/>
  <c r="AHH72" i="1"/>
  <c r="AGM93" i="1"/>
  <c r="AGM323" i="1"/>
  <c r="AGM237" i="1"/>
  <c r="AHN118" i="1"/>
  <c r="AHK389" i="1"/>
  <c r="AHK177" i="1"/>
  <c r="AHK272" i="1"/>
  <c r="AHE284" i="1"/>
  <c r="AHE286" i="1"/>
  <c r="AGM226" i="1"/>
  <c r="AGP250" i="1"/>
  <c r="AGS10" i="1"/>
  <c r="AGM61" i="1"/>
  <c r="AGM292" i="1"/>
  <c r="AGS359" i="1"/>
  <c r="AGM206" i="1"/>
  <c r="AHN129" i="1"/>
  <c r="AHK209" i="1"/>
  <c r="AHK300" i="1"/>
  <c r="AHE314" i="1"/>
  <c r="AGP254" i="1"/>
  <c r="AGS192" i="1"/>
  <c r="AGP443" i="1"/>
  <c r="AHN245" i="1"/>
  <c r="AHH252" i="1"/>
  <c r="AGM334" i="1"/>
  <c r="AGS398" i="1"/>
  <c r="AGM157" i="1"/>
  <c r="AGP77" i="1"/>
  <c r="AHN205" i="1"/>
  <c r="AHN333" i="1"/>
  <c r="AHN392" i="1"/>
  <c r="AHH404" i="1"/>
  <c r="AHK175" i="1"/>
  <c r="AHE205" i="1"/>
  <c r="AGM109" i="1"/>
  <c r="AGM338" i="1"/>
  <c r="AGS402" i="1"/>
  <c r="AGM253" i="1"/>
  <c r="AHN101" i="1"/>
  <c r="AHK375" i="1"/>
  <c r="AGP135" i="1"/>
  <c r="AGP326" i="1"/>
  <c r="AGP310" i="1"/>
  <c r="AGM354" i="1"/>
  <c r="AGS417" i="1"/>
  <c r="AGM270" i="1"/>
  <c r="AHN84" i="1"/>
  <c r="AHK361" i="1"/>
  <c r="AHK239" i="1"/>
  <c r="AHE253" i="1"/>
  <c r="AHE256" i="1"/>
  <c r="AGP313" i="1"/>
  <c r="AGM33" i="1"/>
  <c r="AGP145" i="1"/>
  <c r="AGS57" i="1"/>
  <c r="AHN209" i="1"/>
  <c r="AHN182" i="1"/>
  <c r="AHK412" i="1"/>
  <c r="AHE412" i="1"/>
  <c r="AHH188" i="1"/>
  <c r="AGM395" i="1"/>
  <c r="AGV22" i="1"/>
  <c r="AGM218" i="1"/>
  <c r="AGV157" i="1"/>
  <c r="AHN273" i="1"/>
  <c r="AHH344" i="1"/>
  <c r="AGM399" i="1"/>
  <c r="AHN36" i="1"/>
  <c r="AHK192" i="1"/>
  <c r="AGP38" i="1"/>
  <c r="AHK12" i="1"/>
  <c r="AHK233" i="1"/>
  <c r="AHK61" i="1"/>
  <c r="AHE92" i="1"/>
  <c r="AGY226" i="1"/>
  <c r="AGY325" i="1"/>
  <c r="AGS441" i="1"/>
  <c r="AGY169" i="1"/>
  <c r="AHE404" i="1"/>
  <c r="AHB371" i="1"/>
  <c r="AGS432" i="1"/>
  <c r="AGS379" i="1"/>
  <c r="AHH352" i="1"/>
  <c r="AGY201" i="1"/>
  <c r="AGV25" i="1"/>
  <c r="AGY90" i="1"/>
  <c r="AGS13" i="1"/>
  <c r="AHH197" i="1"/>
  <c r="AGY303" i="1"/>
  <c r="AGY405" i="1"/>
  <c r="AHE17" i="1"/>
  <c r="AGV70" i="1"/>
  <c r="AGY247" i="1"/>
  <c r="AGP166" i="1"/>
  <c r="AGM293" i="1"/>
  <c r="AHN232" i="1"/>
  <c r="AHK398" i="1"/>
  <c r="AHE98" i="1"/>
  <c r="AHH217" i="1"/>
  <c r="AHE128" i="1"/>
  <c r="AHE368" i="1"/>
  <c r="AHH41" i="1"/>
  <c r="AHB267" i="1"/>
  <c r="AGS328" i="1"/>
  <c r="AGY54" i="1"/>
  <c r="AGY28" i="1"/>
  <c r="AHB206" i="1"/>
  <c r="AHH398" i="1"/>
  <c r="AHB111" i="1"/>
  <c r="AHE364" i="1"/>
  <c r="AGS217" i="1"/>
  <c r="AGP138" i="1"/>
  <c r="AHE302" i="1"/>
  <c r="AHH241" i="1"/>
  <c r="AHB179" i="1"/>
  <c r="AGV420" i="1"/>
  <c r="AGY27" i="1"/>
  <c r="AGS144" i="1"/>
  <c r="AGV366" i="1"/>
  <c r="AHE283" i="1"/>
  <c r="AHE442" i="1"/>
  <c r="AHH123" i="1"/>
  <c r="AGS124" i="1"/>
  <c r="AGP353" i="1"/>
  <c r="AHN204" i="1"/>
  <c r="AHK274" i="1"/>
  <c r="AHB406" i="1"/>
  <c r="AHH135" i="1"/>
  <c r="AHH146" i="1"/>
  <c r="AHE413" i="1"/>
  <c r="AGY31" i="1"/>
  <c r="AHB201" i="1"/>
  <c r="AHB135" i="1"/>
  <c r="AGV323" i="1"/>
  <c r="AGV422" i="1"/>
  <c r="AGM120" i="1"/>
  <c r="AHE195" i="1"/>
  <c r="AHH142" i="1"/>
  <c r="AGV314" i="1"/>
  <c r="AGV371" i="1"/>
  <c r="AHB77" i="1"/>
  <c r="AGV260" i="1"/>
  <c r="AHH384" i="1"/>
  <c r="AHB95" i="1"/>
  <c r="AHE349" i="1"/>
  <c r="AGY18" i="1"/>
  <c r="AHB146" i="1"/>
  <c r="AGS201" i="1"/>
  <c r="AGV257" i="1"/>
  <c r="AGV398" i="1"/>
  <c r="AHH214" i="1"/>
  <c r="AHB154" i="1"/>
  <c r="AHH38" i="1"/>
  <c r="AGY112" i="1"/>
  <c r="AHB279" i="1"/>
  <c r="AGS338" i="1"/>
  <c r="AGV399" i="1"/>
  <c r="AGY51" i="1"/>
  <c r="AGM38" i="1"/>
  <c r="AGM162" i="1"/>
  <c r="AGS182" i="1"/>
  <c r="AHK43" i="1"/>
  <c r="AHN438" i="1"/>
  <c r="AHE59" i="1"/>
  <c r="AHH151" i="1"/>
  <c r="AHB417" i="1"/>
  <c r="AHE333" i="1"/>
  <c r="AHB211" i="1"/>
  <c r="AGY15" i="1"/>
  <c r="AGY60" i="1"/>
  <c r="AGS166" i="1"/>
  <c r="AGV395" i="1"/>
  <c r="AHK171" i="1"/>
  <c r="AHE201" i="1"/>
  <c r="AHE331" i="1"/>
  <c r="AHB128" i="1"/>
  <c r="AHB160" i="1"/>
  <c r="AGV343" i="1"/>
  <c r="AGV276" i="1"/>
  <c r="AHB88" i="1"/>
  <c r="AGM58" i="1"/>
  <c r="AGM149" i="1"/>
  <c r="AHB315" i="1"/>
  <c r="AHB69" i="1"/>
  <c r="AGP84" i="1"/>
  <c r="AGV300" i="1"/>
  <c r="AHB290" i="1"/>
  <c r="AGS90" i="1"/>
  <c r="AHB121" i="1"/>
  <c r="AHB182" i="1"/>
  <c r="AGP404" i="1"/>
  <c r="AGS63" i="1"/>
  <c r="AGS46" i="1"/>
  <c r="AGS183" i="1"/>
  <c r="AGS100" i="1"/>
  <c r="AGM311" i="1"/>
  <c r="AGS377" i="1"/>
  <c r="AHN418" i="1"/>
  <c r="AHN230" i="1"/>
  <c r="AHN285" i="1"/>
  <c r="AHH270" i="1"/>
  <c r="AHB207" i="1"/>
  <c r="AHE418" i="1"/>
  <c r="AGM397" i="1"/>
  <c r="AGP179" i="1"/>
  <c r="AHN67" i="1"/>
  <c r="AHK348" i="1"/>
  <c r="AHK180" i="1"/>
  <c r="AHK242" i="1"/>
  <c r="AGM28" i="1"/>
  <c r="AGM264" i="1"/>
  <c r="AGS326" i="1"/>
  <c r="AGM175" i="1"/>
  <c r="AHK299" i="1"/>
  <c r="AHN13" i="1"/>
  <c r="AHK240" i="1"/>
  <c r="AHE345" i="1"/>
  <c r="AHE347" i="1"/>
  <c r="AGP212" i="1"/>
  <c r="AGP303" i="1"/>
  <c r="AGM312" i="1"/>
  <c r="AGS241" i="1"/>
  <c r="AGP54" i="1"/>
  <c r="AHN250" i="1"/>
  <c r="AHK402" i="1"/>
  <c r="AHK442" i="1"/>
  <c r="AHH280" i="1"/>
  <c r="AGS108" i="1"/>
  <c r="AGV207" i="1"/>
  <c r="AGP373" i="1"/>
  <c r="AGM152" i="1"/>
  <c r="AGS207" i="1"/>
  <c r="AHK207" i="1"/>
  <c r="AHN399" i="1"/>
  <c r="AHN144" i="1"/>
  <c r="AHH434" i="1"/>
  <c r="AHB377" i="1"/>
  <c r="AGP142" i="1"/>
  <c r="AGS284" i="1"/>
  <c r="AGP16" i="1"/>
  <c r="AGP325" i="1"/>
  <c r="AHK295" i="1"/>
  <c r="AHK151" i="1"/>
  <c r="AHN227" i="1"/>
  <c r="AHH161" i="1"/>
  <c r="AHE358" i="1"/>
  <c r="AGV75" i="1"/>
  <c r="AGV145" i="1"/>
  <c r="AGS253" i="1"/>
  <c r="AGM421" i="1"/>
  <c r="AGP293" i="1"/>
  <c r="AGS442" i="1"/>
  <c r="AHK172" i="1"/>
  <c r="AHN261" i="1"/>
  <c r="AHH192" i="1"/>
  <c r="AHB208" i="1"/>
  <c r="AHE387" i="1"/>
  <c r="AGP385" i="1"/>
  <c r="AGM111" i="1"/>
  <c r="AGS135" i="1"/>
  <c r="AHN49" i="1"/>
  <c r="AHK346" i="1"/>
  <c r="AHN12" i="1"/>
  <c r="AHK174" i="1"/>
  <c r="AHH96" i="1"/>
  <c r="AHH98" i="1"/>
  <c r="AGP245" i="1"/>
  <c r="AGS392" i="1"/>
  <c r="AGP161" i="1"/>
  <c r="AHK431" i="1"/>
  <c r="AHN108" i="1"/>
  <c r="AHE310" i="1"/>
  <c r="AHH134" i="1"/>
  <c r="AGS297" i="1"/>
  <c r="AGP340" i="1"/>
  <c r="AGV39" i="1"/>
  <c r="AHK282" i="1"/>
  <c r="AGV108" i="1"/>
  <c r="AGP163" i="1"/>
  <c r="AGP34" i="1"/>
  <c r="AGP358" i="1"/>
  <c r="AGV56" i="1"/>
  <c r="AHN197" i="1"/>
  <c r="AHH140" i="1"/>
  <c r="AHE325" i="1"/>
  <c r="AGP444" i="1"/>
  <c r="AGS187" i="1"/>
  <c r="AGM84" i="1"/>
  <c r="AHK436" i="1"/>
  <c r="AHK388" i="1"/>
  <c r="AHH31" i="1"/>
  <c r="AHH33" i="1"/>
  <c r="AGP78" i="1"/>
  <c r="AGP305" i="1"/>
  <c r="AGV17" i="1"/>
  <c r="AGP222" i="1"/>
  <c r="AHN361" i="1"/>
  <c r="AHK373" i="1"/>
  <c r="AHN43" i="1"/>
  <c r="AHN91" i="1"/>
  <c r="AHE250" i="1"/>
  <c r="AGS361" i="1"/>
  <c r="AGP82" i="1"/>
  <c r="AGP401" i="1"/>
  <c r="AGV104" i="1"/>
  <c r="AHH435" i="1"/>
  <c r="AGP343" i="1"/>
  <c r="AGS176" i="1"/>
  <c r="AHK250" i="1"/>
  <c r="AHN53" i="1"/>
  <c r="AHE359" i="1"/>
  <c r="AHH171" i="1"/>
  <c r="AHH108" i="1"/>
  <c r="AHE73" i="1"/>
  <c r="AHH315" i="1"/>
  <c r="AGY415" i="1"/>
  <c r="AGV148" i="1"/>
  <c r="AGY314" i="1"/>
  <c r="AGY360" i="1"/>
  <c r="AHH354" i="1"/>
  <c r="AHB369" i="1"/>
  <c r="AHE69" i="1"/>
  <c r="AGY284" i="1"/>
  <c r="AHE21" i="1"/>
  <c r="AGV74" i="1"/>
  <c r="AGM318" i="1"/>
  <c r="AHH211" i="1"/>
  <c r="AGY370" i="1"/>
  <c r="AGY234" i="1"/>
  <c r="AHB382" i="1"/>
  <c r="AGS440" i="1"/>
  <c r="AGY176" i="1"/>
  <c r="AGM31" i="1"/>
  <c r="AHH391" i="1"/>
  <c r="AHB41" i="1"/>
  <c r="AGV225" i="1"/>
  <c r="AGV280" i="1"/>
  <c r="AGY371" i="1"/>
  <c r="AGY431" i="1"/>
  <c r="AGV159" i="1"/>
  <c r="AGV129" i="1"/>
  <c r="AGP95" i="1"/>
  <c r="AGM285" i="1"/>
  <c r="AHN38" i="1"/>
  <c r="AHK359" i="1"/>
  <c r="AHH247" i="1"/>
  <c r="AHB264" i="1"/>
  <c r="AHH117" i="1"/>
  <c r="AGY175" i="1"/>
  <c r="AHB352" i="1"/>
  <c r="AGM365" i="1"/>
  <c r="AHE343" i="1"/>
  <c r="AHH243" i="1"/>
  <c r="AHB260" i="1"/>
  <c r="AGY113" i="1"/>
  <c r="AGS181" i="1"/>
  <c r="AGV404" i="1"/>
  <c r="AHE370" i="1"/>
  <c r="AHH48" i="1"/>
  <c r="AHB269" i="1"/>
  <c r="AGS327" i="1"/>
  <c r="AGY62" i="1"/>
  <c r="AGV442" i="1"/>
  <c r="AHB209" i="1"/>
  <c r="AGS272" i="1"/>
  <c r="AHH323" i="1"/>
  <c r="AHB338" i="1"/>
  <c r="AHE37" i="1"/>
  <c r="AHK108" i="1"/>
  <c r="AHN176" i="1"/>
  <c r="AHE124" i="1"/>
  <c r="AHH203" i="1"/>
  <c r="AHE47" i="1"/>
  <c r="AHE394" i="1"/>
  <c r="AHB273" i="1"/>
  <c r="AGY66" i="1"/>
  <c r="AGS226" i="1"/>
  <c r="AGY19" i="1"/>
  <c r="AHK249" i="1"/>
  <c r="AHE265" i="1"/>
  <c r="AHE390" i="1"/>
  <c r="AGV403" i="1"/>
  <c r="AGV336" i="1"/>
  <c r="AGM69" i="1"/>
  <c r="AHE327" i="1"/>
  <c r="AHH226" i="1"/>
  <c r="AHB243" i="1"/>
  <c r="AGV445" i="1"/>
  <c r="AGY97" i="1"/>
  <c r="AGV388" i="1"/>
  <c r="AHH409" i="1"/>
  <c r="AGY126" i="1"/>
  <c r="AHB244" i="1"/>
  <c r="AGS303" i="1"/>
  <c r="AGY86" i="1"/>
  <c r="AGM277" i="1"/>
  <c r="AGV83" i="1"/>
  <c r="AHN284" i="1"/>
  <c r="AHN336" i="1"/>
  <c r="AHK205" i="1"/>
  <c r="AHB203" i="1"/>
  <c r="AHE400" i="1"/>
  <c r="AHH80" i="1"/>
  <c r="AHB296" i="1"/>
  <c r="AGS360" i="1"/>
  <c r="AGY94" i="1"/>
  <c r="AHB240" i="1"/>
  <c r="AGS299" i="1"/>
  <c r="AHB110" i="1"/>
  <c r="AHE396" i="1"/>
  <c r="AHB126" i="1"/>
  <c r="AGV307" i="1"/>
  <c r="AGV409" i="1"/>
  <c r="AHE83" i="1"/>
  <c r="AHE336" i="1"/>
  <c r="AHH23" i="1"/>
  <c r="AHB233" i="1"/>
  <c r="AGS296" i="1"/>
  <c r="AGY10" i="1"/>
  <c r="AHB175" i="1"/>
  <c r="AGP98" i="1"/>
  <c r="AGV338" i="1"/>
  <c r="AHB340" i="1"/>
  <c r="AGM364" i="1"/>
  <c r="AGV189" i="1"/>
  <c r="AGP434" i="1"/>
  <c r="AGM299" i="1"/>
  <c r="AGY346" i="1"/>
  <c r="AGP49" i="1"/>
  <c r="AGP203" i="1"/>
  <c r="AGP187" i="1"/>
  <c r="AGM146" i="1"/>
  <c r="AGM415" i="1"/>
  <c r="AGV28" i="1"/>
  <c r="AGM329" i="1"/>
  <c r="AHE190" i="1"/>
  <c r="AHE192" i="1"/>
  <c r="AGP264" i="1"/>
  <c r="AGS92" i="1"/>
  <c r="AGV191" i="1"/>
  <c r="AGS15" i="1"/>
  <c r="AHN138" i="1"/>
  <c r="AHK296" i="1"/>
  <c r="AHE66" i="1"/>
  <c r="AGM344" i="1"/>
  <c r="AGP87" i="1"/>
  <c r="AHN110" i="1"/>
  <c r="AHK372" i="1"/>
  <c r="AHK414" i="1"/>
  <c r="AHH249" i="1"/>
  <c r="AGM349" i="1"/>
  <c r="AGP17" i="1"/>
  <c r="AGM438" i="1"/>
  <c r="AGP176" i="1"/>
  <c r="AGP43" i="1"/>
  <c r="AHN348" i="1"/>
  <c r="AHN188" i="1"/>
  <c r="AHN320" i="1"/>
  <c r="AHN102" i="1"/>
  <c r="AHH102" i="1"/>
  <c r="AHH327" i="1"/>
  <c r="AGM306" i="1"/>
  <c r="AGS16" i="1"/>
  <c r="AGM141" i="1"/>
  <c r="AGP48" i="1"/>
  <c r="AHK265" i="1"/>
  <c r="AHK148" i="1"/>
  <c r="AHK288" i="1"/>
  <c r="AHK40" i="1"/>
  <c r="AHE71" i="1"/>
  <c r="AHE77" i="1"/>
  <c r="AGP88" i="1"/>
  <c r="AGP318" i="1"/>
  <c r="AGM86" i="1"/>
  <c r="AGP232" i="1"/>
  <c r="AHK197" i="1"/>
  <c r="AHK91" i="1"/>
  <c r="AHE437" i="1"/>
  <c r="AHE443" i="1"/>
  <c r="AGP221" i="1"/>
  <c r="AGV192" i="1"/>
  <c r="AGV175" i="1"/>
  <c r="AGP56" i="1"/>
  <c r="AGP289" i="1"/>
  <c r="AGP201" i="1"/>
  <c r="AHK409" i="1"/>
  <c r="AHK227" i="1"/>
  <c r="AHK124" i="1"/>
  <c r="AHK143" i="1"/>
  <c r="AGM417" i="1"/>
  <c r="AGS122" i="1"/>
  <c r="AGM335" i="1"/>
  <c r="AHN417" i="1"/>
  <c r="AHN267" i="1"/>
  <c r="AHE26" i="1"/>
  <c r="AHK9" i="1"/>
  <c r="AGP331" i="1"/>
  <c r="AGM49" i="1"/>
  <c r="AGS72" i="1"/>
  <c r="AHN193" i="1"/>
  <c r="AHN353" i="1"/>
  <c r="AHN167" i="1"/>
  <c r="AHK395" i="1"/>
  <c r="AHE395" i="1"/>
  <c r="AHH173" i="1"/>
  <c r="AHB188" i="1"/>
  <c r="AGP104" i="1"/>
  <c r="AGP333" i="1"/>
  <c r="AGM119" i="1"/>
  <c r="AGP248" i="1"/>
  <c r="AHK364" i="1"/>
  <c r="AGV68" i="1"/>
  <c r="AGV138" i="1"/>
  <c r="AGP121" i="1"/>
  <c r="AGM130" i="1"/>
  <c r="AGP265" i="1"/>
  <c r="AHK349" i="1"/>
  <c r="AHK59" i="1"/>
  <c r="AHK123" i="1"/>
  <c r="AHE408" i="1"/>
  <c r="AGM205" i="1"/>
  <c r="AGP28" i="1"/>
  <c r="AGS142" i="1"/>
  <c r="AGM396" i="1"/>
  <c r="AHN359" i="1"/>
  <c r="AHN202" i="1"/>
  <c r="AHN61" i="1"/>
  <c r="AHN104" i="1"/>
  <c r="AHH387" i="1"/>
  <c r="AGP390" i="1"/>
  <c r="AGM114" i="1"/>
  <c r="AGP213" i="1"/>
  <c r="AGM27" i="1"/>
  <c r="AHN141" i="1"/>
  <c r="AHK334" i="1"/>
  <c r="AHE334" i="1"/>
  <c r="AHB136" i="1"/>
  <c r="AGP394" i="1"/>
  <c r="AGM160" i="1"/>
  <c r="AGP308" i="1"/>
  <c r="AHK102" i="1"/>
  <c r="AGP23" i="1"/>
  <c r="AGM375" i="1"/>
  <c r="AHN115" i="1"/>
  <c r="AHN350" i="1"/>
  <c r="AHE440" i="1"/>
  <c r="AHB235" i="1"/>
  <c r="AHH365" i="1"/>
  <c r="AHB74" i="1"/>
  <c r="AGV232" i="1"/>
  <c r="AGV331" i="1"/>
  <c r="AGY384" i="1"/>
  <c r="AGV130" i="1"/>
  <c r="AGY391" i="1"/>
  <c r="AHE28" i="1"/>
  <c r="AGY377" i="1"/>
  <c r="AGY277" i="1"/>
  <c r="AGY209" i="1"/>
  <c r="AGV81" i="1"/>
  <c r="AHH213" i="1"/>
  <c r="AHE145" i="1"/>
  <c r="AGV87" i="1"/>
  <c r="AGY264" i="1"/>
  <c r="AGM347" i="1"/>
  <c r="AHE188" i="1"/>
  <c r="AHH439" i="1"/>
  <c r="AGV308" i="1"/>
  <c r="AGV406" i="1"/>
  <c r="AHB22" i="1"/>
  <c r="AGV176" i="1"/>
  <c r="AGP359" i="1"/>
  <c r="AHB311" i="1"/>
  <c r="AGS288" i="1"/>
  <c r="AHN203" i="1"/>
  <c r="AHN195" i="1"/>
  <c r="AHK400" i="1"/>
  <c r="AHE206" i="1"/>
  <c r="AHE208" i="1"/>
  <c r="AHB372" i="1"/>
  <c r="AHH74" i="1"/>
  <c r="AHE46" i="1"/>
  <c r="AHB418" i="1"/>
  <c r="AGV29" i="1"/>
  <c r="AGY168" i="1"/>
  <c r="AHB363" i="1"/>
  <c r="AGS420" i="1"/>
  <c r="AHH245" i="1"/>
  <c r="AHB183" i="1"/>
  <c r="AHH70" i="1"/>
  <c r="AHB308" i="1"/>
  <c r="AGS369" i="1"/>
  <c r="AGV428" i="1"/>
  <c r="AGY83" i="1"/>
  <c r="AHE344" i="1"/>
  <c r="AHH21" i="1"/>
  <c r="AHB358" i="1"/>
  <c r="AGS418" i="1"/>
  <c r="AGY131" i="1"/>
  <c r="AHB297" i="1"/>
  <c r="AGS363" i="1"/>
  <c r="AGP320" i="1"/>
  <c r="AGP239" i="1"/>
  <c r="AHK360" i="1"/>
  <c r="AHK258" i="1"/>
  <c r="AHH328" i="1"/>
  <c r="AHK129" i="1"/>
  <c r="AHE137" i="1"/>
  <c r="AHH29" i="1"/>
  <c r="AHH381" i="1"/>
  <c r="AHB395" i="1"/>
  <c r="AGY202" i="1"/>
  <c r="AHB258" i="1"/>
  <c r="AGS319" i="1"/>
  <c r="AGY95" i="1"/>
  <c r="AHE100" i="1"/>
  <c r="AHE352" i="1"/>
  <c r="AHH25" i="1"/>
  <c r="AHB249" i="1"/>
  <c r="AGS312" i="1"/>
  <c r="AGY38" i="1"/>
  <c r="AHB190" i="1"/>
  <c r="AGS257" i="1"/>
  <c r="AHH228" i="1"/>
  <c r="AHB168" i="1"/>
  <c r="AHH54" i="1"/>
  <c r="AGS354" i="1"/>
  <c r="AGV415" i="1"/>
  <c r="AGY67" i="1"/>
  <c r="AHH110" i="1"/>
  <c r="AHK20" i="1"/>
  <c r="AGY180" i="1"/>
  <c r="AGY280" i="1"/>
  <c r="AGS396" i="1"/>
  <c r="AGP33" i="1"/>
  <c r="AGM97" i="1"/>
  <c r="AGV32" i="1"/>
  <c r="AHN356" i="1"/>
  <c r="AHE172" i="1"/>
  <c r="AHH339" i="1"/>
  <c r="AHH39" i="1"/>
  <c r="AHB387" i="1"/>
  <c r="AGV12" i="1"/>
  <c r="AGY140" i="1"/>
  <c r="AHB329" i="1"/>
  <c r="AGS391" i="1"/>
  <c r="AHH169" i="1"/>
  <c r="AHB184" i="1"/>
  <c r="AHH35" i="1"/>
  <c r="AGY129" i="1"/>
  <c r="AHB276" i="1"/>
  <c r="AGS339" i="1"/>
  <c r="AGV391" i="1"/>
  <c r="AGY89" i="1"/>
  <c r="AGP52" i="1"/>
  <c r="AHE423" i="1"/>
  <c r="AHH364" i="1"/>
  <c r="AHB302" i="1"/>
  <c r="AGY98" i="1"/>
  <c r="AGV321" i="1"/>
  <c r="AGV346" i="1"/>
  <c r="AGP26" i="1"/>
  <c r="AGV49" i="1"/>
  <c r="AGY177" i="1"/>
  <c r="AGS120" i="1"/>
  <c r="AHB405" i="1"/>
  <c r="AGV407" i="1"/>
  <c r="AGM409" i="1"/>
  <c r="AGP67" i="1"/>
  <c r="AGP51" i="1"/>
  <c r="AGV178" i="1"/>
  <c r="AGM430" i="1"/>
  <c r="AGP306" i="1"/>
  <c r="AHN408" i="1"/>
  <c r="AHN252" i="1"/>
  <c r="AHN383" i="1"/>
  <c r="AGM246" i="1"/>
  <c r="AGP391" i="1"/>
  <c r="AGM121" i="1"/>
  <c r="AGM435" i="1"/>
  <c r="AHK335" i="1"/>
  <c r="AHK200" i="1"/>
  <c r="AHK62" i="1"/>
  <c r="AHK105" i="1"/>
  <c r="AGP259" i="1"/>
  <c r="AGS200" i="1"/>
  <c r="AGP170" i="1"/>
  <c r="AHK438" i="1"/>
  <c r="AHK261" i="1"/>
  <c r="AHK165" i="1"/>
  <c r="AHH50" i="1"/>
  <c r="AHH57" i="1"/>
  <c r="AGM201" i="1"/>
  <c r="AGM324" i="1"/>
  <c r="AGM308" i="1"/>
  <c r="AGP307" i="1"/>
  <c r="AGM30" i="1"/>
  <c r="AGS98" i="1"/>
  <c r="AGS49" i="1"/>
  <c r="AHK419" i="1"/>
  <c r="AHN78" i="1"/>
  <c r="AHH137" i="1"/>
  <c r="AHH141" i="1"/>
  <c r="AGM440" i="1"/>
  <c r="AGV57" i="1"/>
  <c r="AGM267" i="1"/>
  <c r="AGP147" i="1"/>
  <c r="AGV208" i="1"/>
  <c r="AHN225" i="1"/>
  <c r="AHN288" i="1"/>
  <c r="AHH296" i="1"/>
  <c r="AHK118" i="1"/>
  <c r="AGM74" i="1"/>
  <c r="AGS11" i="1"/>
  <c r="AGS285" i="1"/>
  <c r="AHK139" i="1"/>
  <c r="AHN323" i="1"/>
  <c r="AHN377" i="1"/>
  <c r="AHH361" i="1"/>
  <c r="AHB298" i="1"/>
  <c r="AHH63" i="1"/>
  <c r="AGP354" i="1"/>
  <c r="AGS79" i="1"/>
  <c r="AGS150" i="1"/>
  <c r="AGS134" i="1"/>
  <c r="AGM42" i="1"/>
  <c r="AGS110" i="1"/>
  <c r="AGM188" i="1"/>
  <c r="AGS254" i="1"/>
  <c r="AHK160" i="1"/>
  <c r="AHN354" i="1"/>
  <c r="AHN406" i="1"/>
  <c r="AHH389" i="1"/>
  <c r="AHB331" i="1"/>
  <c r="AHH95" i="1"/>
  <c r="AGM276" i="1"/>
  <c r="AGP106" i="1"/>
  <c r="AHK333" i="1"/>
  <c r="AHK305" i="1"/>
  <c r="AHK87" i="1"/>
  <c r="AHE101" i="1"/>
  <c r="AHE103" i="1"/>
  <c r="AGS23" i="1"/>
  <c r="AGM148" i="1"/>
  <c r="AGS203" i="1"/>
  <c r="AGM101" i="1"/>
  <c r="AHK420" i="1"/>
  <c r="AHK374" i="1"/>
  <c r="AHK128" i="1"/>
  <c r="AGM91" i="1"/>
  <c r="AGM235" i="1"/>
  <c r="AGS298" i="1"/>
  <c r="AGS113" i="1"/>
  <c r="AGM107" i="1"/>
  <c r="AGS29" i="1"/>
  <c r="AGM252" i="1"/>
  <c r="AGS313" i="1"/>
  <c r="AHK130" i="1"/>
  <c r="AHN292" i="1"/>
  <c r="AHN346" i="1"/>
  <c r="AHH329" i="1"/>
  <c r="AHB271" i="1"/>
  <c r="AHH30" i="1"/>
  <c r="AGM336" i="1"/>
  <c r="AGV182" i="1"/>
  <c r="AGP79" i="1"/>
  <c r="AHK408" i="1"/>
  <c r="AHK243" i="1"/>
  <c r="AHK304" i="1"/>
  <c r="AHE36" i="1"/>
  <c r="AHE38" i="1"/>
  <c r="AGS73" i="1"/>
  <c r="AGM200" i="1"/>
  <c r="AGS268" i="1"/>
  <c r="AHN64" i="1"/>
  <c r="AHK301" i="1"/>
  <c r="AHK83" i="1"/>
  <c r="AHE405" i="1"/>
  <c r="AHE407" i="1"/>
  <c r="AGS168" i="1"/>
  <c r="AGS78" i="1"/>
  <c r="AGM295" i="1"/>
  <c r="AGS362" i="1"/>
  <c r="AHN432" i="1"/>
  <c r="AHN247" i="1"/>
  <c r="AHN298" i="1"/>
  <c r="AHE416" i="1"/>
  <c r="AGP227" i="1"/>
  <c r="AHN436" i="1"/>
  <c r="AHN307" i="1"/>
  <c r="AHN21" i="1"/>
  <c r="AHH64" i="1"/>
  <c r="AHH66" i="1"/>
  <c r="AHB204" i="1"/>
  <c r="AHE182" i="1"/>
  <c r="AHE307" i="1"/>
  <c r="AGV319" i="1"/>
  <c r="AGV294" i="1"/>
  <c r="AHB68" i="1"/>
  <c r="AHH215" i="1"/>
  <c r="AGY374" i="1"/>
  <c r="AHE178" i="1"/>
  <c r="AGV289" i="1"/>
  <c r="AGV179" i="1"/>
  <c r="AGY242" i="1"/>
  <c r="AGV229" i="1"/>
  <c r="AHH408" i="1"/>
  <c r="AHB58" i="1"/>
  <c r="AGV239" i="1"/>
  <c r="AGV293" i="1"/>
  <c r="AGY387" i="1"/>
  <c r="AHB11" i="1"/>
  <c r="AGV173" i="1"/>
  <c r="AHB343" i="1"/>
  <c r="AHE262" i="1"/>
  <c r="AHE385" i="1"/>
  <c r="AHB157" i="1"/>
  <c r="AGS219" i="1"/>
  <c r="AGV396" i="1"/>
  <c r="AGV372" i="1"/>
  <c r="AHB129" i="1"/>
  <c r="AGS162" i="1"/>
  <c r="AGM173" i="1"/>
  <c r="AHK176" i="1"/>
  <c r="AHK287" i="1"/>
  <c r="AHH208" i="1"/>
  <c r="AHB131" i="1"/>
  <c r="AHE280" i="1"/>
  <c r="AHH442" i="1"/>
  <c r="AHB384" i="1"/>
  <c r="AHE122" i="1"/>
  <c r="AGY359" i="1"/>
  <c r="AGV123" i="1"/>
  <c r="AGY143" i="1"/>
  <c r="AGY236" i="1"/>
  <c r="AGP361" i="1"/>
  <c r="AHH52" i="1"/>
  <c r="AHH438" i="1"/>
  <c r="AHB380" i="1"/>
  <c r="AGY135" i="1"/>
  <c r="AGY181" i="1"/>
  <c r="AHB275" i="1"/>
  <c r="AGS334" i="1"/>
  <c r="AGY119" i="1"/>
  <c r="AHH338" i="1"/>
  <c r="AHB354" i="1"/>
  <c r="AHE53" i="1"/>
  <c r="AGY270" i="1"/>
  <c r="AHB442" i="1"/>
  <c r="AGV59" i="1"/>
  <c r="AGY115" i="1"/>
  <c r="AGM273" i="1"/>
  <c r="AHH183" i="1"/>
  <c r="AHE22" i="1"/>
  <c r="AGM32" i="1"/>
  <c r="AGS419" i="1"/>
  <c r="AHK135" i="1"/>
  <c r="AHE234" i="1"/>
  <c r="AHH400" i="1"/>
  <c r="AHE113" i="1"/>
  <c r="AHH104" i="1"/>
  <c r="AGV310" i="1"/>
  <c r="AGS370" i="1"/>
  <c r="AHB305" i="1"/>
  <c r="AGY138" i="1"/>
  <c r="AHH67" i="1"/>
  <c r="AHB216" i="1"/>
  <c r="AHH200" i="1"/>
  <c r="AGM102" i="1"/>
  <c r="AGY423" i="1"/>
  <c r="AHB89" i="1"/>
  <c r="AHE89" i="1"/>
  <c r="AGY221" i="1"/>
  <c r="AGS399" i="1"/>
  <c r="AGV84" i="1"/>
  <c r="AHB284" i="1"/>
  <c r="AGV155" i="1"/>
  <c r="AHB392" i="1"/>
  <c r="AGV18" i="1"/>
  <c r="AGV118" i="1"/>
  <c r="AGV101" i="1"/>
  <c r="AGV133" i="1"/>
  <c r="AGP295" i="1"/>
  <c r="AGM115" i="1"/>
  <c r="AGS139" i="1"/>
  <c r="AHK285" i="1"/>
  <c r="AHN156" i="1"/>
  <c r="AHN212" i="1"/>
  <c r="AHH176" i="1"/>
  <c r="AHE14" i="1"/>
  <c r="AHE65" i="1"/>
  <c r="AGM428" i="1"/>
  <c r="AGV44" i="1"/>
  <c r="AGM345" i="1"/>
  <c r="AHN18" i="1"/>
  <c r="AHN127" i="1"/>
  <c r="AHK121" i="1"/>
  <c r="AHK161" i="1"/>
  <c r="AHE175" i="1"/>
  <c r="AGP338" i="1"/>
  <c r="AGM63" i="1"/>
  <c r="AGS83" i="1"/>
  <c r="AHN98" i="1"/>
  <c r="AHK390" i="1"/>
  <c r="AHN46" i="1"/>
  <c r="AHK219" i="1"/>
  <c r="AHH126" i="1"/>
  <c r="AGS19" i="1"/>
  <c r="AGM22" i="1"/>
  <c r="AGS112" i="1"/>
  <c r="AGM117" i="1"/>
  <c r="AGM341" i="1"/>
  <c r="AGS38" i="1"/>
  <c r="AGM261" i="1"/>
  <c r="AHN340" i="1"/>
  <c r="AHK323" i="1"/>
  <c r="AHK384" i="1"/>
  <c r="AHE107" i="1"/>
  <c r="AHH187" i="1"/>
  <c r="AGP301" i="1"/>
  <c r="AGV13" i="1"/>
  <c r="AGP136" i="1"/>
  <c r="AGS43" i="1"/>
  <c r="AHK136" i="1"/>
  <c r="AHN324" i="1"/>
  <c r="AHN381" i="1"/>
  <c r="AHH346" i="1"/>
  <c r="AHB54" i="1"/>
  <c r="AGM384" i="1"/>
  <c r="AGS84" i="1"/>
  <c r="AGM209" i="1"/>
  <c r="AGS228" i="1"/>
  <c r="AHK111" i="1"/>
  <c r="AHH407" i="1"/>
  <c r="AHB420" i="1"/>
  <c r="AGS195" i="1"/>
  <c r="AGS179" i="1"/>
  <c r="AGM353" i="1"/>
  <c r="AGS50" i="1"/>
  <c r="AGM177" i="1"/>
  <c r="AGP97" i="1"/>
  <c r="AGS198" i="1"/>
  <c r="AHK217" i="1"/>
  <c r="AHK241" i="1"/>
  <c r="AHH436" i="1"/>
  <c r="AHE15" i="1"/>
  <c r="AHE29" i="1"/>
  <c r="AGP148" i="1"/>
  <c r="AGP414" i="1"/>
  <c r="AGV117" i="1"/>
  <c r="AGP332" i="1"/>
  <c r="AHN253" i="1"/>
  <c r="AHK387" i="1"/>
  <c r="AHK429" i="1"/>
  <c r="AHE151" i="1"/>
  <c r="AHH308" i="1"/>
  <c r="AGM219" i="1"/>
  <c r="AGP44" i="1"/>
  <c r="AGM413" i="1"/>
  <c r="AHN341" i="1"/>
  <c r="AHN185" i="1"/>
  <c r="AHN44" i="1"/>
  <c r="AHN88" i="1"/>
  <c r="AHH109" i="1"/>
  <c r="AHH371" i="1"/>
  <c r="AGM398" i="1"/>
  <c r="AGS107" i="1"/>
  <c r="AGM224" i="1"/>
  <c r="AGS245" i="1"/>
  <c r="AHK170" i="1"/>
  <c r="AGV221" i="1"/>
  <c r="AGS143" i="1"/>
  <c r="AGS118" i="1"/>
  <c r="AGM240" i="1"/>
  <c r="AGS262" i="1"/>
  <c r="AHK156" i="1"/>
  <c r="AHK78" i="1"/>
  <c r="AHN441" i="1"/>
  <c r="AHH378" i="1"/>
  <c r="AGP200" i="1"/>
  <c r="AGV137" i="1"/>
  <c r="AHN190" i="1"/>
  <c r="AHN80" i="1"/>
  <c r="AHK325" i="1"/>
  <c r="AHK370" i="1"/>
  <c r="AHH248" i="1"/>
  <c r="AGM283" i="1"/>
  <c r="AGP109" i="1"/>
  <c r="AHN281" i="1"/>
  <c r="AHH44" i="1"/>
  <c r="AHH309" i="1"/>
  <c r="AGP22" i="1"/>
  <c r="AGM287" i="1"/>
  <c r="AGP157" i="1"/>
  <c r="AGS305" i="1"/>
  <c r="AHK315" i="1"/>
  <c r="AHN396" i="1"/>
  <c r="AHH332" i="1"/>
  <c r="AGM348" i="1"/>
  <c r="AGS368" i="1"/>
  <c r="AHK292" i="1"/>
  <c r="AHN317" i="1"/>
  <c r="AHH416" i="1"/>
  <c r="AHB359" i="1"/>
  <c r="AHE273" i="1"/>
  <c r="AGY9" i="1"/>
  <c r="AHB92" i="1"/>
  <c r="AGV334" i="1"/>
  <c r="AHE149" i="1"/>
  <c r="AHE271" i="1"/>
  <c r="AHB83" i="1"/>
  <c r="AHB106" i="1"/>
  <c r="AGV282" i="1"/>
  <c r="AGY328" i="1"/>
  <c r="AGM123" i="1"/>
  <c r="AHE204" i="1"/>
  <c r="AHK19" i="1"/>
  <c r="AGV324" i="1"/>
  <c r="AGV419" i="1"/>
  <c r="AGV194" i="1"/>
  <c r="AGV269" i="1"/>
  <c r="AGP341" i="1"/>
  <c r="AHH288" i="1"/>
  <c r="AHB225" i="1"/>
  <c r="AGY75" i="1"/>
  <c r="AGS180" i="1"/>
  <c r="AGV412" i="1"/>
  <c r="AGM248" i="1"/>
  <c r="AGP160" i="1"/>
  <c r="AHK365" i="1"/>
  <c r="AHK338" i="1"/>
  <c r="AHK120" i="1"/>
  <c r="AHE363" i="1"/>
  <c r="AHK48" i="1"/>
  <c r="AHE79" i="1"/>
  <c r="AHE160" i="1"/>
  <c r="AGY422" i="1"/>
  <c r="AGY440" i="1"/>
  <c r="AGV166" i="1"/>
  <c r="AGY368" i="1"/>
  <c r="AHK44" i="1"/>
  <c r="AHE75" i="1"/>
  <c r="AGY212" i="1"/>
  <c r="AGY309" i="1"/>
  <c r="AHB364" i="1"/>
  <c r="AGS426" i="1"/>
  <c r="AGY155" i="1"/>
  <c r="AGY379" i="1"/>
  <c r="AGY362" i="1"/>
  <c r="AGY263" i="1"/>
  <c r="AGY193" i="1"/>
  <c r="AHE16" i="1"/>
  <c r="AGV66" i="1"/>
  <c r="AHE238" i="1"/>
  <c r="AGP211" i="1"/>
  <c r="AGP133" i="1"/>
  <c r="AHK437" i="1"/>
  <c r="AHN166" i="1"/>
  <c r="AHK10" i="1"/>
  <c r="AHE34" i="1"/>
  <c r="AHH242" i="1"/>
  <c r="AGY400" i="1"/>
  <c r="AGY268" i="1"/>
  <c r="AGY319" i="1"/>
  <c r="AHB413" i="1"/>
  <c r="AGY207" i="1"/>
  <c r="AHB341" i="1"/>
  <c r="AHH59" i="1"/>
  <c r="AHE30" i="1"/>
  <c r="AHB404" i="1"/>
  <c r="AGY154" i="1"/>
  <c r="AHB348" i="1"/>
  <c r="AGS407" i="1"/>
  <c r="AHK30" i="1"/>
  <c r="AHE60" i="1"/>
  <c r="AGY196" i="1"/>
  <c r="AGY293" i="1"/>
  <c r="AHB349" i="1"/>
  <c r="AGS413" i="1"/>
  <c r="AGY148" i="1"/>
  <c r="AHE115" i="1"/>
  <c r="AHH318" i="1"/>
  <c r="AHB26" i="1"/>
  <c r="AGV285" i="1"/>
  <c r="AGY337" i="1"/>
  <c r="AGV102" i="1"/>
  <c r="AGY285" i="1"/>
  <c r="AHE328" i="1"/>
  <c r="AGS91" i="1"/>
  <c r="AHN140" i="1"/>
  <c r="AHN380" i="1"/>
  <c r="AHN74" i="1"/>
  <c r="AHE329" i="1"/>
  <c r="AHE332" i="1"/>
  <c r="AGY408" i="1"/>
  <c r="AHE44" i="1"/>
  <c r="AGY390" i="1"/>
  <c r="AGY224" i="1"/>
  <c r="AGY333" i="1"/>
  <c r="AGV98" i="1"/>
  <c r="AHH368" i="1"/>
  <c r="AHB306" i="1"/>
  <c r="AHE40" i="1"/>
  <c r="AGY217" i="1"/>
  <c r="AHB429" i="1"/>
  <c r="AGV41" i="1"/>
  <c r="AGY106" i="1"/>
  <c r="AHE185" i="1"/>
  <c r="AGS335" i="1"/>
  <c r="AHB51" i="1"/>
  <c r="AGM40" i="1"/>
  <c r="AGV350" i="1"/>
  <c r="AGP294" i="1"/>
  <c r="AGY52" i="1"/>
  <c r="AGS69" i="1"/>
  <c r="AGM72" i="1"/>
  <c r="AGM57" i="1"/>
  <c r="AGM51" i="1"/>
  <c r="AGM281" i="1"/>
  <c r="AGP426" i="1"/>
  <c r="AGM197" i="1"/>
  <c r="AHN239" i="1"/>
  <c r="AHN401" i="1"/>
  <c r="AHK385" i="1"/>
  <c r="AHK443" i="1"/>
  <c r="AHH250" i="1"/>
  <c r="AGP241" i="1"/>
  <c r="AGS389" i="1"/>
  <c r="AGP115" i="1"/>
  <c r="AGP430" i="1"/>
  <c r="AHK188" i="1"/>
  <c r="AHN386" i="1"/>
  <c r="AHN440" i="1"/>
  <c r="AHH406" i="1"/>
  <c r="AHB120" i="1"/>
  <c r="AGM321" i="1"/>
  <c r="AGP65" i="1"/>
  <c r="AGS167" i="1"/>
  <c r="AHK248" i="1"/>
  <c r="AHE56" i="1"/>
  <c r="AHE62" i="1"/>
  <c r="AGM378" i="1"/>
  <c r="AGP114" i="1"/>
  <c r="AGM198" i="1"/>
  <c r="AGP25" i="1"/>
  <c r="AGV93" i="1"/>
  <c r="AGM389" i="1"/>
  <c r="AHK411" i="1"/>
  <c r="AHN99" i="1"/>
  <c r="AHK71" i="1"/>
  <c r="AHE138" i="1"/>
  <c r="AHE140" i="1"/>
  <c r="AGP435" i="1"/>
  <c r="AGP261" i="1"/>
  <c r="AGM75" i="1"/>
  <c r="AHN407" i="1"/>
  <c r="AHN246" i="1"/>
  <c r="AHN106" i="1"/>
  <c r="AHE290" i="1"/>
  <c r="AHH417" i="1"/>
  <c r="AGP69" i="1"/>
  <c r="AGM340" i="1"/>
  <c r="AGP215" i="1"/>
  <c r="AGS140" i="1"/>
  <c r="AHN343" i="1"/>
  <c r="AHH219" i="1"/>
  <c r="AHK36" i="1"/>
  <c r="AHE67" i="1"/>
  <c r="AGM245" i="1"/>
  <c r="AGP83" i="1"/>
  <c r="AGP137" i="1"/>
  <c r="AGP37" i="1"/>
  <c r="AGV105" i="1"/>
  <c r="AGM309" i="1"/>
  <c r="AGP183" i="1"/>
  <c r="AGS127" i="1"/>
  <c r="AHN373" i="1"/>
  <c r="AHN179" i="1"/>
  <c r="AHN241" i="1"/>
  <c r="AHK68" i="1"/>
  <c r="AGS111" i="1"/>
  <c r="AGM313" i="1"/>
  <c r="AHN20" i="1"/>
  <c r="AHK147" i="1"/>
  <c r="AHK178" i="1"/>
  <c r="AHE209" i="1"/>
  <c r="AHE215" i="1"/>
  <c r="AGM352" i="1"/>
  <c r="AGP143" i="1"/>
  <c r="AGV203" i="1"/>
  <c r="AGP96" i="1"/>
  <c r="AHN117" i="1"/>
  <c r="AHK391" i="1"/>
  <c r="AHK226" i="1"/>
  <c r="AHK289" i="1"/>
  <c r="AHH143" i="1"/>
  <c r="AGP86" i="1"/>
  <c r="AGM358" i="1"/>
  <c r="AGP229" i="1"/>
  <c r="AGS155" i="1"/>
  <c r="AHN327" i="1"/>
  <c r="AGP117" i="1"/>
  <c r="AGP102" i="1"/>
  <c r="AGM371" i="1"/>
  <c r="AGP246" i="1"/>
  <c r="AHN311" i="1"/>
  <c r="AHN442" i="1"/>
  <c r="AHN178" i="1"/>
  <c r="AHH189" i="1"/>
  <c r="AHK11" i="1"/>
  <c r="AGM183" i="1"/>
  <c r="AGM56" i="1"/>
  <c r="AGM377" i="1"/>
  <c r="AGS74" i="1"/>
  <c r="AHK396" i="1"/>
  <c r="AHK264" i="1"/>
  <c r="AHE154" i="1"/>
  <c r="AGM414" i="1"/>
  <c r="AGP195" i="1"/>
  <c r="AHN51" i="1"/>
  <c r="AHK166" i="1"/>
  <c r="AHK225" i="1"/>
  <c r="AHH115" i="1"/>
  <c r="AHH122" i="1"/>
  <c r="AGP130" i="1"/>
  <c r="AGV163" i="1"/>
  <c r="AGM416" i="1"/>
  <c r="AHN421" i="1"/>
  <c r="AHN397" i="1"/>
  <c r="AHN142" i="1"/>
  <c r="AGP72" i="1"/>
  <c r="AGS81" i="1"/>
  <c r="AHN126" i="1"/>
  <c r="AHN276" i="1"/>
  <c r="AHE68" i="1"/>
  <c r="AHE70" i="1"/>
  <c r="AHK66" i="1"/>
  <c r="AHE339" i="1"/>
  <c r="AHB236" i="1"/>
  <c r="AGS295" i="1"/>
  <c r="AGY29" i="1"/>
  <c r="AGV414" i="1"/>
  <c r="AHB177" i="1"/>
  <c r="AGS239" i="1"/>
  <c r="AHH413" i="1"/>
  <c r="AHK58" i="1"/>
  <c r="AHE335" i="1"/>
  <c r="AGV405" i="1"/>
  <c r="AHB133" i="1"/>
  <c r="AHB66" i="1"/>
  <c r="AGV247" i="1"/>
  <c r="AGV349" i="1"/>
  <c r="AHE276" i="1"/>
  <c r="AHE399" i="1"/>
  <c r="AHB171" i="1"/>
  <c r="AGS236" i="1"/>
  <c r="AGV413" i="1"/>
  <c r="AGS177" i="1"/>
  <c r="AHH97" i="1"/>
  <c r="AHB312" i="1"/>
  <c r="AGS373" i="1"/>
  <c r="AGY110" i="1"/>
  <c r="AGY39" i="1"/>
  <c r="AHB257" i="1"/>
  <c r="AGS314" i="1"/>
  <c r="AGS293" i="1"/>
  <c r="AGM151" i="1"/>
  <c r="AGM108" i="1"/>
  <c r="AHN215" i="1"/>
  <c r="AHK74" i="1"/>
  <c r="AHH284" i="1"/>
  <c r="AHB221" i="1"/>
  <c r="AHE432" i="1"/>
  <c r="AHH304" i="1"/>
  <c r="AHK202" i="1"/>
  <c r="AHE227" i="1"/>
  <c r="AGV297" i="1"/>
  <c r="AHB64" i="1"/>
  <c r="AGY407" i="1"/>
  <c r="AGV140" i="1"/>
  <c r="AGV241" i="1"/>
  <c r="AHH43" i="1"/>
  <c r="AHE58" i="1"/>
  <c r="AHH300" i="1"/>
  <c r="AGY399" i="1"/>
  <c r="AGY299" i="1"/>
  <c r="AGY276" i="1"/>
  <c r="AGY343" i="1"/>
  <c r="AGV115" i="1"/>
  <c r="AHH199" i="1"/>
  <c r="AHE31" i="1"/>
  <c r="AHE163" i="1"/>
  <c r="AGV273" i="1"/>
  <c r="AHB10" i="1"/>
  <c r="AGV165" i="1"/>
  <c r="AGY225" i="1"/>
  <c r="AGY329" i="1"/>
  <c r="AGP270" i="1"/>
  <c r="AHH382" i="1"/>
  <c r="AHK308" i="1"/>
  <c r="AHN192" i="1"/>
  <c r="AHN439" i="1"/>
  <c r="AHK336" i="1"/>
  <c r="AHE389" i="1"/>
  <c r="AHB50" i="1"/>
  <c r="AHE109" i="1"/>
  <c r="AHE184" i="1"/>
  <c r="AHB14" i="1"/>
  <c r="AGV168" i="1"/>
  <c r="AGV197" i="1"/>
  <c r="AGY287" i="1"/>
  <c r="AGY394" i="1"/>
  <c r="AHH427" i="1"/>
  <c r="AHE105" i="1"/>
  <c r="AGY279" i="1"/>
  <c r="AGY341" i="1"/>
  <c r="AGV106" i="1"/>
  <c r="AGY219" i="1"/>
  <c r="AHE430" i="1"/>
  <c r="AHE41" i="1"/>
  <c r="AHH287" i="1"/>
  <c r="AGY385" i="1"/>
  <c r="AGY286" i="1"/>
  <c r="AGY262" i="1"/>
  <c r="AGY327" i="1"/>
  <c r="AGV99" i="1"/>
  <c r="AHB127" i="1"/>
  <c r="AHE146" i="1"/>
  <c r="AHE264" i="1"/>
  <c r="AHB80" i="1"/>
  <c r="AGS128" i="1"/>
  <c r="AGV275" i="1"/>
  <c r="AGV250" i="1"/>
  <c r="AGV188" i="1"/>
  <c r="AGP421" i="1"/>
  <c r="AGS75" i="1"/>
  <c r="AHK127" i="1"/>
  <c r="AHN30" i="1"/>
  <c r="AHB222" i="1"/>
  <c r="AHE401" i="1"/>
  <c r="AHH229" i="1"/>
  <c r="AGY388" i="1"/>
  <c r="AHE194" i="1"/>
  <c r="AGV302" i="1"/>
  <c r="AHB28" i="1"/>
  <c r="AGV199" i="1"/>
  <c r="AGY259" i="1"/>
  <c r="AGV246" i="1"/>
  <c r="AGP237" i="1"/>
  <c r="AHH149" i="1"/>
  <c r="AHH225" i="1"/>
  <c r="AGY386" i="1"/>
  <c r="AGY250" i="1"/>
  <c r="AGY304" i="1"/>
  <c r="AHB396" i="1"/>
  <c r="AGV19" i="1"/>
  <c r="AGY191" i="1"/>
  <c r="AHE35" i="1"/>
  <c r="AHE139" i="1"/>
  <c r="AGY392" i="1"/>
  <c r="AGY412" i="1"/>
  <c r="AGV144" i="1"/>
  <c r="AGY188" i="1"/>
  <c r="AGY339" i="1"/>
  <c r="AGS224" i="1"/>
  <c r="AGY109" i="1"/>
  <c r="AGM241" i="1"/>
  <c r="AGY442" i="1"/>
  <c r="AGP91" i="1"/>
  <c r="AGV135" i="1"/>
  <c r="AGY300" i="1"/>
  <c r="AGS123" i="1"/>
  <c r="AGS106" i="1"/>
  <c r="AGS138" i="1"/>
  <c r="AGM300" i="1"/>
  <c r="AGP171" i="1"/>
  <c r="AGS320" i="1"/>
  <c r="AHK294" i="1"/>
  <c r="AHN382" i="1"/>
  <c r="AHH314" i="1"/>
  <c r="AHB332" i="1"/>
  <c r="AHH60" i="1"/>
  <c r="AGP423" i="1"/>
  <c r="AGM191" i="1"/>
  <c r="AGP339" i="1"/>
  <c r="AHK263" i="1"/>
  <c r="AHK53" i="1"/>
  <c r="AHE337" i="1"/>
  <c r="AGM228" i="1"/>
  <c r="AGP58" i="1"/>
  <c r="AHK380" i="1"/>
  <c r="AHK39" i="1"/>
  <c r="AHE129" i="1"/>
  <c r="AHE131" i="1"/>
  <c r="AGP124" i="1"/>
  <c r="AGP107" i="1"/>
  <c r="AGP111" i="1"/>
  <c r="AGP336" i="1"/>
  <c r="AGV35" i="1"/>
  <c r="AGP256" i="1"/>
  <c r="AHN329" i="1"/>
  <c r="AHK343" i="1"/>
  <c r="AHN59" i="1"/>
  <c r="AHH386" i="1"/>
  <c r="AGM196" i="1"/>
  <c r="AGS263" i="1"/>
  <c r="AGM65" i="1"/>
  <c r="AGV14" i="1"/>
  <c r="AHN344" i="1"/>
  <c r="AHN155" i="1"/>
  <c r="AHN207" i="1"/>
  <c r="AHH190" i="1"/>
  <c r="AHK69" i="1"/>
  <c r="AGV79" i="1"/>
  <c r="AGP204" i="1"/>
  <c r="AGS86" i="1"/>
  <c r="AHK99" i="1"/>
  <c r="AHN248" i="1"/>
  <c r="AHN303" i="1"/>
  <c r="AHH271" i="1"/>
  <c r="AGY426" i="1"/>
  <c r="AGS280" i="1"/>
  <c r="AGS387" i="1"/>
  <c r="AGS371" i="1"/>
  <c r="AGP349" i="1"/>
  <c r="AGV47" i="1"/>
  <c r="AGP173" i="1"/>
  <c r="AGS97" i="1"/>
  <c r="AGV196" i="1"/>
  <c r="AHN279" i="1"/>
  <c r="AHN334" i="1"/>
  <c r="AHH298" i="1"/>
  <c r="AHB20" i="1"/>
  <c r="AHE150" i="1"/>
  <c r="AGM76" i="1"/>
  <c r="AGM307" i="1"/>
  <c r="AGS372" i="1"/>
  <c r="AGM220" i="1"/>
  <c r="AHK405" i="1"/>
  <c r="AHK193" i="1"/>
  <c r="AHK286" i="1"/>
  <c r="AHE297" i="1"/>
  <c r="AHE299" i="1"/>
  <c r="AGP216" i="1"/>
  <c r="AGS39" i="1"/>
  <c r="AGP407" i="1"/>
  <c r="AHN175" i="1"/>
  <c r="AHN65" i="1"/>
  <c r="AHN133" i="1"/>
  <c r="AHK356" i="1"/>
  <c r="AHE114" i="1"/>
  <c r="AHH232" i="1"/>
  <c r="AGP392" i="1"/>
  <c r="AGV96" i="1"/>
  <c r="AGM34" i="1"/>
  <c r="AGS102" i="1"/>
  <c r="AHK82" i="1"/>
  <c r="AGS218" i="1"/>
  <c r="AGS325" i="1"/>
  <c r="AGS309" i="1"/>
  <c r="AGP409" i="1"/>
  <c r="AGV112" i="1"/>
  <c r="AGP235" i="1"/>
  <c r="AGM50" i="1"/>
  <c r="AGS119" i="1"/>
  <c r="AHN217" i="1"/>
  <c r="AHN274" i="1"/>
  <c r="AHH238" i="1"/>
  <c r="AGY396" i="1"/>
  <c r="AGM369" i="1"/>
  <c r="AGM284" i="1"/>
  <c r="AHN68" i="1"/>
  <c r="AHK345" i="1"/>
  <c r="AHK141" i="1"/>
  <c r="AHK222" i="1"/>
  <c r="AHE237" i="1"/>
  <c r="AHE239" i="1"/>
  <c r="AGP278" i="1"/>
  <c r="AGM12" i="1"/>
  <c r="AGV212" i="1"/>
  <c r="AHN14" i="1"/>
  <c r="AHN111" i="1"/>
  <c r="AHK283" i="1"/>
  <c r="AHE49" i="1"/>
  <c r="AHH170" i="1"/>
  <c r="AGS17" i="1"/>
  <c r="AGP282" i="1"/>
  <c r="AGM99" i="1"/>
  <c r="AHK298" i="1"/>
  <c r="AHN170" i="1"/>
  <c r="AHN226" i="1"/>
  <c r="AHH191" i="1"/>
  <c r="AGM233" i="1"/>
  <c r="AGV171" i="1"/>
  <c r="AHN72" i="1"/>
  <c r="AHH279" i="1"/>
  <c r="AHE219" i="1"/>
  <c r="AHE427" i="1"/>
  <c r="AHH106" i="1"/>
  <c r="AHB325" i="1"/>
  <c r="AGS388" i="1"/>
  <c r="AGY120" i="1"/>
  <c r="AGY93" i="1"/>
  <c r="AHB270" i="1"/>
  <c r="AHE422" i="1"/>
  <c r="AGY84" i="1"/>
  <c r="AHB214" i="1"/>
  <c r="AGS279" i="1"/>
  <c r="AGP118" i="1"/>
  <c r="AHE365" i="1"/>
  <c r="AHH301" i="1"/>
  <c r="AHB242" i="1"/>
  <c r="AGY33" i="1"/>
  <c r="AGY92" i="1"/>
  <c r="AHB145" i="1"/>
  <c r="AGS196" i="1"/>
  <c r="AGV425" i="1"/>
  <c r="AHH78" i="1"/>
  <c r="AHH56" i="1"/>
  <c r="AHB401" i="1"/>
  <c r="AHB345" i="1"/>
  <c r="AGS408" i="1"/>
  <c r="AGM427" i="1"/>
  <c r="AGP280" i="1"/>
  <c r="AHK31" i="1"/>
  <c r="AHK358" i="1"/>
  <c r="AHK72" i="1"/>
  <c r="AHB347" i="1"/>
  <c r="AHH75" i="1"/>
  <c r="AHH353" i="1"/>
  <c r="AHB63" i="1"/>
  <c r="AHE317" i="1"/>
  <c r="AGV423" i="1"/>
  <c r="AGS170" i="1"/>
  <c r="AGV224" i="1"/>
  <c r="AHE127" i="1"/>
  <c r="AHB59" i="1"/>
  <c r="AGV217" i="1"/>
  <c r="AGV313" i="1"/>
  <c r="AGY313" i="1"/>
  <c r="AHE133" i="1"/>
  <c r="AHE254" i="1"/>
  <c r="AHB67" i="1"/>
  <c r="AHB86" i="1"/>
  <c r="AGY311" i="1"/>
  <c r="AHB21" i="1"/>
  <c r="AGM73" i="1"/>
  <c r="AHE392" i="1"/>
  <c r="AGP127" i="1"/>
  <c r="AHN194" i="1"/>
  <c r="AHH28" i="1"/>
  <c r="AHH293" i="1"/>
  <c r="AHB234" i="1"/>
  <c r="AHH437" i="1"/>
  <c r="AHB90" i="1"/>
  <c r="AGV272" i="1"/>
  <c r="AGV325" i="1"/>
  <c r="AGY416" i="1"/>
  <c r="AHB29" i="1"/>
  <c r="AGV211" i="1"/>
  <c r="AHK32" i="1"/>
  <c r="AHE64" i="1"/>
  <c r="AGY409" i="1"/>
  <c r="AGY425" i="1"/>
  <c r="AGY204" i="1"/>
  <c r="AGY352" i="1"/>
  <c r="AGM195" i="1"/>
  <c r="AHH333" i="1"/>
  <c r="AHB42" i="1"/>
  <c r="AGV201" i="1"/>
  <c r="AGV298" i="1"/>
  <c r="AGY353" i="1"/>
  <c r="AGV119" i="1"/>
  <c r="AGY298" i="1"/>
  <c r="AHE225" i="1"/>
  <c r="AHH163" i="1"/>
  <c r="AGV347" i="1"/>
  <c r="AGV401" i="1"/>
  <c r="AHB43" i="1"/>
  <c r="AHB119" i="1"/>
  <c r="AGV290" i="1"/>
  <c r="AGM166" i="1"/>
  <c r="AGS341" i="1"/>
  <c r="AHN73" i="1"/>
  <c r="AHK256" i="1"/>
  <c r="AHH34" i="1"/>
  <c r="AHH40" i="1"/>
  <c r="AHK134" i="1"/>
  <c r="AHE156" i="1"/>
  <c r="AHE285" i="1"/>
  <c r="AHB100" i="1"/>
  <c r="AGV295" i="1"/>
  <c r="AGV228" i="1"/>
  <c r="AHB39" i="1"/>
  <c r="AGM41" i="1"/>
  <c r="AHH227" i="1"/>
  <c r="AGY344" i="1"/>
  <c r="AGY434" i="1"/>
  <c r="AGY332" i="1"/>
  <c r="AGV103" i="1"/>
  <c r="AGY278" i="1"/>
  <c r="AHB82" i="1"/>
  <c r="AHE216" i="1"/>
  <c r="AHB32" i="1"/>
  <c r="AGP418" i="1"/>
  <c r="AHB45" i="1"/>
  <c r="AGV248" i="1"/>
  <c r="AGP174" i="1"/>
  <c r="AGY184" i="1"/>
  <c r="AGY45" i="1"/>
  <c r="AGP66" i="1"/>
  <c r="AGP405" i="1"/>
  <c r="AHB165" i="1"/>
  <c r="AGP74" i="1"/>
  <c r="AGP144" i="1"/>
  <c r="AGP46" i="1"/>
  <c r="AGP276" i="1"/>
  <c r="AGS422" i="1"/>
  <c r="AGP192" i="1"/>
  <c r="AHN389" i="1"/>
  <c r="AHK403" i="1"/>
  <c r="AHN75" i="1"/>
  <c r="AHN124" i="1"/>
  <c r="AHE281" i="1"/>
  <c r="AHH445" i="1"/>
  <c r="AGM144" i="1"/>
  <c r="AGS199" i="1"/>
  <c r="AGM14" i="1"/>
  <c r="AGM327" i="1"/>
  <c r="AGS390" i="1"/>
  <c r="AHN404" i="1"/>
  <c r="AHN216" i="1"/>
  <c r="AHN271" i="1"/>
  <c r="AHH253" i="1"/>
  <c r="AHB191" i="1"/>
  <c r="AGP317" i="1"/>
  <c r="AGP152" i="1"/>
  <c r="AGS60" i="1"/>
  <c r="AGV162" i="1"/>
  <c r="AHN308" i="1"/>
  <c r="AHN366" i="1"/>
  <c r="AHH331" i="1"/>
  <c r="AHB38" i="1"/>
  <c r="AGS394" i="1"/>
  <c r="AGV52" i="1"/>
  <c r="AGV36" i="1"/>
  <c r="AGM94" i="1"/>
  <c r="AGP193" i="1"/>
  <c r="AGM238" i="1"/>
  <c r="AGP386" i="1"/>
  <c r="AHN87" i="1"/>
  <c r="AHK92" i="1"/>
  <c r="AHK215" i="1"/>
  <c r="AHK280" i="1"/>
  <c r="AHE287" i="1"/>
  <c r="AGM328" i="1"/>
  <c r="AGS258" i="1"/>
  <c r="AGP70" i="1"/>
  <c r="AHN234" i="1"/>
  <c r="AHK427" i="1"/>
  <c r="AHH10" i="1"/>
  <c r="AHH267" i="1"/>
  <c r="AGS65" i="1"/>
  <c r="AGM187" i="1"/>
  <c r="AGP335" i="1"/>
  <c r="AHN332" i="1"/>
  <c r="AHN168" i="1"/>
  <c r="AHN25" i="1"/>
  <c r="AHN89" i="1"/>
  <c r="AHE212" i="1"/>
  <c r="AHH341" i="1"/>
  <c r="AGP240" i="1"/>
  <c r="AGM89" i="1"/>
  <c r="AGM142" i="1"/>
  <c r="AGS32" i="1"/>
  <c r="AGM158" i="1"/>
  <c r="AGP304" i="1"/>
  <c r="AHN199" i="1"/>
  <c r="AHN58" i="1"/>
  <c r="AHN122" i="1"/>
  <c r="AHE243" i="1"/>
  <c r="AHH372" i="1"/>
  <c r="AGS270" i="1"/>
  <c r="AGM437" i="1"/>
  <c r="AGP309" i="1"/>
  <c r="AGV21" i="1"/>
  <c r="AHK319" i="1"/>
  <c r="AHK158" i="1"/>
  <c r="AHN244" i="1"/>
  <c r="AHB192" i="1"/>
  <c r="AGM199" i="1"/>
  <c r="AGP348" i="1"/>
  <c r="AGM71" i="1"/>
  <c r="AGM390" i="1"/>
  <c r="AGS96" i="1"/>
  <c r="AHK382" i="1"/>
  <c r="AHK247" i="1"/>
  <c r="AHK110" i="1"/>
  <c r="AHE141" i="1"/>
  <c r="AHE147" i="1"/>
  <c r="AGS82" i="1"/>
  <c r="AGM203" i="1"/>
  <c r="AGP351" i="1"/>
  <c r="AHN314" i="1"/>
  <c r="AHN154" i="1"/>
  <c r="AGM122" i="1"/>
  <c r="AGS104" i="1"/>
  <c r="AGP367" i="1"/>
  <c r="AGM145" i="1"/>
  <c r="AHN299" i="1"/>
  <c r="AHN147" i="1"/>
  <c r="AHK444" i="1"/>
  <c r="AHN57" i="1"/>
  <c r="AHE180" i="1"/>
  <c r="AHH310" i="1"/>
  <c r="AGP178" i="1"/>
  <c r="AGS329" i="1"/>
  <c r="AGP50" i="1"/>
  <c r="AGP371" i="1"/>
  <c r="AGV71" i="1"/>
  <c r="AHK252" i="1"/>
  <c r="AHN445" i="1"/>
  <c r="AHN181" i="1"/>
  <c r="AHB140" i="1"/>
  <c r="AGM263" i="1"/>
  <c r="AGP408" i="1"/>
  <c r="AGP14" i="1"/>
  <c r="AHK312" i="1"/>
  <c r="AHK184" i="1"/>
  <c r="AHK45" i="1"/>
  <c r="AHK89" i="1"/>
  <c r="AHE121" i="1"/>
  <c r="AGM35" i="1"/>
  <c r="AGM268" i="1"/>
  <c r="AGP413" i="1"/>
  <c r="AGM181" i="1"/>
  <c r="AHN256" i="1"/>
  <c r="AHN416" i="1"/>
  <c r="AHK399" i="1"/>
  <c r="AHN22" i="1"/>
  <c r="AGM296" i="1"/>
  <c r="AGM221" i="1"/>
  <c r="AHN103" i="1"/>
  <c r="AHK417" i="1"/>
  <c r="AHE177" i="1"/>
  <c r="AHE183" i="1"/>
  <c r="AHH307" i="1"/>
  <c r="AHB323" i="1"/>
  <c r="AHH145" i="1"/>
  <c r="AGY237" i="1"/>
  <c r="AHB414" i="1"/>
  <c r="AGV26" i="1"/>
  <c r="AGY82" i="1"/>
  <c r="AGY178" i="1"/>
  <c r="AGM302" i="1"/>
  <c r="AHE403" i="1"/>
  <c r="AHH303" i="1"/>
  <c r="AGY74" i="1"/>
  <c r="AGY134" i="1"/>
  <c r="AHB178" i="1"/>
  <c r="AGS244" i="1"/>
  <c r="AHB250" i="1"/>
  <c r="AHE429" i="1"/>
  <c r="AHH113" i="1"/>
  <c r="AHB328" i="1"/>
  <c r="AGY56" i="1"/>
  <c r="AGS332" i="1"/>
  <c r="AHH385" i="1"/>
  <c r="AHB399" i="1"/>
  <c r="AHE102" i="1"/>
  <c r="AGY334" i="1"/>
  <c r="AGV107" i="1"/>
  <c r="AGY258" i="1"/>
  <c r="AGM225" i="1"/>
  <c r="AGP296" i="1"/>
  <c r="AGM78" i="1"/>
  <c r="AGS105" i="1"/>
  <c r="AHK377" i="1"/>
  <c r="AHN275" i="1"/>
  <c r="AHH403" i="1"/>
  <c r="AHE295" i="1"/>
  <c r="AHH196" i="1"/>
  <c r="AHB212" i="1"/>
  <c r="AGY65" i="1"/>
  <c r="AHB122" i="1"/>
  <c r="AGS145" i="1"/>
  <c r="AHB159" i="1"/>
  <c r="AHE167" i="1"/>
  <c r="AHE292" i="1"/>
  <c r="AHB113" i="1"/>
  <c r="AGS137" i="1"/>
  <c r="AGV304" i="1"/>
  <c r="AGV281" i="1"/>
  <c r="AHB52" i="1"/>
  <c r="AGS121" i="1"/>
  <c r="AHH396" i="1"/>
  <c r="AHK37" i="1"/>
  <c r="AHE319" i="1"/>
  <c r="AGV389" i="1"/>
  <c r="AHB49" i="1"/>
  <c r="AGV230" i="1"/>
  <c r="AGM161" i="1"/>
  <c r="AHE373" i="1"/>
  <c r="AHH274" i="1"/>
  <c r="AGS67" i="1"/>
  <c r="AGS281" i="1"/>
  <c r="AHK347" i="1"/>
  <c r="AHK17" i="1"/>
  <c r="AHH99" i="1"/>
  <c r="AHH105" i="1"/>
  <c r="AHK185" i="1"/>
  <c r="AHE217" i="1"/>
  <c r="AHE346" i="1"/>
  <c r="AGS173" i="1"/>
  <c r="AGV360" i="1"/>
  <c r="AHB104" i="1"/>
  <c r="AHK182" i="1"/>
  <c r="AHE213" i="1"/>
  <c r="AGV284" i="1"/>
  <c r="AHB47" i="1"/>
  <c r="AGY356" i="1"/>
  <c r="AHB152" i="1"/>
  <c r="AHE278" i="1"/>
  <c r="AHB97" i="1"/>
  <c r="AGV268" i="1"/>
  <c r="AHB36" i="1"/>
  <c r="AHE419" i="1"/>
  <c r="AHB189" i="1"/>
  <c r="AGS252" i="1"/>
  <c r="AGV431" i="1"/>
  <c r="AGV368" i="1"/>
  <c r="AHB141" i="1"/>
  <c r="AGM19" i="1"/>
  <c r="AGS152" i="1"/>
  <c r="AHN152" i="1"/>
  <c r="AHH405" i="1"/>
  <c r="AHB346" i="1"/>
  <c r="AHH111" i="1"/>
  <c r="AHH426" i="1"/>
  <c r="AHK81" i="1"/>
  <c r="AHE351" i="1"/>
  <c r="AHB149" i="1"/>
  <c r="AHB81" i="1"/>
  <c r="AGV264" i="1"/>
  <c r="AGV364" i="1"/>
  <c r="AGM140" i="1"/>
  <c r="AHE143" i="1"/>
  <c r="AHH421" i="1"/>
  <c r="AHB73" i="1"/>
  <c r="AGV256" i="1"/>
  <c r="AGV309" i="1"/>
  <c r="AGY401" i="1"/>
  <c r="AGV190" i="1"/>
  <c r="AHH321" i="1"/>
  <c r="AHB30" i="1"/>
  <c r="AHE288" i="1"/>
  <c r="AGV42" i="1"/>
  <c r="AGV432" i="1"/>
  <c r="AGV216" i="1"/>
  <c r="AGV213" i="1"/>
  <c r="AGV183" i="1"/>
  <c r="AHE200" i="1"/>
  <c r="AGV34" i="1"/>
  <c r="AGS149" i="1"/>
  <c r="AGV204" i="1"/>
  <c r="AHB33" i="1"/>
  <c r="AGY317" i="1"/>
  <c r="AHB339" i="1"/>
  <c r="AGS80" i="1"/>
  <c r="AGY23" i="1"/>
  <c r="AGY428" i="1"/>
  <c r="AGS416" i="1"/>
  <c r="AGY122" i="1"/>
  <c r="AGY363" i="1"/>
  <c r="AGS157" i="1"/>
  <c r="AGS267" i="1"/>
  <c r="AGS249" i="1"/>
  <c r="AGP362" i="1"/>
  <c r="AGM81" i="1"/>
  <c r="AGP181" i="1"/>
  <c r="AGM9" i="1"/>
  <c r="AHN162" i="1"/>
  <c r="AHN321" i="1"/>
  <c r="AHN146" i="1"/>
  <c r="AHK366" i="1"/>
  <c r="AHE366" i="1"/>
  <c r="AHH152" i="1"/>
  <c r="AGP40" i="1"/>
  <c r="AGM315" i="1"/>
  <c r="AGP185" i="1"/>
  <c r="AGS336" i="1"/>
  <c r="AHK281" i="1"/>
  <c r="AHN367" i="1"/>
  <c r="AHH299" i="1"/>
  <c r="AHB314" i="1"/>
  <c r="AGP224" i="1"/>
  <c r="AGS52" i="1"/>
  <c r="AGM271" i="1"/>
  <c r="AHN54" i="1"/>
  <c r="AHK60" i="1"/>
  <c r="AHK183" i="1"/>
  <c r="AHK237" i="1"/>
  <c r="AHE257" i="1"/>
  <c r="AHE263" i="1"/>
  <c r="AGP372" i="1"/>
  <c r="AGM13" i="1"/>
  <c r="AGM10" i="1"/>
  <c r="AGM230" i="1"/>
  <c r="AGS294" i="1"/>
  <c r="AHK332" i="1"/>
  <c r="AHN31" i="1"/>
  <c r="AHK51" i="1"/>
  <c r="AHE375" i="1"/>
  <c r="AHE378" i="1"/>
  <c r="AGP191" i="1"/>
  <c r="AGP60" i="1"/>
  <c r="AGP384" i="1"/>
  <c r="AHN173" i="1"/>
  <c r="AHN305" i="1"/>
  <c r="AHN86" i="1"/>
  <c r="AHH86" i="1"/>
  <c r="AHH311" i="1"/>
  <c r="AGM274" i="1"/>
  <c r="AGS337" i="1"/>
  <c r="AGV80" i="1"/>
  <c r="AHN269" i="1"/>
  <c r="AHN394" i="1"/>
  <c r="AHN139" i="1"/>
  <c r="AHK253" i="1"/>
  <c r="AHE269" i="1"/>
  <c r="AGM44" i="1"/>
  <c r="AGP283" i="1"/>
  <c r="AGP388" i="1"/>
  <c r="AGP374" i="1"/>
  <c r="AGM243" i="1"/>
  <c r="AGS306" i="1"/>
  <c r="AGM113" i="1"/>
  <c r="AGM431" i="1"/>
  <c r="AGV48" i="1"/>
  <c r="AHN296" i="1"/>
  <c r="AHN423" i="1"/>
  <c r="AHN160" i="1"/>
  <c r="AHK293" i="1"/>
  <c r="AHE296" i="1"/>
  <c r="AGP71" i="1"/>
  <c r="AGP302" i="1"/>
  <c r="AGM53" i="1"/>
  <c r="AGP217" i="1"/>
  <c r="AHK392" i="1"/>
  <c r="AHK213" i="1"/>
  <c r="AHK107" i="1"/>
  <c r="AHH16" i="1"/>
  <c r="AHH22" i="1"/>
  <c r="AGM385" i="1"/>
  <c r="AGV10" i="1"/>
  <c r="AGM297" i="1"/>
  <c r="AHN52" i="1"/>
  <c r="AHK329" i="1"/>
  <c r="AHK208" i="1"/>
  <c r="AHE220" i="1"/>
  <c r="AHE222" i="1"/>
  <c r="AGM290" i="1"/>
  <c r="AGS353" i="1"/>
  <c r="AGP29" i="1"/>
  <c r="AGV97" i="1"/>
  <c r="AGP219" i="1"/>
  <c r="AGP328" i="1"/>
  <c r="AGP312" i="1"/>
  <c r="AGM303" i="1"/>
  <c r="AGM134" i="1"/>
  <c r="AGP45" i="1"/>
  <c r="AGV113" i="1"/>
  <c r="AHN236" i="1"/>
  <c r="AHN365" i="1"/>
  <c r="AHN422" i="1"/>
  <c r="AHH432" i="1"/>
  <c r="AHK214" i="1"/>
  <c r="AHE236" i="1"/>
  <c r="AGP365" i="1"/>
  <c r="AGM139" i="1"/>
  <c r="AGP279" i="1"/>
  <c r="AHK42" i="1"/>
  <c r="AHK106" i="1"/>
  <c r="AHE391" i="1"/>
  <c r="AHE398" i="1"/>
  <c r="AGM167" i="1"/>
  <c r="AGM444" i="1"/>
  <c r="AGV61" i="1"/>
  <c r="AGM361" i="1"/>
  <c r="AHK439" i="1"/>
  <c r="AHK104" i="1"/>
  <c r="AHE161" i="1"/>
  <c r="AGM350" i="1"/>
  <c r="AGM171" i="1"/>
  <c r="AGP94" i="1"/>
  <c r="AHN189" i="1"/>
  <c r="AHN318" i="1"/>
  <c r="AHN268" i="1"/>
  <c r="AHN259" i="1"/>
  <c r="AHE270" i="1"/>
  <c r="AHE272" i="1"/>
  <c r="AHE10" i="1"/>
  <c r="AHE111" i="1"/>
  <c r="AGY331" i="1"/>
  <c r="AGV94" i="1"/>
  <c r="AGY229" i="1"/>
  <c r="AGY162" i="1"/>
  <c r="AHB421" i="1"/>
  <c r="AGV33" i="1"/>
  <c r="AHH305" i="1"/>
  <c r="AHB246" i="1"/>
  <c r="AGY156" i="1"/>
  <c r="AHB370" i="1"/>
  <c r="AGS428" i="1"/>
  <c r="AGY41" i="1"/>
  <c r="AGY128" i="1"/>
  <c r="AHH71" i="1"/>
  <c r="AHH162" i="1"/>
  <c r="AHB416" i="1"/>
  <c r="AGV30" i="1"/>
  <c r="AGY161" i="1"/>
  <c r="AGY146" i="1"/>
  <c r="AHB361" i="1"/>
  <c r="AGS421" i="1"/>
  <c r="AGY437" i="1"/>
  <c r="AHE61" i="1"/>
  <c r="AHE148" i="1"/>
  <c r="AGY406" i="1"/>
  <c r="AGY306" i="1"/>
  <c r="AGY240" i="1"/>
  <c r="AGV114" i="1"/>
  <c r="AGV92" i="1"/>
  <c r="AGV89" i="1"/>
  <c r="AGP168" i="1"/>
  <c r="AHH254" i="1"/>
  <c r="AHE80" i="1"/>
  <c r="AHH198" i="1"/>
  <c r="AHB147" i="1"/>
  <c r="AGY96" i="1"/>
  <c r="AHB265" i="1"/>
  <c r="AGS323" i="1"/>
  <c r="AGV385" i="1"/>
  <c r="AGY35" i="1"/>
  <c r="AGM54" i="1"/>
  <c r="AHE259" i="1"/>
  <c r="AHH194" i="1"/>
  <c r="AHB143" i="1"/>
  <c r="AGV378" i="1"/>
  <c r="AGV430" i="1"/>
  <c r="AHB75" i="1"/>
  <c r="AHH443" i="1"/>
  <c r="AHE409" i="1"/>
  <c r="AGY68" i="1"/>
  <c r="AHB198" i="1"/>
  <c r="AGS265" i="1"/>
  <c r="AGV315" i="1"/>
  <c r="AGY22" i="1"/>
  <c r="AGP68" i="1"/>
  <c r="AHH276" i="1"/>
  <c r="AHB215" i="1"/>
  <c r="AHH103" i="1"/>
  <c r="AGP27" i="1"/>
  <c r="AHN363" i="1"/>
  <c r="AHN428" i="1"/>
  <c r="AHK337" i="1"/>
  <c r="AHE33" i="1"/>
  <c r="AHH156" i="1"/>
  <c r="AHE11" i="1"/>
  <c r="AHE305" i="1"/>
  <c r="AHE428" i="1"/>
  <c r="AHB202" i="1"/>
  <c r="AGS269" i="1"/>
  <c r="AGV441" i="1"/>
  <c r="AGV417" i="1"/>
  <c r="AGS209" i="1"/>
  <c r="AHH337" i="1"/>
  <c r="AHB46" i="1"/>
  <c r="AHE301" i="1"/>
  <c r="AGV411" i="1"/>
  <c r="AGS156" i="1"/>
  <c r="AGV209" i="1"/>
  <c r="AGV353" i="1"/>
  <c r="AGP190" i="1"/>
  <c r="AHE242" i="1"/>
  <c r="AHH178" i="1"/>
  <c r="AGV416" i="1"/>
  <c r="AHB60" i="1"/>
  <c r="AGV303" i="1"/>
  <c r="AHE383" i="1"/>
  <c r="AHH58" i="1"/>
  <c r="AHB280" i="1"/>
  <c r="AGS344" i="1"/>
  <c r="AGY70" i="1"/>
  <c r="AGY44" i="1"/>
  <c r="AHB220" i="1"/>
  <c r="AGS287" i="1"/>
  <c r="AGS95" i="1"/>
  <c r="AGP80" i="1"/>
  <c r="AHK232" i="1"/>
  <c r="AHN27" i="1"/>
  <c r="AHK218" i="1"/>
  <c r="AHE45" i="1"/>
  <c r="AHB148" i="1"/>
  <c r="AHE438" i="1"/>
  <c r="AGY101" i="1"/>
  <c r="AHB228" i="1"/>
  <c r="AGV348" i="1"/>
  <c r="AGY40" i="1"/>
  <c r="AGP36" i="1"/>
  <c r="AHK28" i="1"/>
  <c r="AHB144" i="1"/>
  <c r="AGV339" i="1"/>
  <c r="AGV435" i="1"/>
  <c r="AHB40" i="1"/>
  <c r="AGV215" i="1"/>
  <c r="AGV283" i="1"/>
  <c r="AHK228" i="1"/>
  <c r="AGS378" i="1"/>
  <c r="AGY104" i="1"/>
  <c r="AGP226" i="1"/>
  <c r="AGS358" i="1"/>
  <c r="AGV443" i="1"/>
  <c r="AGV305" i="1"/>
  <c r="AGS44" i="1"/>
  <c r="AGS41" i="1"/>
  <c r="AGM169" i="1"/>
  <c r="AGS234" i="1"/>
  <c r="AHN96" i="1"/>
  <c r="AHK344" i="1"/>
  <c r="AHK117" i="1"/>
  <c r="AHE434" i="1"/>
  <c r="AHE436" i="1"/>
  <c r="AGP139" i="1"/>
  <c r="AGV198" i="1"/>
  <c r="AGP9" i="1"/>
  <c r="AGP321" i="1"/>
  <c r="AHN391" i="1"/>
  <c r="AHN235" i="1"/>
  <c r="AHN368" i="1"/>
  <c r="AHN130" i="1"/>
  <c r="AHH130" i="1"/>
  <c r="AHH373" i="1"/>
  <c r="AGM212" i="1"/>
  <c r="AGS277" i="1"/>
  <c r="AGM80" i="1"/>
  <c r="AGM403" i="1"/>
  <c r="AHN328" i="1"/>
  <c r="AHN148" i="1"/>
  <c r="AHN191" i="1"/>
  <c r="AHH175" i="1"/>
  <c r="AHK49" i="1"/>
  <c r="AGV202" i="1"/>
  <c r="AGV181" i="1"/>
  <c r="AGP89" i="1"/>
  <c r="AGS190" i="1"/>
  <c r="AGM363" i="1"/>
  <c r="AGP233" i="1"/>
  <c r="AGS383" i="1"/>
  <c r="AHK79" i="1"/>
  <c r="AHK234" i="1"/>
  <c r="AHN319" i="1"/>
  <c r="AHH256" i="1"/>
  <c r="AHB272" i="1"/>
  <c r="AHH9" i="1"/>
  <c r="AGP323" i="1"/>
  <c r="AGM46" i="1"/>
  <c r="AGS114" i="1"/>
  <c r="AGS66" i="1"/>
  <c r="AHN114" i="1"/>
  <c r="AHK406" i="1"/>
  <c r="AHN63" i="1"/>
  <c r="AHK236" i="1"/>
  <c r="AGM404" i="1"/>
  <c r="AGP182" i="1"/>
  <c r="AGP131" i="1"/>
  <c r="AHN158" i="1"/>
  <c r="AHN45" i="1"/>
  <c r="AHK352" i="1"/>
  <c r="AHE372" i="1"/>
  <c r="AHH185" i="1"/>
  <c r="AGS237" i="1"/>
  <c r="AGP260" i="1"/>
  <c r="AGP243" i="1"/>
  <c r="AGM374" i="1"/>
  <c r="AGS301" i="1"/>
  <c r="AGP120" i="1"/>
  <c r="AHN187" i="1"/>
  <c r="AHN77" i="1"/>
  <c r="AHK341" i="1"/>
  <c r="AHK383" i="1"/>
  <c r="AHE402" i="1"/>
  <c r="AHH218" i="1"/>
  <c r="AGM59" i="1"/>
  <c r="AGP431" i="1"/>
  <c r="AGM204" i="1"/>
  <c r="AGS271" i="1"/>
  <c r="AHN338" i="1"/>
  <c r="AHN390" i="1"/>
  <c r="AHH375" i="1"/>
  <c r="AHB313" i="1"/>
  <c r="AGP194" i="1"/>
  <c r="AGS345" i="1"/>
  <c r="AGP387" i="1"/>
  <c r="AGV88" i="1"/>
  <c r="AHK235" i="1"/>
  <c r="AHN429" i="1"/>
  <c r="AHK14" i="1"/>
  <c r="AHE293" i="1"/>
  <c r="AGM418" i="1"/>
  <c r="AGP198" i="1"/>
  <c r="AGS349" i="1"/>
  <c r="AHN151" i="1"/>
  <c r="AHN29" i="1"/>
  <c r="AGP196" i="1"/>
  <c r="AGP180" i="1"/>
  <c r="AGM432" i="1"/>
  <c r="AGP214" i="1"/>
  <c r="AGS364" i="1"/>
  <c r="AGP140" i="1"/>
  <c r="AHN135" i="1"/>
  <c r="AHK320" i="1"/>
  <c r="AHE341" i="1"/>
  <c r="AHH157" i="1"/>
  <c r="AGM124" i="1"/>
  <c r="AGS147" i="1"/>
  <c r="AGS45" i="1"/>
  <c r="AGS331" i="1"/>
  <c r="AHN278" i="1"/>
  <c r="AHN331" i="1"/>
  <c r="AHB254" i="1"/>
  <c r="AGP258" i="1"/>
  <c r="AGS405" i="1"/>
  <c r="AGS9" i="1"/>
  <c r="AHK173" i="1"/>
  <c r="AHN370" i="1"/>
  <c r="AHN425" i="1"/>
  <c r="AHH390" i="1"/>
  <c r="AHB103" i="1"/>
  <c r="AHE233" i="1"/>
  <c r="AGP30" i="1"/>
  <c r="AGP262" i="1"/>
  <c r="AGS409" i="1"/>
  <c r="AHN405" i="1"/>
  <c r="AHN92" i="1"/>
  <c r="AGS175" i="1"/>
  <c r="AHK238" i="1"/>
  <c r="AHK418" i="1"/>
  <c r="AHH272" i="1"/>
  <c r="AHB161" i="1"/>
  <c r="AHE340" i="1"/>
  <c r="AHH168" i="1"/>
  <c r="AHB443" i="1"/>
  <c r="AHE142" i="1"/>
  <c r="AGV242" i="1"/>
  <c r="AGY417" i="1"/>
  <c r="AGV143" i="1"/>
  <c r="AGY195" i="1"/>
  <c r="AGY296" i="1"/>
  <c r="AGP297" i="1"/>
  <c r="AHH118" i="1"/>
  <c r="AHH165" i="1"/>
  <c r="AHB439" i="1"/>
  <c r="AGY187" i="1"/>
  <c r="AGY244" i="1"/>
  <c r="AHB335" i="1"/>
  <c r="AGS395" i="1"/>
  <c r="AGY139" i="1"/>
  <c r="AHH399" i="1"/>
  <c r="AHB415" i="1"/>
  <c r="AHE119" i="1"/>
  <c r="AGY350" i="1"/>
  <c r="AGV124" i="1"/>
  <c r="AGY136" i="1"/>
  <c r="AGM211" i="1"/>
  <c r="AHH246" i="1"/>
  <c r="AGY404" i="1"/>
  <c r="AGV318" i="1"/>
  <c r="AHB44" i="1"/>
  <c r="AGY273" i="1"/>
  <c r="AGV263" i="1"/>
  <c r="AGP220" i="1"/>
  <c r="AGM301" i="1"/>
  <c r="AGS68" i="1"/>
  <c r="AGP429" i="1"/>
  <c r="AHK181" i="1"/>
  <c r="AHN238" i="1"/>
  <c r="AHE144" i="1"/>
  <c r="AHH268" i="1"/>
  <c r="AGY421" i="1"/>
  <c r="AHH18" i="1"/>
  <c r="AHH392" i="1"/>
  <c r="AHB333" i="1"/>
  <c r="AGY145" i="1"/>
  <c r="AHB227" i="1"/>
  <c r="AGS290" i="1"/>
  <c r="AGY69" i="1"/>
  <c r="AHK41" i="1"/>
  <c r="AHE324" i="1"/>
  <c r="AHH14" i="1"/>
  <c r="AHB219" i="1"/>
  <c r="AGS282" i="1"/>
  <c r="AGV397" i="1"/>
  <c r="AHB162" i="1"/>
  <c r="AGS222" i="1"/>
  <c r="AHH290" i="1"/>
  <c r="AHB303" i="1"/>
  <c r="AGY59" i="1"/>
  <c r="AHB163" i="1"/>
  <c r="AGS227" i="1"/>
  <c r="AGY12" i="1"/>
  <c r="AGP158" i="1"/>
  <c r="AHH84" i="1"/>
  <c r="AHK26" i="1"/>
  <c r="AGP292" i="1"/>
  <c r="AHK297" i="1"/>
  <c r="AHE104" i="1"/>
  <c r="AHE110" i="1"/>
  <c r="AHH184" i="1"/>
  <c r="AHB200" i="1"/>
  <c r="AHH51" i="1"/>
  <c r="AGS356" i="1"/>
  <c r="AGV408" i="1"/>
  <c r="AGY105" i="1"/>
  <c r="AGM423" i="1"/>
  <c r="AHE282" i="1"/>
  <c r="AHH180" i="1"/>
  <c r="AHB196" i="1"/>
  <c r="AGV400" i="1"/>
  <c r="AGY48" i="1"/>
  <c r="AHB105" i="1"/>
  <c r="AGV344" i="1"/>
  <c r="AHK313" i="1"/>
  <c r="AHE308" i="1"/>
  <c r="AHE435" i="1"/>
  <c r="AHB205" i="1"/>
  <c r="AGY11" i="1"/>
  <c r="AGV383" i="1"/>
  <c r="AGS208" i="1"/>
  <c r="AHH264" i="1"/>
  <c r="AHB278" i="1"/>
  <c r="AGY190" i="1"/>
  <c r="AHB368" i="1"/>
  <c r="AGS429" i="1"/>
  <c r="AGY34" i="1"/>
  <c r="AGY142" i="1"/>
  <c r="AGP383" i="1"/>
  <c r="AGP299" i="1"/>
  <c r="AHN136" i="1"/>
  <c r="AHK194" i="1"/>
  <c r="AHH269" i="1"/>
  <c r="AHK84" i="1"/>
  <c r="AHE117" i="1"/>
  <c r="AHB334" i="1"/>
  <c r="AGY91" i="1"/>
  <c r="AGY150" i="1"/>
  <c r="AHB194" i="1"/>
  <c r="AGS261" i="1"/>
  <c r="AGY30" i="1"/>
  <c r="AHB403" i="1"/>
  <c r="AHE415" i="1"/>
  <c r="AHB185" i="1"/>
  <c r="AGV426" i="1"/>
  <c r="AGV402" i="1"/>
  <c r="AHB138" i="1"/>
  <c r="AGS193" i="1"/>
  <c r="AHH167" i="1"/>
  <c r="AHE441" i="1"/>
  <c r="AGY64" i="1"/>
  <c r="AHB232" i="1"/>
  <c r="AGS292" i="1"/>
  <c r="AGV354" i="1"/>
  <c r="AGY17" i="1"/>
  <c r="AGV438" i="1"/>
  <c r="AGM103" i="1"/>
  <c r="AGP417" i="1"/>
  <c r="AGV259" i="1"/>
  <c r="AGP236" i="1"/>
  <c r="AGY307" i="1"/>
  <c r="AGY246" i="1"/>
  <c r="AGP269" i="1"/>
  <c r="AGM366" i="1"/>
  <c r="AGM185" i="1"/>
  <c r="AGP110" i="1"/>
  <c r="AGV134" i="1"/>
  <c r="AHN174" i="1"/>
  <c r="AHN302" i="1"/>
  <c r="AHN364" i="1"/>
  <c r="AHH374" i="1"/>
  <c r="AGS35" i="1"/>
  <c r="AGV149" i="1"/>
  <c r="AGP311" i="1"/>
  <c r="AHK271" i="1"/>
  <c r="AHN149" i="1"/>
  <c r="AHN196" i="1"/>
  <c r="AHH160" i="1"/>
  <c r="AHB435" i="1"/>
  <c r="AGP122" i="1"/>
  <c r="AGS220" i="1"/>
  <c r="AGM391" i="1"/>
  <c r="AGP267" i="1"/>
  <c r="AGS414" i="1"/>
  <c r="AHK47" i="1"/>
  <c r="AHK203" i="1"/>
  <c r="AHH222" i="1"/>
  <c r="AHB239" i="1"/>
  <c r="AGS131" i="1"/>
  <c r="AGM20" i="1"/>
  <c r="AGM442" i="1"/>
  <c r="AGP225" i="1"/>
  <c r="AGP149" i="1"/>
  <c r="AHK144" i="1"/>
  <c r="AHK195" i="1"/>
  <c r="AHH82" i="1"/>
  <c r="AHH89" i="1"/>
  <c r="AGM359" i="1"/>
  <c r="AGS54" i="1"/>
  <c r="AGM275" i="1"/>
  <c r="AHN161" i="1"/>
  <c r="AHN325" i="1"/>
  <c r="AHK307" i="1"/>
  <c r="AHE91" i="1"/>
  <c r="AHH172" i="1"/>
  <c r="AGP271" i="1"/>
  <c r="AGS247" i="1"/>
  <c r="AGS22" i="1"/>
  <c r="AHN257" i="1"/>
  <c r="AHN228" i="1"/>
  <c r="AHN19" i="1"/>
  <c r="AHH19" i="1"/>
  <c r="AHH235" i="1"/>
  <c r="AHB252" i="1"/>
  <c r="AGP39" i="1"/>
  <c r="AGM288" i="1"/>
  <c r="AGM392" i="1"/>
  <c r="AGP238" i="1"/>
  <c r="AGS161" i="1"/>
  <c r="AGP108" i="1"/>
  <c r="AHN287" i="1"/>
  <c r="AHN443" i="1"/>
  <c r="AHN262" i="1"/>
  <c r="AHN37" i="1"/>
  <c r="AHH37" i="1"/>
  <c r="AGM193" i="1"/>
  <c r="AGP113" i="1"/>
  <c r="AGS214" i="1"/>
  <c r="AHK201" i="1"/>
  <c r="AHH420" i="1"/>
  <c r="AHB436" i="1"/>
  <c r="AGP380" i="1"/>
  <c r="AHK317" i="1"/>
  <c r="AHK145" i="1"/>
  <c r="AHK309" i="1"/>
  <c r="AHK90" i="1"/>
  <c r="AHE379" i="1"/>
  <c r="AHE384" i="1"/>
  <c r="AGP285" i="1"/>
  <c r="AGM15" i="1"/>
  <c r="AHN240" i="1"/>
  <c r="AHN398" i="1"/>
  <c r="AGM317" i="1"/>
  <c r="AGP298" i="1"/>
  <c r="AGS40" i="1"/>
  <c r="AHN224" i="1"/>
  <c r="AHN384" i="1"/>
  <c r="AHN198" i="1"/>
  <c r="AHK425" i="1"/>
  <c r="AHE425" i="1"/>
  <c r="AHH204" i="1"/>
  <c r="AGM257" i="1"/>
  <c r="AGP134" i="1"/>
  <c r="AGS276" i="1"/>
  <c r="AHK149" i="1"/>
  <c r="AHK63" i="1"/>
  <c r="AHN426" i="1"/>
  <c r="AHB378" i="1"/>
  <c r="AGM62" i="1"/>
  <c r="AGP162" i="1"/>
  <c r="AGP439" i="1"/>
  <c r="AGM207" i="1"/>
  <c r="AGP356" i="1"/>
  <c r="AHN120" i="1"/>
  <c r="AHK246" i="1"/>
  <c r="AHK33" i="1"/>
  <c r="AHE315" i="1"/>
  <c r="AHE321" i="1"/>
  <c r="AGP346" i="1"/>
  <c r="AGM66" i="1"/>
  <c r="AGS93" i="1"/>
  <c r="AHN177" i="1"/>
  <c r="AHN337" i="1"/>
  <c r="AHK381" i="1"/>
  <c r="AGM412" i="1"/>
  <c r="AGV76" i="1"/>
  <c r="AHK423" i="1"/>
  <c r="AHN23" i="1"/>
  <c r="AHK140" i="1"/>
  <c r="AHE421" i="1"/>
  <c r="AHK113" i="1"/>
  <c r="AHE221" i="1"/>
  <c r="AHB35" i="1"/>
  <c r="AHB53" i="1"/>
  <c r="AGV235" i="1"/>
  <c r="AGY282" i="1"/>
  <c r="AGY427" i="1"/>
  <c r="AGM106" i="1"/>
  <c r="AHK109" i="1"/>
  <c r="AGY274" i="1"/>
  <c r="AGY375" i="1"/>
  <c r="AHB422" i="1"/>
  <c r="AGV38" i="1"/>
  <c r="AGY216" i="1"/>
  <c r="AHB16" i="1"/>
  <c r="AHE76" i="1"/>
  <c r="AHE155" i="1"/>
  <c r="AGY419" i="1"/>
  <c r="AGV147" i="1"/>
  <c r="AGY321" i="1"/>
  <c r="AGY257" i="1"/>
  <c r="AGY365" i="1"/>
  <c r="AHK150" i="1"/>
  <c r="AHE170" i="1"/>
  <c r="AHE298" i="1"/>
  <c r="AHB117" i="1"/>
  <c r="AHB130" i="1"/>
  <c r="AGV311" i="1"/>
  <c r="AGV245" i="1"/>
  <c r="AHB56" i="1"/>
  <c r="AGM25" i="1"/>
  <c r="AGS101" i="1"/>
  <c r="AGP146" i="1"/>
  <c r="AGP103" i="1"/>
  <c r="AHN94" i="1"/>
  <c r="AHK29" i="1"/>
  <c r="AHH388" i="1"/>
  <c r="AHE189" i="1"/>
  <c r="AHH94" i="1"/>
  <c r="AHH440" i="1"/>
  <c r="AHE19" i="1"/>
  <c r="AGY166" i="1"/>
  <c r="AGY267" i="1"/>
  <c r="AHB317" i="1"/>
  <c r="AGS382" i="1"/>
  <c r="AHE174" i="1"/>
  <c r="AHE414" i="1"/>
  <c r="AHH90" i="1"/>
  <c r="AHB309" i="1"/>
  <c r="AGS374" i="1"/>
  <c r="AGY103" i="1"/>
  <c r="AGY76" i="1"/>
  <c r="AHB253" i="1"/>
  <c r="AGS315" i="1"/>
  <c r="AHB229" i="1"/>
  <c r="AHH120" i="1"/>
  <c r="AGY149" i="1"/>
  <c r="AHB356" i="1"/>
  <c r="AGS415" i="1"/>
  <c r="AGY25" i="1"/>
  <c r="AGS64" i="1"/>
  <c r="AHH133" i="1"/>
  <c r="AHK76" i="1"/>
  <c r="AGM77" i="1"/>
  <c r="AHN345" i="1"/>
  <c r="AHN143" i="1"/>
  <c r="AHK269" i="1"/>
  <c r="AHB281" i="1"/>
  <c r="AGY88" i="1"/>
  <c r="AHB300" i="1"/>
  <c r="AHH182" i="1"/>
  <c r="AHH20" i="1"/>
  <c r="AGY79" i="1"/>
  <c r="AHB248" i="1"/>
  <c r="AGS307" i="1"/>
  <c r="AGV369" i="1"/>
  <c r="AHE397" i="1"/>
  <c r="AHH73" i="1"/>
  <c r="AHB293" i="1"/>
  <c r="AGY87" i="1"/>
  <c r="AGY61" i="1"/>
  <c r="AHB237" i="1"/>
  <c r="AGS300" i="1"/>
  <c r="AHH91" i="1"/>
  <c r="AHE63" i="1"/>
  <c r="AHB432" i="1"/>
  <c r="AGV45" i="1"/>
  <c r="AGY183" i="1"/>
  <c r="AHB379" i="1"/>
  <c r="AGS436" i="1"/>
  <c r="AGS229" i="1"/>
  <c r="AHN312" i="1"/>
  <c r="AHK162" i="1"/>
  <c r="AHH377" i="1"/>
  <c r="AHE157" i="1"/>
  <c r="AHH320" i="1"/>
  <c r="AHB263" i="1"/>
  <c r="AHH131" i="1"/>
  <c r="AGY170" i="1"/>
  <c r="AHB386" i="1"/>
  <c r="AGS444" i="1"/>
  <c r="AGY58" i="1"/>
  <c r="AGS31" i="1"/>
  <c r="AHE380" i="1"/>
  <c r="AHH317" i="1"/>
  <c r="AHB259" i="1"/>
  <c r="AGY49" i="1"/>
  <c r="AGY108" i="1"/>
  <c r="AGS212" i="1"/>
  <c r="AGV440" i="1"/>
  <c r="AHH216" i="1"/>
  <c r="AHB230" i="1"/>
  <c r="AHH83" i="1"/>
  <c r="AGY340" i="1"/>
  <c r="AHB91" i="1"/>
  <c r="AGS289" i="1"/>
  <c r="AHB437" i="1"/>
  <c r="AGS311" i="1"/>
  <c r="AGP350" i="1"/>
  <c r="AHB108" i="1"/>
  <c r="AGV214" i="1"/>
  <c r="AGS184" i="1"/>
  <c r="AGM208" i="1"/>
  <c r="AGM383" i="1"/>
  <c r="AGP165" i="1"/>
  <c r="AHN83" i="1"/>
  <c r="AHK363" i="1"/>
  <c r="AHK196" i="1"/>
  <c r="AHK259" i="1"/>
  <c r="AHH127" i="1"/>
  <c r="AGM67" i="1"/>
  <c r="AGM294" i="1"/>
  <c r="AGP441" i="1"/>
  <c r="AGM213" i="1"/>
  <c r="AHN222" i="1"/>
  <c r="AHN387" i="1"/>
  <c r="AHK369" i="1"/>
  <c r="AHH234" i="1"/>
  <c r="AGP207" i="1"/>
  <c r="AGP75" i="1"/>
  <c r="AGP398" i="1"/>
  <c r="AHN315" i="1"/>
  <c r="AHN159" i="1"/>
  <c r="AHN69" i="1"/>
  <c r="AHH69" i="1"/>
  <c r="AHH295" i="1"/>
  <c r="AGS202" i="1"/>
  <c r="AGS185" i="1"/>
  <c r="AGS87" i="1"/>
  <c r="AGV185" i="1"/>
  <c r="AGP360" i="1"/>
  <c r="AGM136" i="1"/>
  <c r="AGS191" i="1"/>
  <c r="AHK221" i="1"/>
  <c r="AHN415" i="1"/>
  <c r="AHK13" i="1"/>
  <c r="AHB390" i="1"/>
  <c r="AGM214" i="1"/>
  <c r="AGP41" i="1"/>
  <c r="AGV109" i="1"/>
  <c r="AGM405" i="1"/>
  <c r="AHK394" i="1"/>
  <c r="AHN82" i="1"/>
  <c r="AHK56" i="1"/>
  <c r="AHK131" i="1"/>
  <c r="AGP399" i="1"/>
  <c r="AGS151" i="1"/>
  <c r="AGM36" i="1"/>
  <c r="AHN33" i="1"/>
  <c r="AHK331" i="1"/>
  <c r="AHK432" i="1"/>
  <c r="AHH79" i="1"/>
  <c r="AHH81" i="1"/>
  <c r="AGM26" i="1"/>
  <c r="AGS94" i="1"/>
  <c r="AGM265" i="1"/>
  <c r="AGM232" i="1"/>
  <c r="AGP369" i="1"/>
  <c r="AGM95" i="1"/>
  <c r="AGM18" i="1"/>
  <c r="AHN66" i="1"/>
  <c r="AHK362" i="1"/>
  <c r="AHK189" i="1"/>
  <c r="AHH112" i="1"/>
  <c r="AHH114" i="1"/>
  <c r="AGP53" i="1"/>
  <c r="AGV122" i="1"/>
  <c r="AGM325" i="1"/>
  <c r="AGP199" i="1"/>
  <c r="AHN360" i="1"/>
  <c r="AHN165" i="1"/>
  <c r="AHH236" i="1"/>
  <c r="AHK52" i="1"/>
  <c r="AGS154" i="1"/>
  <c r="AGS62" i="1"/>
  <c r="AGM282" i="1"/>
  <c r="AGS346" i="1"/>
  <c r="AHK119" i="1"/>
  <c r="AHN264" i="1"/>
  <c r="AHN313" i="1"/>
  <c r="AHH297" i="1"/>
  <c r="AHB238" i="1"/>
  <c r="AHH12" i="1"/>
  <c r="AGP415" i="1"/>
  <c r="AGS158" i="1"/>
  <c r="AGM52" i="1"/>
  <c r="AHN134" i="1"/>
  <c r="AGM64" i="1"/>
  <c r="AGM170" i="1"/>
  <c r="AGM156" i="1"/>
  <c r="AGP428" i="1"/>
  <c r="AGS172" i="1"/>
  <c r="AGM68" i="1"/>
  <c r="AHN15" i="1"/>
  <c r="AHK404" i="1"/>
  <c r="AHK137" i="1"/>
  <c r="AHH47" i="1"/>
  <c r="AHH49" i="1"/>
  <c r="AGP119" i="1"/>
  <c r="AGV142" i="1"/>
  <c r="AGM387" i="1"/>
  <c r="AGP263" i="1"/>
  <c r="AGS216" i="1"/>
  <c r="AHN295" i="1"/>
  <c r="AHN427" i="1"/>
  <c r="AHN163" i="1"/>
  <c r="AHH174" i="1"/>
  <c r="AHH431" i="1"/>
  <c r="AGS215" i="1"/>
  <c r="AGM343" i="1"/>
  <c r="AGS406" i="1"/>
  <c r="AHN388" i="1"/>
  <c r="AHN200" i="1"/>
  <c r="AHN254" i="1"/>
  <c r="AHH237" i="1"/>
  <c r="AHB176" i="1"/>
  <c r="AHE388" i="1"/>
  <c r="AGS25" i="1"/>
  <c r="AGM155" i="1"/>
  <c r="AGM118" i="1"/>
  <c r="AHK407" i="1"/>
  <c r="AHN112" i="1"/>
  <c r="AGM43" i="1"/>
  <c r="AHN277" i="1"/>
  <c r="AHH345" i="1"/>
  <c r="AHB285" i="1"/>
  <c r="AHH46" i="1"/>
  <c r="AHH367" i="1"/>
  <c r="AHK284" i="1"/>
  <c r="AGV361" i="1"/>
  <c r="AGV195" i="1"/>
  <c r="AGV301" i="1"/>
  <c r="AGM192" i="1"/>
  <c r="AHE123" i="1"/>
  <c r="AHH363" i="1"/>
  <c r="AHB23" i="1"/>
  <c r="AGV184" i="1"/>
  <c r="AGV249" i="1"/>
  <c r="AGY348" i="1"/>
  <c r="AGY403" i="1"/>
  <c r="AGV136" i="1"/>
  <c r="AHH263" i="1"/>
  <c r="AGY418" i="1"/>
  <c r="AGV333" i="1"/>
  <c r="AHB61" i="1"/>
  <c r="AGY289" i="1"/>
  <c r="AGV277" i="1"/>
  <c r="AGP206" i="1"/>
  <c r="AHH441" i="1"/>
  <c r="AHK114" i="1"/>
  <c r="AHE367" i="1"/>
  <c r="AGV434" i="1"/>
  <c r="AHB156" i="1"/>
  <c r="AHB102" i="1"/>
  <c r="AGV278" i="1"/>
  <c r="AGP412" i="1"/>
  <c r="AGP403" i="1"/>
  <c r="AGS238" i="1"/>
  <c r="AHK187" i="1"/>
  <c r="AHK440" i="1"/>
  <c r="AHE294" i="1"/>
  <c r="AHE309" i="1"/>
  <c r="AHH257" i="1"/>
  <c r="AGY354" i="1"/>
  <c r="AGY256" i="1"/>
  <c r="AGY228" i="1"/>
  <c r="AHE13" i="1"/>
  <c r="AHH292" i="1"/>
  <c r="AHB307" i="1"/>
  <c r="AGY220" i="1"/>
  <c r="AHB397" i="1"/>
  <c r="AGY163" i="1"/>
  <c r="AGM380" i="1"/>
  <c r="AHH101" i="1"/>
  <c r="AHB423" i="1"/>
  <c r="AGY172" i="1"/>
  <c r="AGY227" i="1"/>
  <c r="AHB319" i="1"/>
  <c r="AGS381" i="1"/>
  <c r="AGM96" i="1"/>
  <c r="AHE90" i="1"/>
  <c r="AGV170" i="1"/>
  <c r="AGM360" i="1"/>
  <c r="AHN374" i="1"/>
  <c r="AHK224" i="1"/>
  <c r="AHB87" i="1"/>
  <c r="AHE218" i="1"/>
  <c r="AHH383" i="1"/>
  <c r="AHB321" i="1"/>
  <c r="AHE57" i="1"/>
  <c r="AGY232" i="1"/>
  <c r="AHB445" i="1"/>
  <c r="AGV58" i="1"/>
  <c r="AGY123" i="1"/>
  <c r="AGY174" i="1"/>
  <c r="AHE439" i="1"/>
  <c r="AHB318" i="1"/>
  <c r="AGY114" i="1"/>
  <c r="AHB213" i="1"/>
  <c r="AGS274" i="1"/>
  <c r="AGY53" i="1"/>
  <c r="AHH278" i="1"/>
  <c r="AHB292" i="1"/>
  <c r="AHH128" i="1"/>
  <c r="AGY206" i="1"/>
  <c r="AHB383" i="1"/>
  <c r="AGS445" i="1"/>
  <c r="AGY50" i="1"/>
  <c r="AGM333" i="1"/>
  <c r="AHK23" i="1"/>
  <c r="AHB398" i="1"/>
  <c r="AGY308" i="1"/>
  <c r="AGY372" i="1"/>
  <c r="AGP345" i="1"/>
  <c r="AGP273" i="1"/>
  <c r="AHK306" i="1"/>
  <c r="AHN419" i="1"/>
  <c r="AHE260" i="1"/>
  <c r="AHB99" i="1"/>
  <c r="AHH179" i="1"/>
  <c r="AHE18" i="1"/>
  <c r="AHH193" i="1"/>
  <c r="AGY167" i="1"/>
  <c r="AHB247" i="1"/>
  <c r="AGS400" i="1"/>
  <c r="AHH36" i="1"/>
  <c r="AHE371" i="1"/>
  <c r="AGV82" i="1"/>
  <c r="AHN93" i="1"/>
  <c r="AHH369" i="1"/>
  <c r="AGY203" i="1"/>
  <c r="AHB351" i="1"/>
  <c r="AGY241" i="1"/>
  <c r="AHB268" i="1"/>
  <c r="AGY432" i="1"/>
  <c r="AHB381" i="1"/>
  <c r="AGS403" i="1"/>
  <c r="AGS304" i="1"/>
  <c r="AGS347" i="1"/>
  <c r="AHE179" i="1"/>
  <c r="AHH139" i="1"/>
  <c r="AGV427" i="1"/>
  <c r="AGP172" i="1"/>
  <c r="AGY20" i="1"/>
  <c r="AGS283" i="1"/>
  <c r="AHB218" i="1"/>
  <c r="AHE444" i="1"/>
  <c r="AHE320" i="1"/>
  <c r="AGV243" i="1"/>
  <c r="AGS351" i="1"/>
  <c r="AGS386" i="1"/>
  <c r="AGV95" i="1"/>
  <c r="AHE248" i="1"/>
  <c r="AGM289" i="1"/>
  <c r="AGM79" i="1"/>
  <c r="AGV373" i="1"/>
  <c r="AGS188" i="1"/>
  <c r="AHB137" i="1"/>
  <c r="AHE362" i="1"/>
  <c r="AHE232" i="1"/>
  <c r="AHK206" i="1"/>
  <c r="AGV151" i="1"/>
  <c r="AHB62" i="1"/>
  <c r="AGY378" i="1"/>
  <c r="AGS204" i="1"/>
  <c r="AHH224" i="1"/>
  <c r="AGY158" i="1"/>
  <c r="AGY373" i="1"/>
  <c r="AGS148" i="1"/>
  <c r="AGY430" i="1"/>
  <c r="AGV340" i="1"/>
  <c r="AGV286" i="1"/>
  <c r="AHB114" i="1"/>
  <c r="AHK16" i="1"/>
  <c r="AHE165" i="1"/>
  <c r="AGS76" i="1"/>
  <c r="AGY147" i="1"/>
  <c r="AHE39" i="1"/>
  <c r="AHE9" i="1"/>
  <c r="AHB389" i="1"/>
  <c r="AHH100" i="1"/>
  <c r="AGY16" i="1"/>
  <c r="AHH422" i="1"/>
  <c r="AHB261" i="1"/>
  <c r="AHE25" i="1"/>
  <c r="AGY272" i="1"/>
  <c r="AGM100" i="1"/>
  <c r="AHK211" i="1"/>
  <c r="AHB385" i="1"/>
  <c r="AHE27" i="1"/>
  <c r="AGY127" i="1"/>
  <c r="AHH277" i="1"/>
  <c r="AHH366" i="1"/>
  <c r="AHB344" i="1"/>
  <c r="AHB76" i="1"/>
  <c r="AHB241" i="1"/>
  <c r="AHB287" i="1"/>
  <c r="AGP253" i="1"/>
  <c r="AHH42" i="1"/>
  <c r="AHB425" i="1"/>
  <c r="AGS213" i="1"/>
  <c r="AGS165" i="1"/>
  <c r="AHB426" i="1"/>
  <c r="AGY345" i="1"/>
  <c r="AGY281" i="1"/>
  <c r="AHH259" i="1"/>
  <c r="AHE50" i="1"/>
  <c r="AGP81" i="1"/>
  <c r="AGV437" i="1"/>
  <c r="AGY222" i="1"/>
  <c r="AGY265" i="1"/>
  <c r="AGS366" i="1"/>
  <c r="AGS99" i="1"/>
  <c r="AGY182" i="1"/>
  <c r="AGY208" i="1"/>
  <c r="AGV78" i="1"/>
  <c r="AHH209" i="1"/>
  <c r="AHH121" i="1"/>
  <c r="AHE134" i="1"/>
  <c r="AGY37" i="1"/>
  <c r="AGV131" i="1"/>
  <c r="AGV299" i="1"/>
  <c r="AGY213" i="1"/>
  <c r="AGY312" i="1"/>
  <c r="AGS171" i="1"/>
  <c r="AGY218" i="1"/>
  <c r="AHB412" i="1"/>
  <c r="AHH395" i="1"/>
  <c r="AHH45" i="1"/>
  <c r="AGM87" i="1"/>
  <c r="AGY205" i="1"/>
  <c r="AGY121" i="1"/>
  <c r="AGV63" i="1"/>
  <c r="AGV16" i="1"/>
  <c r="AHB365" i="1"/>
  <c r="AGY245" i="1"/>
  <c r="AGS264" i="1"/>
  <c r="AHE240" i="1"/>
  <c r="AHE86" i="1"/>
  <c r="AGY261" i="1"/>
  <c r="AGS412" i="1"/>
  <c r="AGY185" i="1"/>
  <c r="AGY71" i="1"/>
  <c r="AHB326" i="1"/>
  <c r="AHH412" i="1"/>
  <c r="AGY253" i="1"/>
  <c r="AHB193" i="1"/>
  <c r="AGP35" i="1"/>
  <c r="AHB158" i="1"/>
  <c r="AHB217" i="1"/>
  <c r="AGY47" i="1"/>
  <c r="AHE426" i="1"/>
  <c r="AGY198" i="1"/>
  <c r="AGY233" i="1"/>
  <c r="AHE43" i="1"/>
  <c r="AGY194" i="1"/>
  <c r="AGV27" i="1"/>
  <c r="AHB72" i="1"/>
  <c r="AGV370" i="1"/>
  <c r="AHB166" i="1"/>
  <c r="AHE252" i="1"/>
  <c r="AGM286" i="1"/>
  <c r="AGY323" i="1"/>
  <c r="AGV320" i="1"/>
  <c r="AGV358" i="1"/>
  <c r="AGV394" i="1"/>
  <c r="AHB304" i="1"/>
  <c r="AGV127" i="1"/>
  <c r="AGS133" i="1"/>
  <c r="AHB109" i="1"/>
  <c r="AGV380" i="1"/>
  <c r="AHH306" i="1"/>
  <c r="AHB180" i="1"/>
  <c r="AGY192" i="1"/>
  <c r="AHH230" i="1"/>
  <c r="AHB336" i="1"/>
  <c r="AGM439" i="1"/>
  <c r="AGY102" i="1"/>
  <c r="AGY369" i="1"/>
  <c r="AHK422" i="1"/>
  <c r="AHE246" i="1"/>
  <c r="AGY297" i="1"/>
  <c r="AGV91" i="1"/>
  <c r="AGM242" i="1"/>
  <c r="AHE445" i="1"/>
  <c r="AHE241" i="1"/>
  <c r="AGY302" i="1"/>
  <c r="AGY78" i="1"/>
  <c r="AHH62" i="1"/>
  <c r="AHB427" i="1"/>
  <c r="AGS256" i="1"/>
  <c r="AGM356" i="1"/>
  <c r="AGY395" i="1"/>
  <c r="AHE23" i="1"/>
  <c r="AHH444" i="1"/>
  <c r="AHB288" i="1"/>
  <c r="AHB320" i="1"/>
  <c r="AHE377" i="1"/>
  <c r="AGY130" i="1"/>
  <c r="AGM178" i="1"/>
  <c r="AGV73" i="1"/>
  <c r="AGY248" i="1"/>
  <c r="AHE72" i="1"/>
  <c r="AHB337" i="1"/>
  <c r="AHH397" i="1"/>
  <c r="AGM394" i="1"/>
  <c r="AHB9" i="1"/>
  <c r="AHB31" i="1"/>
  <c r="AHB411" i="1"/>
  <c r="AGY211" i="1"/>
  <c r="AGP284" i="1"/>
  <c r="AGP151" i="1"/>
  <c r="AGS431" i="1"/>
  <c r="AHB374" i="1"/>
  <c r="AHH26" i="1"/>
  <c r="AHB310" i="1"/>
  <c r="AGS240" i="1"/>
  <c r="AGS260" i="1"/>
  <c r="AGV90" i="1"/>
  <c r="AGV11" i="1"/>
  <c r="AHH166" i="1"/>
  <c r="AGY238" i="1"/>
  <c r="AGV386" i="1"/>
  <c r="AHB197" i="1"/>
  <c r="AHE304" i="1"/>
  <c r="AGM29" i="1"/>
  <c r="AGS159" i="1"/>
  <c r="AGV375" i="1"/>
  <c r="AGM11" i="1"/>
  <c r="AHD335" i="1"/>
  <c r="AHO157" i="1"/>
  <c r="AGQ98" i="1"/>
  <c r="AHD84" i="1"/>
  <c r="AGR216" i="1"/>
  <c r="AHO60" i="1"/>
  <c r="AHO126" i="1"/>
  <c r="AHO149" i="1"/>
  <c r="AHM219" i="1"/>
  <c r="AGT310" i="1"/>
  <c r="AGZ303" i="1"/>
  <c r="AHL304" i="1"/>
  <c r="AGT106" i="1"/>
  <c r="AGX178" i="1"/>
  <c r="AHM204" i="1"/>
  <c r="AGX51" i="1"/>
  <c r="AHC141" i="1"/>
  <c r="AGR196" i="1"/>
  <c r="AGN54" i="1"/>
  <c r="AGO144" i="1"/>
  <c r="AHF200" i="1"/>
  <c r="AHL112" i="1"/>
  <c r="AGT72" i="1"/>
  <c r="AGQ129" i="1"/>
  <c r="AGR165" i="1"/>
  <c r="AHG304" i="1"/>
  <c r="AHI297" i="1"/>
  <c r="AHC201" i="1"/>
  <c r="AGR247" i="1"/>
  <c r="AHJ274" i="1"/>
  <c r="AHG254" i="1"/>
  <c r="AGL37" i="1"/>
  <c r="AHF136" i="1"/>
  <c r="AHC188" i="1"/>
  <c r="AHC67" i="1"/>
  <c r="AGN214" i="1"/>
  <c r="AGO70" i="1"/>
  <c r="AGL166" i="1"/>
  <c r="AGR89" i="1"/>
  <c r="AGR179" i="1"/>
  <c r="AGQ162" i="1"/>
  <c r="AGW247" i="1"/>
  <c r="AHG263" i="1"/>
  <c r="AGR240" i="1"/>
  <c r="AHI256" i="1"/>
  <c r="AHO326" i="1"/>
  <c r="AGW306" i="1"/>
  <c r="AGU262" i="1"/>
  <c r="AGW327" i="1"/>
  <c r="AGO33" i="1"/>
  <c r="AHJ126" i="1"/>
  <c r="AHM245" i="1"/>
  <c r="AHO123" i="1"/>
  <c r="AHM78" i="1"/>
  <c r="AHO181" i="1"/>
  <c r="AHC81" i="1"/>
  <c r="AHA184" i="1"/>
  <c r="AHD57" i="1"/>
  <c r="AHD146" i="1"/>
  <c r="AHI206" i="1"/>
  <c r="AGQ313" i="1"/>
  <c r="AGR229" i="1"/>
  <c r="AHI218" i="1"/>
  <c r="AGZ253" i="1"/>
  <c r="AGO307" i="1"/>
  <c r="AGU300" i="1"/>
  <c r="AHL300" i="1"/>
  <c r="AHO93" i="1"/>
  <c r="AHA42" i="1"/>
  <c r="AGW141" i="1"/>
  <c r="AGN140" i="1"/>
  <c r="AGR90" i="1"/>
  <c r="AGT46" i="1"/>
  <c r="AGW183" i="1"/>
  <c r="AGQ128" i="1"/>
  <c r="AHC108" i="1"/>
  <c r="AGZ145" i="1"/>
  <c r="AHA192" i="1"/>
  <c r="AGU236" i="1"/>
  <c r="AHM281" i="1"/>
  <c r="AGT331" i="1"/>
  <c r="AHA206" i="1"/>
  <c r="AGZ320" i="1"/>
  <c r="AHC131" i="1"/>
  <c r="AHJ29" i="1"/>
  <c r="AHF47" i="1"/>
  <c r="AGO175" i="1"/>
  <c r="AGQ100" i="1"/>
  <c r="AGN137" i="1"/>
  <c r="AHF102" i="1"/>
  <c r="AHI139" i="1"/>
  <c r="AGX73" i="1"/>
  <c r="AHG110" i="1"/>
  <c r="AHI207" i="1"/>
  <c r="AHG321" i="1"/>
  <c r="AHO221" i="1"/>
  <c r="AHD200" i="1"/>
  <c r="AGX262" i="1"/>
  <c r="AGT325" i="1"/>
  <c r="AHC236" i="1"/>
  <c r="AHM229" i="1"/>
  <c r="AHC258" i="1"/>
  <c r="AGR278" i="1"/>
  <c r="AHA307" i="1"/>
  <c r="AHL82" i="1"/>
  <c r="AGX233" i="1"/>
  <c r="AGO117" i="1"/>
  <c r="AGQ201" i="1"/>
  <c r="AHC173" i="1"/>
  <c r="AHD119" i="1"/>
  <c r="AHM176" i="1"/>
  <c r="AHC90" i="1"/>
  <c r="AHO49" i="1"/>
  <c r="AHF134" i="1"/>
  <c r="AHG216" i="1"/>
  <c r="AGT285" i="1"/>
  <c r="AGU278" i="1"/>
  <c r="AGR269" i="1"/>
  <c r="AGW292" i="1"/>
  <c r="AGT243" i="1"/>
  <c r="AHO269" i="1"/>
  <c r="AGZ87" i="1"/>
  <c r="AGT90" i="1"/>
  <c r="AGR187" i="1"/>
  <c r="AHM239" i="1"/>
  <c r="AGT120" i="1"/>
  <c r="AHO122" i="1"/>
  <c r="AGW180" i="1"/>
  <c r="AHG93" i="1"/>
  <c r="AGQ53" i="1"/>
  <c r="AGO163" i="1"/>
  <c r="AHJ137" i="1"/>
  <c r="AHJ215" i="1"/>
  <c r="AGX288" i="1"/>
  <c r="AGO226" i="1"/>
  <c r="AHM212" i="1"/>
  <c r="AGZ281" i="1"/>
  <c r="AHC272" i="1"/>
  <c r="AHA294" i="1"/>
  <c r="AGX246" i="1"/>
  <c r="AGX120" i="1"/>
  <c r="AGO16" i="1"/>
  <c r="AHI96" i="1"/>
  <c r="AGL196" i="1"/>
  <c r="AHF87" i="1"/>
  <c r="AHD180" i="1"/>
  <c r="AHL118" i="1"/>
  <c r="AHA58" i="1"/>
  <c r="AGT142" i="1"/>
  <c r="AGN61" i="1"/>
  <c r="AHO144" i="1"/>
  <c r="AHO226" i="1"/>
  <c r="AGO112" i="1"/>
  <c r="AGO68" i="1"/>
  <c r="AGT199" i="1"/>
  <c r="AGN172" i="1"/>
  <c r="AGQ242" i="1"/>
  <c r="AHI271" i="1"/>
  <c r="AGQ288" i="1"/>
  <c r="AGX308" i="1"/>
  <c r="AHD252" i="1"/>
  <c r="AGL235" i="1"/>
  <c r="AHD277" i="1"/>
  <c r="AGZ301" i="1"/>
  <c r="AHI275" i="1"/>
  <c r="AHD293" i="1"/>
  <c r="AHF221" i="1"/>
  <c r="AGZ272" i="1"/>
  <c r="AHA312" i="1"/>
  <c r="AGL40" i="1"/>
  <c r="AGU72" i="1"/>
  <c r="AGW43" i="1"/>
  <c r="AHF111" i="1"/>
  <c r="AHO160" i="1"/>
  <c r="AHG135" i="1"/>
  <c r="AHF103" i="1"/>
  <c r="AHF60" i="1"/>
  <c r="AHI190" i="1"/>
  <c r="AGZ246" i="1"/>
  <c r="AGR106" i="1"/>
  <c r="AGR63" i="1"/>
  <c r="AGU193" i="1"/>
  <c r="AHA37" i="1"/>
  <c r="AHG183" i="1"/>
  <c r="AHJ276" i="1"/>
  <c r="AHL294" i="1"/>
  <c r="AGZ206" i="1"/>
  <c r="AGW245" i="1"/>
  <c r="AHL271" i="1"/>
  <c r="AHO290" i="1"/>
  <c r="AHO169" i="1"/>
  <c r="AHD228" i="1"/>
  <c r="AGZ215" i="1"/>
  <c r="AGL284" i="1"/>
  <c r="AGX275" i="1"/>
  <c r="AGX25" i="1"/>
  <c r="AHG151" i="1"/>
  <c r="AGO233" i="1"/>
  <c r="AHD120" i="1"/>
  <c r="AHF75" i="1"/>
  <c r="AHD178" i="1"/>
  <c r="AGQ205" i="1"/>
  <c r="AGW123" i="1"/>
  <c r="AGU78" i="1"/>
  <c r="AGW181" i="1"/>
  <c r="AHA53" i="1"/>
  <c r="AGZ143" i="1"/>
  <c r="AGZ199" i="1"/>
  <c r="AHC220" i="1"/>
  <c r="AHL310" i="1"/>
  <c r="AGN226" i="1"/>
  <c r="AGX215" i="1"/>
  <c r="AHM303" i="1"/>
  <c r="AHO184" i="1"/>
  <c r="AGW280" i="1"/>
  <c r="AGQ297" i="1"/>
  <c r="AHG276" i="1"/>
  <c r="AGN296" i="1"/>
  <c r="AGO333" i="1"/>
  <c r="AHF73" i="1"/>
  <c r="AHI180" i="1"/>
  <c r="AHO94" i="1"/>
  <c r="AGU54" i="1"/>
  <c r="AGO139" i="1"/>
  <c r="AHL57" i="1"/>
  <c r="AHD141" i="1"/>
  <c r="AHM108" i="1"/>
  <c r="AHM65" i="1"/>
  <c r="AHJ195" i="1"/>
  <c r="AHL168" i="1"/>
  <c r="AHO238" i="1"/>
  <c r="AHO284" i="1"/>
  <c r="AGT305" i="1"/>
  <c r="AGW274" i="1"/>
  <c r="AGU298" i="1"/>
  <c r="AGL209" i="1"/>
  <c r="AHL247" i="1"/>
  <c r="AGU269" i="1"/>
  <c r="AHA308" i="1"/>
  <c r="AGU73" i="1"/>
  <c r="AGO105" i="1"/>
  <c r="AGX123" i="1"/>
  <c r="AHA98" i="1"/>
  <c r="AHI142" i="1"/>
  <c r="AGZ194" i="1"/>
  <c r="AHD72" i="1"/>
  <c r="AHG167" i="1"/>
  <c r="AHC222" i="1"/>
  <c r="AGN261" i="1"/>
  <c r="AGL198" i="1"/>
  <c r="AHM242" i="1"/>
  <c r="AGU259" i="1"/>
  <c r="AGR315" i="1"/>
  <c r="AHF317" i="1"/>
  <c r="AHF126" i="1"/>
  <c r="AHA133" i="1"/>
  <c r="AHC221" i="1"/>
  <c r="AGR65" i="1"/>
  <c r="AGR131" i="1"/>
  <c r="AGR213" i="1"/>
  <c r="AGN86" i="1"/>
  <c r="AGL244" i="1"/>
  <c r="AHC260" i="1"/>
  <c r="AGN237" i="1"/>
  <c r="AHL227" i="1"/>
  <c r="AGX310" i="1"/>
  <c r="AGL303" i="1"/>
  <c r="AGZ321" i="1"/>
  <c r="AGQ259" i="1"/>
  <c r="AHD63" i="1"/>
  <c r="AHA149" i="1"/>
  <c r="AHG203" i="1"/>
  <c r="AGU80" i="1"/>
  <c r="AGR37" i="1"/>
  <c r="AGU175" i="1"/>
  <c r="AHJ82" i="1"/>
  <c r="AHM39" i="1"/>
  <c r="AHL161" i="1"/>
  <c r="AGQ228" i="1"/>
  <c r="AGN102" i="1"/>
  <c r="AGQ139" i="1"/>
  <c r="AHA332" i="1"/>
  <c r="AHC321" i="1"/>
  <c r="AGW221" i="1"/>
  <c r="AGL200" i="1"/>
  <c r="AHO261" i="1"/>
  <c r="AHD324" i="1"/>
  <c r="AGT260" i="1"/>
  <c r="AGZ118" i="1"/>
  <c r="AGQ69" i="1"/>
  <c r="AHF152" i="1"/>
  <c r="AHC83" i="1"/>
  <c r="AHC40" i="1"/>
  <c r="AGZ177" i="1"/>
  <c r="AHA162" i="1"/>
  <c r="AGL229" i="1"/>
  <c r="AGN87" i="1"/>
  <c r="AGO43" i="1"/>
  <c r="AGL180" i="1"/>
  <c r="AGR105" i="1"/>
  <c r="AGU142" i="1"/>
  <c r="AGW189" i="1"/>
  <c r="AGQ233" i="1"/>
  <c r="AHI278" i="1"/>
  <c r="AGW203" i="1"/>
  <c r="AGQ265" i="1"/>
  <c r="AGU318" i="1"/>
  <c r="AHO327" i="1"/>
  <c r="AGX263" i="1"/>
  <c r="AHG335" i="1"/>
  <c r="AHM99" i="1"/>
  <c r="AGQ70" i="1"/>
  <c r="AGR129" i="1"/>
  <c r="AGT246" i="1"/>
  <c r="AGW70" i="1"/>
  <c r="AHI183" i="1"/>
  <c r="AHI193" i="1"/>
  <c r="AHM165" i="1"/>
  <c r="AHM131" i="1"/>
  <c r="AGW112" i="1"/>
  <c r="AGT149" i="1"/>
  <c r="AGU196" i="1"/>
  <c r="AHA168" i="1"/>
  <c r="AGO83" i="1"/>
  <c r="AGZ43" i="1"/>
  <c r="AGW121" i="1"/>
  <c r="AGX155" i="1"/>
  <c r="AHM278" i="1"/>
  <c r="AGN246" i="1"/>
  <c r="AHO287" i="1"/>
  <c r="AHM236" i="1"/>
  <c r="AGL129" i="1"/>
  <c r="AGU75" i="1"/>
  <c r="AHC38" i="1"/>
  <c r="AGL140" i="1"/>
  <c r="AGN187" i="1"/>
  <c r="AHF74" i="1"/>
  <c r="AHL111" i="1"/>
  <c r="AHA114" i="1"/>
  <c r="AHO235" i="1"/>
  <c r="AHI89" i="1"/>
  <c r="AHD45" i="1"/>
  <c r="AHG182" i="1"/>
  <c r="AGN289" i="1"/>
  <c r="AGW240" i="1"/>
  <c r="AGW262" i="1"/>
  <c r="AGL282" i="1"/>
  <c r="AHL285" i="1"/>
  <c r="AHA70" i="1"/>
  <c r="AHD91" i="1"/>
  <c r="AGN51" i="1"/>
  <c r="AGL161" i="1"/>
  <c r="AHM135" i="1"/>
  <c r="AHI53" i="1"/>
  <c r="AHG163" i="1"/>
  <c r="AGZ138" i="1"/>
  <c r="AGW218" i="1"/>
  <c r="AHI105" i="1"/>
  <c r="AHI62" i="1"/>
  <c r="AHF192" i="1"/>
  <c r="AHG166" i="1"/>
  <c r="AGZ250" i="1"/>
  <c r="AHD235" i="1"/>
  <c r="AHI280" i="1"/>
  <c r="AGO302" i="1"/>
  <c r="AGQ295" i="1"/>
  <c r="AHJ205" i="1"/>
  <c r="AHG244" i="1"/>
  <c r="AGT271" i="1"/>
  <c r="AGW290" i="1"/>
  <c r="AGW217" i="1"/>
  <c r="AGQ267" i="1"/>
  <c r="AHA304" i="1"/>
  <c r="AGZ61" i="1"/>
  <c r="AGX180" i="1"/>
  <c r="AGN126" i="1"/>
  <c r="AGZ106" i="1"/>
  <c r="AHC143" i="1"/>
  <c r="AGX190" i="1"/>
  <c r="AHI128" i="1"/>
  <c r="AGO109" i="1"/>
  <c r="AGO146" i="1"/>
  <c r="AGQ193" i="1"/>
  <c r="AGO165" i="1"/>
  <c r="AHM79" i="1"/>
  <c r="AGL118" i="1"/>
  <c r="AHJ240" i="1"/>
  <c r="AGQ207" i="1"/>
  <c r="AGO321" i="1"/>
  <c r="AHL242" i="1"/>
  <c r="AHL264" i="1"/>
  <c r="AHG284" i="1"/>
  <c r="AHI233" i="1"/>
  <c r="AHA314" i="1"/>
  <c r="AHI90" i="1"/>
  <c r="AGW40" i="1"/>
  <c r="AGL130" i="1"/>
  <c r="AHF225" i="1"/>
  <c r="AHG78" i="1"/>
  <c r="AHO95" i="1"/>
  <c r="AHM191" i="1"/>
  <c r="AHI246" i="1"/>
  <c r="AHL72" i="1"/>
  <c r="AHI129" i="1"/>
  <c r="AHJ165" i="1"/>
  <c r="AHJ80" i="1"/>
  <c r="AHL183" i="1"/>
  <c r="AHM297" i="1"/>
  <c r="AGR317" i="1"/>
  <c r="AGL202" i="1"/>
  <c r="AHJ247" i="1"/>
  <c r="AGZ275" i="1"/>
  <c r="AGR313" i="1"/>
  <c r="AHI228" i="1"/>
  <c r="AGQ218" i="1"/>
  <c r="AGZ306" i="1"/>
  <c r="AHI95" i="1"/>
  <c r="AHC148" i="1"/>
  <c r="AGZ117" i="1"/>
  <c r="AHA72" i="1"/>
  <c r="AGZ176" i="1"/>
  <c r="AGL120" i="1"/>
  <c r="AGN75" i="1"/>
  <c r="AGL178" i="1"/>
  <c r="AGO204" i="1"/>
  <c r="AGT50" i="1"/>
  <c r="AGT163" i="1"/>
  <c r="AGU140" i="1"/>
  <c r="AHG194" i="1"/>
  <c r="AGO254" i="1"/>
  <c r="AHG307" i="1"/>
  <c r="AGT212" i="1"/>
  <c r="AHI300" i="1"/>
  <c r="AHD181" i="1"/>
  <c r="AGO275" i="1"/>
  <c r="AHO293" i="1"/>
  <c r="AGW336" i="1"/>
  <c r="AHC273" i="1"/>
  <c r="AGN118" i="1"/>
  <c r="AHI171" i="1"/>
  <c r="AHA155" i="1"/>
  <c r="AGR208" i="1"/>
  <c r="AGZ89" i="1"/>
  <c r="AHG133" i="1"/>
  <c r="AHI221" i="1"/>
  <c r="AGL92" i="1"/>
  <c r="AGT136" i="1"/>
  <c r="AGQ188" i="1"/>
  <c r="AHC212" i="1"/>
  <c r="AHF261" i="1"/>
  <c r="AHF315" i="1"/>
  <c r="AHI191" i="1"/>
  <c r="AGX236" i="1"/>
  <c r="AGT227" i="1"/>
  <c r="AHO309" i="1"/>
  <c r="AHF104" i="1"/>
  <c r="AHC124" i="1"/>
  <c r="AHM174" i="1"/>
  <c r="AHF158" i="1"/>
  <c r="AHA56" i="1"/>
  <c r="AHD92" i="1"/>
  <c r="AHL136" i="1"/>
  <c r="AHI188" i="1"/>
  <c r="AGW95" i="1"/>
  <c r="AGX139" i="1"/>
  <c r="AGU191" i="1"/>
  <c r="AGZ69" i="1"/>
  <c r="AHC165" i="1"/>
  <c r="AGN218" i="1"/>
  <c r="AHJ264" i="1"/>
  <c r="AHJ321" i="1"/>
  <c r="AHL257" i="1"/>
  <c r="AHM194" i="1"/>
  <c r="AHI239" i="1"/>
  <c r="AGX230" i="1"/>
  <c r="AGQ256" i="1"/>
  <c r="AGQ326" i="1"/>
  <c r="AHF337" i="1"/>
  <c r="AHA46" i="1"/>
  <c r="AHO66" i="1"/>
  <c r="AGL143" i="1"/>
  <c r="AHG109" i="1"/>
  <c r="AHF59" i="1"/>
  <c r="AHG43" i="1"/>
  <c r="AHO168" i="1"/>
  <c r="AHJ154" i="1"/>
  <c r="AGX76" i="1"/>
  <c r="AGX33" i="1"/>
  <c r="AHA171" i="1"/>
  <c r="AHC157" i="1"/>
  <c r="AHG95" i="1"/>
  <c r="AHG246" i="1"/>
  <c r="AGO263" i="1"/>
  <c r="AHJ216" i="1"/>
  <c r="AHF312" i="1"/>
  <c r="AHJ213" i="1"/>
  <c r="AGU87" i="1"/>
  <c r="AGU177" i="1"/>
  <c r="AGN160" i="1"/>
  <c r="AHJ89" i="1"/>
  <c r="AHJ179" i="1"/>
  <c r="AHI162" i="1"/>
  <c r="AHI61" i="1"/>
  <c r="AHL97" i="1"/>
  <c r="AGQ142" i="1"/>
  <c r="AHJ193" i="1"/>
  <c r="AHC224" i="1"/>
  <c r="AHG256" i="1"/>
  <c r="AGQ211" i="1"/>
  <c r="AHO306" i="1"/>
  <c r="AGX260" i="1"/>
  <c r="AGX318" i="1"/>
  <c r="AGL261" i="1"/>
  <c r="AGO54" i="1"/>
  <c r="AGT177" i="1"/>
  <c r="AGU162" i="1"/>
  <c r="AHO228" i="1"/>
  <c r="AGU103" i="1"/>
  <c r="AGR140" i="1"/>
  <c r="AGT187" i="1"/>
  <c r="AHJ105" i="1"/>
  <c r="AHM142" i="1"/>
  <c r="AHO189" i="1"/>
  <c r="AHI76" i="1"/>
  <c r="AHO113" i="1"/>
  <c r="AHA234" i="1"/>
  <c r="AHO203" i="1"/>
  <c r="AHI265" i="1"/>
  <c r="AHM318" i="1"/>
  <c r="AGX328" i="1"/>
  <c r="AHG239" i="1"/>
  <c r="AHG261" i="1"/>
  <c r="AHC281" i="1"/>
  <c r="AHA311" i="1"/>
  <c r="AHJ61" i="1"/>
  <c r="AHA43" i="1"/>
  <c r="AHJ139" i="1"/>
  <c r="AHG191" i="1"/>
  <c r="AHG70" i="1"/>
  <c r="AHD166" i="1"/>
  <c r="AGT73" i="1"/>
  <c r="AGW168" i="1"/>
  <c r="AGR154" i="1"/>
  <c r="AHC92" i="1"/>
  <c r="AHC182" i="1"/>
  <c r="AHA250" i="1"/>
  <c r="AHC243" i="1"/>
  <c r="AHM259" i="1"/>
  <c r="AHJ315" i="1"/>
  <c r="AHF213" i="1"/>
  <c r="AHA309" i="1"/>
  <c r="AGZ265" i="1"/>
  <c r="AGR121" i="1"/>
  <c r="AHL73" i="1"/>
  <c r="AHC190" i="1"/>
  <c r="AHO110" i="1"/>
  <c r="AGL181" i="1"/>
  <c r="AGQ38" i="1"/>
  <c r="AHC184" i="1"/>
  <c r="AHL96" i="1"/>
  <c r="AGT57" i="1"/>
  <c r="AGL141" i="1"/>
  <c r="AGN221" i="1"/>
  <c r="AHJ271" i="1"/>
  <c r="AHF332" i="1"/>
  <c r="AGT229" i="1"/>
  <c r="AGO216" i="1"/>
  <c r="AHD284" i="1"/>
  <c r="AHG273" i="1"/>
  <c r="AHF297" i="1"/>
  <c r="AHI249" i="1"/>
  <c r="AGU274" i="1"/>
  <c r="AGO284" i="1"/>
  <c r="AGQ48" i="1"/>
  <c r="AGO52" i="1"/>
  <c r="AGL65" i="1"/>
  <c r="AHJ152" i="1"/>
  <c r="AHI200" i="1"/>
  <c r="AGW173" i="1"/>
  <c r="AGZ88" i="1"/>
  <c r="AHL47" i="1"/>
  <c r="AHJ159" i="1"/>
  <c r="AHA50" i="1"/>
  <c r="AHC160" i="1"/>
  <c r="AGU135" i="1"/>
  <c r="AGX102" i="1"/>
  <c r="AGX59" i="1"/>
  <c r="AHA189" i="1"/>
  <c r="AGQ244" i="1"/>
  <c r="AGZ232" i="1"/>
  <c r="AHO274" i="1"/>
  <c r="AHM298" i="1"/>
  <c r="AHJ269" i="1"/>
  <c r="AHO292" i="1"/>
  <c r="AGU221" i="1"/>
  <c r="AHC241" i="1"/>
  <c r="AGO287" i="1"/>
  <c r="AGL214" i="1"/>
  <c r="AHF299" i="1"/>
  <c r="AGQ97" i="1"/>
  <c r="AHO159" i="1"/>
  <c r="AHJ134" i="1"/>
  <c r="AHC187" i="1"/>
  <c r="AGZ104" i="1"/>
  <c r="AHJ64" i="1"/>
  <c r="AHI148" i="1"/>
  <c r="AGU151" i="1"/>
  <c r="AHC119" i="1"/>
  <c r="AGX74" i="1"/>
  <c r="AHC177" i="1"/>
  <c r="AHD202" i="1"/>
  <c r="AGZ248" i="1"/>
  <c r="AGO276" i="1"/>
  <c r="AGX292" i="1"/>
  <c r="AHJ313" i="1"/>
  <c r="AHA241" i="1"/>
  <c r="AGQ271" i="1"/>
  <c r="AGX287" i="1"/>
  <c r="AHO307" i="1"/>
  <c r="AHD211" i="1"/>
  <c r="AGQ300" i="1"/>
  <c r="AHO276" i="1"/>
  <c r="AGU317" i="1"/>
  <c r="AHJ113" i="1"/>
  <c r="AGZ103" i="1"/>
  <c r="AGQ161" i="1"/>
  <c r="AGL138" i="1"/>
  <c r="AHO191" i="1"/>
  <c r="AHD107" i="1"/>
  <c r="AGL67" i="1"/>
  <c r="AHM151" i="1"/>
  <c r="AHM233" i="1"/>
  <c r="AHG69" i="1"/>
  <c r="AGX126" i="1"/>
  <c r="AGT244" i="1"/>
  <c r="AHG122" i="1"/>
  <c r="AHI77" i="1"/>
  <c r="AHG180" i="1"/>
  <c r="AGQ209" i="1"/>
  <c r="AHI294" i="1"/>
  <c r="AHF244" i="1"/>
  <c r="AHF290" i="1"/>
  <c r="AGQ311" i="1"/>
  <c r="AGX225" i="1"/>
  <c r="AHO214" i="1"/>
  <c r="AGU303" i="1"/>
  <c r="AGU320" i="1"/>
  <c r="AGW114" i="1"/>
  <c r="AHL194" i="1"/>
  <c r="AHG146" i="1"/>
  <c r="AGX35" i="1"/>
  <c r="AGN127" i="1"/>
  <c r="AGQ124" i="1"/>
  <c r="AHF49" i="1"/>
  <c r="AGT105" i="1"/>
  <c r="AHD159" i="1"/>
  <c r="AHA100" i="1"/>
  <c r="AHA57" i="1"/>
  <c r="AGX187" i="1"/>
  <c r="AGQ240" i="1"/>
  <c r="AGN103" i="1"/>
  <c r="AGN60" i="1"/>
  <c r="AGQ190" i="1"/>
  <c r="AGX245" i="1"/>
  <c r="AGW122" i="1"/>
  <c r="AHA179" i="1"/>
  <c r="AGQ249" i="1"/>
  <c r="AHF273" i="1"/>
  <c r="AHG292" i="1"/>
  <c r="AHM221" i="1"/>
  <c r="AGL242" i="1"/>
  <c r="AHG287" i="1"/>
  <c r="AGZ225" i="1"/>
  <c r="AGU212" i="1"/>
  <c r="AHJ280" i="1"/>
  <c r="AGR122" i="1"/>
  <c r="AGZ76" i="1"/>
  <c r="AHJ185" i="1"/>
  <c r="AHO112" i="1"/>
  <c r="AHL149" i="1"/>
  <c r="AHM196" i="1"/>
  <c r="AGW169" i="1"/>
  <c r="AGX115" i="1"/>
  <c r="AGX152" i="1"/>
  <c r="AGT200" i="1"/>
  <c r="AHG172" i="1"/>
  <c r="AGR87" i="1"/>
  <c r="AHD46" i="1"/>
  <c r="AHA124" i="1"/>
  <c r="AHI158" i="1"/>
  <c r="AHC213" i="1"/>
  <c r="AGO282" i="1"/>
  <c r="AGR249" i="1"/>
  <c r="AGN267" i="1"/>
  <c r="AGO240" i="1"/>
  <c r="AHD267" i="1"/>
  <c r="AGU319" i="1"/>
  <c r="AHI123" i="1"/>
  <c r="AHF147" i="1"/>
  <c r="AGN208" i="1"/>
  <c r="AGT118" i="1"/>
  <c r="AHF76" i="1"/>
  <c r="AHD168" i="1"/>
  <c r="AGR79" i="1"/>
  <c r="AGW171" i="1"/>
  <c r="AGO155" i="1"/>
  <c r="AHG206" i="1"/>
  <c r="AGR88" i="1"/>
  <c r="AGT219" i="1"/>
  <c r="AGT304" i="1"/>
  <c r="AHA208" i="1"/>
  <c r="AGU297" i="1"/>
  <c r="AGZ222" i="1"/>
  <c r="AHO312" i="1"/>
  <c r="AHO225" i="1"/>
  <c r="AGN280" i="1"/>
  <c r="AHM52" i="1"/>
  <c r="AHF133" i="1"/>
  <c r="AHF185" i="1"/>
  <c r="AGW68" i="1"/>
  <c r="AGX128" i="1"/>
  <c r="AGZ105" i="1"/>
  <c r="AHG149" i="1"/>
  <c r="AGW204" i="1"/>
  <c r="AGQ131" i="1"/>
  <c r="AGL108" i="1"/>
  <c r="AGT152" i="1"/>
  <c r="AGR82" i="1"/>
  <c r="AGU39" i="1"/>
  <c r="AGT161" i="1"/>
  <c r="AHF226" i="1"/>
  <c r="AHO262" i="1"/>
  <c r="AHD282" i="1"/>
  <c r="AHJ233" i="1"/>
  <c r="AGR227" i="1"/>
  <c r="AHM320" i="1"/>
  <c r="AHF263" i="1"/>
  <c r="AGR358" i="1"/>
  <c r="AHJ49" i="1"/>
  <c r="AHM171" i="1"/>
  <c r="AGN217" i="1"/>
  <c r="AGN62" i="1"/>
  <c r="AGN128" i="1"/>
  <c r="AGN151" i="1"/>
  <c r="AHI64" i="1"/>
  <c r="AHI130" i="1"/>
  <c r="AHA123" i="1"/>
  <c r="AHM81" i="1"/>
  <c r="AHL173" i="1"/>
  <c r="AHD157" i="1"/>
  <c r="AGR257" i="1"/>
  <c r="AGU313" i="1"/>
  <c r="AHD327" i="1"/>
  <c r="AHL233" i="1"/>
  <c r="AGT307" i="1"/>
  <c r="AHJ299" i="1"/>
  <c r="AGU100" i="1"/>
  <c r="AGN19" i="1"/>
  <c r="AGN113" i="1"/>
  <c r="AHA144" i="1"/>
  <c r="AGL201" i="1"/>
  <c r="AGQ114" i="1"/>
  <c r="AHA73" i="1"/>
  <c r="AGR130" i="1"/>
  <c r="AGZ166" i="1"/>
  <c r="AGN76" i="1"/>
  <c r="AGL168" i="1"/>
  <c r="AGL84" i="1"/>
  <c r="AHM214" i="1"/>
  <c r="AGO301" i="1"/>
  <c r="AHC319" i="1"/>
  <c r="AGW205" i="1"/>
  <c r="AHD281" i="1"/>
  <c r="AGQ294" i="1"/>
  <c r="AGU219" i="1"/>
  <c r="AHD309" i="1"/>
  <c r="AHL44" i="1"/>
  <c r="AGW143" i="1"/>
  <c r="AGR190" i="1"/>
  <c r="AHJ77" i="1"/>
  <c r="AGN115" i="1"/>
  <c r="AHJ236" i="1"/>
  <c r="AHD118" i="1"/>
  <c r="AGQ243" i="1"/>
  <c r="AHM92" i="1"/>
  <c r="AHL48" i="1"/>
  <c r="AGU268" i="1"/>
  <c r="AHA243" i="1"/>
  <c r="AHA265" i="1"/>
  <c r="AGW285" i="1"/>
  <c r="AHD213" i="1"/>
  <c r="AGN252" i="1"/>
  <c r="AHA277" i="1"/>
  <c r="AHL337" i="1"/>
  <c r="AHO289" i="1"/>
  <c r="AGR51" i="1"/>
  <c r="AHA146" i="1"/>
  <c r="AHC193" i="1"/>
  <c r="AHG165" i="1"/>
  <c r="AGL81" i="1"/>
  <c r="AGT119" i="1"/>
  <c r="AGZ245" i="1"/>
  <c r="AGO44" i="1"/>
  <c r="AHO121" i="1"/>
  <c r="AGN156" i="1"/>
  <c r="AGO96" i="1"/>
  <c r="AHO216" i="1"/>
  <c r="AHM50" i="1"/>
  <c r="AHJ136" i="1"/>
  <c r="AHA71" i="1"/>
  <c r="AHI131" i="1"/>
  <c r="AHD108" i="1"/>
  <c r="AHL152" i="1"/>
  <c r="AGT111" i="1"/>
  <c r="AGX86" i="1"/>
  <c r="AGZ42" i="1"/>
  <c r="AHC179" i="1"/>
  <c r="AHO285" i="1"/>
  <c r="AGL237" i="1"/>
  <c r="AHC230" i="1"/>
  <c r="AGL259" i="1"/>
  <c r="AHJ278" i="1"/>
  <c r="AHL281" i="1"/>
  <c r="AHJ76" i="1"/>
  <c r="AGT108" i="1"/>
  <c r="AGU57" i="1"/>
  <c r="AGW146" i="1"/>
  <c r="AGR198" i="1"/>
  <c r="AGN77" i="1"/>
  <c r="AGN34" i="1"/>
  <c r="AGQ172" i="1"/>
  <c r="AGL158" i="1"/>
  <c r="AHI79" i="1"/>
  <c r="AHI36" i="1"/>
  <c r="AHF174" i="1"/>
  <c r="AHL98" i="1"/>
  <c r="AHO135" i="1"/>
  <c r="AHL249" i="1"/>
  <c r="AHD258" i="1"/>
  <c r="AHJ314" i="1"/>
  <c r="AGO257" i="1"/>
  <c r="AHI112" i="1"/>
  <c r="AHL196" i="1"/>
  <c r="AHM169" i="1"/>
  <c r="AHM41" i="1"/>
  <c r="AHJ156" i="1"/>
  <c r="AGZ44" i="1"/>
  <c r="AHC159" i="1"/>
  <c r="AGX134" i="1"/>
  <c r="AGQ187" i="1"/>
  <c r="AGR103" i="1"/>
  <c r="AHI63" i="1"/>
  <c r="AHA147" i="1"/>
  <c r="AGW276" i="1"/>
  <c r="AGN295" i="1"/>
  <c r="AHC339" i="1"/>
  <c r="AGX220" i="1"/>
  <c r="AGR271" i="1"/>
  <c r="AGN332" i="1"/>
  <c r="AGW254" i="1"/>
  <c r="AHG237" i="1"/>
  <c r="AGW268" i="1"/>
  <c r="AHG283" i="1"/>
  <c r="AGL304" i="1"/>
  <c r="AHL293" i="1"/>
  <c r="AHJ150" i="1"/>
  <c r="AGX121" i="1"/>
  <c r="AHJ79" i="1"/>
  <c r="AHO171" i="1"/>
  <c r="AHG155" i="1"/>
  <c r="AGN209" i="1"/>
  <c r="AGZ82" i="1"/>
  <c r="AHA174" i="1"/>
  <c r="AGT158" i="1"/>
  <c r="AGR54" i="1"/>
  <c r="AHC91" i="1"/>
  <c r="AHD135" i="1"/>
  <c r="AHA187" i="1"/>
  <c r="AGX253" i="1"/>
  <c r="AGX307" i="1"/>
  <c r="AGZ300" i="1"/>
  <c r="AGN315" i="1"/>
  <c r="AGQ229" i="1"/>
  <c r="AHL284" i="1"/>
  <c r="AGR123" i="1"/>
  <c r="AGT166" i="1"/>
  <c r="AGO82" i="1"/>
  <c r="AGO177" i="1"/>
  <c r="AGL131" i="1"/>
  <c r="AGR145" i="1"/>
  <c r="AGZ228" i="1"/>
  <c r="AGT113" i="1"/>
  <c r="AGW69" i="1"/>
  <c r="AHO200" i="1"/>
  <c r="AGU173" i="1"/>
  <c r="AHI254" i="1"/>
  <c r="AHO115" i="1"/>
  <c r="AHL71" i="1"/>
  <c r="AHJ175" i="1"/>
  <c r="AGL47" i="1"/>
  <c r="AGO160" i="1"/>
  <c r="AGQ137" i="1"/>
  <c r="AHA190" i="1"/>
  <c r="AGN216" i="1"/>
  <c r="AHC304" i="1"/>
  <c r="AGX297" i="1"/>
  <c r="AGZ178" i="1"/>
  <c r="AGR272" i="1"/>
  <c r="AHD79" i="1"/>
  <c r="AGN122" i="1"/>
  <c r="AGO103" i="1"/>
  <c r="AHG193" i="1"/>
  <c r="AHI38" i="1"/>
  <c r="AGU41" i="1"/>
  <c r="AGR156" i="1"/>
  <c r="AGN100" i="1"/>
  <c r="AGX60" i="1"/>
  <c r="AGW144" i="1"/>
  <c r="AGL273" i="1"/>
  <c r="AHL292" i="1"/>
  <c r="AHJ333" i="1"/>
  <c r="AHL287" i="1"/>
  <c r="AGL252" i="1"/>
  <c r="AHC234" i="1"/>
  <c r="AHL276" i="1"/>
  <c r="AHJ300" i="1"/>
  <c r="AHC277" i="1"/>
  <c r="AGX290" i="1"/>
  <c r="AGR128" i="1"/>
  <c r="AGX166" i="1"/>
  <c r="AGZ90" i="1"/>
  <c r="AGZ180" i="1"/>
  <c r="AGR163" i="1"/>
  <c r="AGL93" i="1"/>
  <c r="AGL183" i="1"/>
  <c r="AHM64" i="1"/>
  <c r="AGN101" i="1"/>
  <c r="AGU145" i="1"/>
  <c r="AGL197" i="1"/>
  <c r="AHL229" i="1"/>
  <c r="AGO198" i="1"/>
  <c r="AHL259" i="1"/>
  <c r="AGU214" i="1"/>
  <c r="AGQ310" i="1"/>
  <c r="AHI263" i="1"/>
  <c r="AHI320" i="1"/>
  <c r="AGW264" i="1"/>
  <c r="AHF294" i="1"/>
  <c r="AGZ15" i="1"/>
  <c r="AHI168" i="1"/>
  <c r="AHD154" i="1"/>
  <c r="AHD93" i="1"/>
  <c r="AHD183" i="1"/>
  <c r="AGW96" i="1"/>
  <c r="AGT133" i="1"/>
  <c r="AGT185" i="1"/>
  <c r="AGO67" i="1"/>
  <c r="AGW127" i="1"/>
  <c r="AGR104" i="1"/>
  <c r="AGZ148" i="1"/>
  <c r="AGR201" i="1"/>
  <c r="AGT201" i="1"/>
  <c r="AGN263" i="1"/>
  <c r="AHL325" i="1"/>
  <c r="AGZ217" i="1"/>
  <c r="AGO256" i="1"/>
  <c r="AGX224" i="1"/>
  <c r="AHF298" i="1"/>
  <c r="AHI124" i="1"/>
  <c r="AGL83" i="1"/>
  <c r="AGQ175" i="1"/>
  <c r="AHL158" i="1"/>
  <c r="AHF86" i="1"/>
  <c r="AGX58" i="1"/>
  <c r="AHG94" i="1"/>
  <c r="AHO138" i="1"/>
  <c r="AHF190" i="1"/>
  <c r="AHI310" i="1"/>
  <c r="AHD303" i="1"/>
  <c r="AGT257" i="1"/>
  <c r="AHJ257" i="1"/>
  <c r="AHL288" i="1"/>
  <c r="AGU58" i="1"/>
  <c r="AHI110" i="1"/>
  <c r="AGX168" i="1"/>
  <c r="AGU86" i="1"/>
  <c r="AGT217" i="1"/>
  <c r="AHJ88" i="1"/>
  <c r="AGO133" i="1"/>
  <c r="AHG220" i="1"/>
  <c r="AGQ64" i="1"/>
  <c r="AGQ130" i="1"/>
  <c r="AHA258" i="1"/>
  <c r="AGX188" i="1"/>
  <c r="AGT233" i="1"/>
  <c r="AHD306" i="1"/>
  <c r="AHL308" i="1"/>
  <c r="AGZ70" i="1"/>
  <c r="AGX92" i="1"/>
  <c r="AHD244" i="1"/>
  <c r="AGL94" i="1"/>
  <c r="AGQ50" i="1"/>
  <c r="AHG96" i="1"/>
  <c r="AHF52" i="1"/>
  <c r="AHI232" i="1"/>
  <c r="AHL114" i="1"/>
  <c r="AHO151" i="1"/>
  <c r="AGU199" i="1"/>
  <c r="AHL171" i="1"/>
  <c r="AHD242" i="1"/>
  <c r="AGW269" i="1"/>
  <c r="AGT288" i="1"/>
  <c r="AGX217" i="1"/>
  <c r="AHJ254" i="1"/>
  <c r="AHF235" i="1"/>
  <c r="AGU281" i="1"/>
  <c r="AHM268" i="1"/>
  <c r="AGU325" i="1"/>
  <c r="AGN120" i="1"/>
  <c r="AHG200" i="1"/>
  <c r="AGO173" i="1"/>
  <c r="AHC254" i="1"/>
  <c r="AGO45" i="1"/>
  <c r="AGN135" i="1"/>
  <c r="AHO187" i="1"/>
  <c r="AHD47" i="1"/>
  <c r="AHG160" i="1"/>
  <c r="AHI137" i="1"/>
  <c r="AGW191" i="1"/>
  <c r="AHC106" i="1"/>
  <c r="AHM66" i="1"/>
  <c r="AHF150" i="1"/>
  <c r="AGR298" i="1"/>
  <c r="AGT292" i="1"/>
  <c r="AGR333" i="1"/>
  <c r="AHL240" i="1"/>
  <c r="AHA270" i="1"/>
  <c r="AHL286" i="1"/>
  <c r="AGW307" i="1"/>
  <c r="AGR300" i="1"/>
  <c r="AGQ21" i="1"/>
  <c r="AGT89" i="1"/>
  <c r="AGO97" i="1"/>
  <c r="AHM168" i="1"/>
  <c r="AGT84" i="1"/>
  <c r="AHG44" i="1"/>
  <c r="AGX122" i="1"/>
  <c r="AHF156" i="1"/>
  <c r="AGT47" i="1"/>
  <c r="AGR159" i="1"/>
  <c r="AGT99" i="1"/>
  <c r="AGT56" i="1"/>
  <c r="AHD237" i="1"/>
  <c r="AHI295" i="1"/>
  <c r="AHJ249" i="1"/>
  <c r="AHF267" i="1"/>
  <c r="AGR238" i="1"/>
  <c r="AHJ283" i="1"/>
  <c r="AHF295" i="1"/>
  <c r="AHO76" i="1"/>
  <c r="AHF46" i="1"/>
  <c r="AGU83" i="1"/>
  <c r="AGO86" i="1"/>
  <c r="AHD236" i="1"/>
  <c r="AHJ90" i="1"/>
  <c r="AHL46" i="1"/>
  <c r="AHO183" i="1"/>
  <c r="AHC93" i="1"/>
  <c r="AGX49" i="1"/>
  <c r="AGX185" i="1"/>
  <c r="AGU131" i="1"/>
  <c r="AHD111" i="1"/>
  <c r="AHD148" i="1"/>
  <c r="AHF195" i="1"/>
  <c r="AHF167" i="1"/>
  <c r="AGZ239" i="1"/>
  <c r="AGL267" i="1"/>
  <c r="AGO285" i="1"/>
  <c r="AGT214" i="1"/>
  <c r="AHF252" i="1"/>
  <c r="AHA232" i="1"/>
  <c r="AGQ278" i="1"/>
  <c r="AHF209" i="1"/>
  <c r="AHI181" i="1"/>
  <c r="AHF54" i="1"/>
  <c r="AHG144" i="1"/>
  <c r="AHG201" i="1"/>
  <c r="AGT58" i="1"/>
  <c r="AGT147" i="1"/>
  <c r="AGX207" i="1"/>
  <c r="AGL117" i="1"/>
  <c r="AGX75" i="1"/>
  <c r="AHC167" i="1"/>
  <c r="AGW225" i="1"/>
  <c r="AHL307" i="1"/>
  <c r="AHM300" i="1"/>
  <c r="AHG204" i="1"/>
  <c r="AHC250" i="1"/>
  <c r="AHA279" i="1"/>
  <c r="AHA293" i="1"/>
  <c r="AHM315" i="1"/>
  <c r="AHM184" i="1"/>
  <c r="AHL58" i="1"/>
  <c r="AHL147" i="1"/>
  <c r="AGT208" i="1"/>
  <c r="AGX61" i="1"/>
  <c r="AGX127" i="1"/>
  <c r="AGX150" i="1"/>
  <c r="AGW120" i="1"/>
  <c r="AHF78" i="1"/>
  <c r="AHG170" i="1"/>
  <c r="AGZ154" i="1"/>
  <c r="AGR204" i="1"/>
  <c r="AHA228" i="1"/>
  <c r="AGN311" i="1"/>
  <c r="AGX323" i="1"/>
  <c r="AGO304" i="1"/>
  <c r="AHL207" i="1"/>
  <c r="AHF296" i="1"/>
  <c r="AHJ320" i="1"/>
  <c r="AGL29" i="1"/>
  <c r="AHM114" i="1"/>
  <c r="AGR301" i="1"/>
  <c r="AGR276" i="1"/>
  <c r="AGU176" i="1"/>
  <c r="AHO219" i="1"/>
  <c r="AHA290" i="1"/>
  <c r="AGX331" i="1"/>
  <c r="AGT286" i="1"/>
  <c r="AGW67" i="1"/>
  <c r="AHA288" i="1"/>
  <c r="AGN235" i="1"/>
  <c r="AHF292" i="1"/>
  <c r="AGT176" i="1"/>
  <c r="AGW48" i="1"/>
  <c r="AGW161" i="1"/>
  <c r="AGR138" i="1"/>
  <c r="AGL192" i="1"/>
  <c r="AHL50" i="1"/>
  <c r="AHL163" i="1"/>
  <c r="AHM140" i="1"/>
  <c r="AHC195" i="1"/>
  <c r="AHD109" i="1"/>
  <c r="AGO69" i="1"/>
  <c r="AHM241" i="1"/>
  <c r="AHC301" i="1"/>
  <c r="AHG275" i="1"/>
  <c r="AGX294" i="1"/>
  <c r="AHI337" i="1"/>
  <c r="AGN244" i="1"/>
  <c r="AGN290" i="1"/>
  <c r="AHA310" i="1"/>
  <c r="AHC252" i="1"/>
  <c r="AHG306" i="1"/>
  <c r="AHD90" i="1"/>
  <c r="AHD156" i="1"/>
  <c r="AGU101" i="1"/>
  <c r="AHF61" i="1"/>
  <c r="AGX145" i="1"/>
  <c r="AGU229" i="1"/>
  <c r="AGR64" i="1"/>
  <c r="AGQ148" i="1"/>
  <c r="AGW115" i="1"/>
  <c r="AGT71" i="1"/>
  <c r="AGQ204" i="1"/>
  <c r="AGR175" i="1"/>
  <c r="AGU245" i="1"/>
  <c r="AHI311" i="1"/>
  <c r="AHO254" i="1"/>
  <c r="AGW238" i="1"/>
  <c r="AHO268" i="1"/>
  <c r="AGW284" i="1"/>
  <c r="AHD304" i="1"/>
  <c r="AHO296" i="1"/>
  <c r="AHD273" i="1"/>
  <c r="AGX183" i="1"/>
  <c r="AGL66" i="1"/>
  <c r="AGU102" i="1"/>
  <c r="AHC146" i="1"/>
  <c r="AGZ198" i="1"/>
  <c r="AHO127" i="1"/>
  <c r="AHJ104" i="1"/>
  <c r="AGO149" i="1"/>
  <c r="AHF202" i="1"/>
  <c r="AGQ79" i="1"/>
  <c r="AGQ36" i="1"/>
  <c r="AGN174" i="1"/>
  <c r="AHD259" i="1"/>
  <c r="AGZ279" i="1"/>
  <c r="AHJ207" i="1"/>
  <c r="AGT249" i="1"/>
  <c r="AHD265" i="1"/>
  <c r="AHI318" i="1"/>
  <c r="AHA260" i="1"/>
  <c r="AHD58" i="1"/>
  <c r="AHM98" i="1"/>
  <c r="AGZ156" i="1"/>
  <c r="AGW97" i="1"/>
  <c r="AGR53" i="1"/>
  <c r="AHD233" i="1"/>
  <c r="AHL99" i="1"/>
  <c r="AHL56" i="1"/>
  <c r="AGO239" i="1"/>
  <c r="AGL119" i="1"/>
  <c r="AGO205" i="1"/>
  <c r="AGO176" i="1"/>
  <c r="AGO207" i="1"/>
  <c r="AHO245" i="1"/>
  <c r="AHA272" i="1"/>
  <c r="AHJ238" i="1"/>
  <c r="AGZ284" i="1"/>
  <c r="AHF277" i="1"/>
  <c r="AGO271" i="1"/>
  <c r="AHG41" i="1"/>
  <c r="AHD81" i="1"/>
  <c r="AHD106" i="1"/>
  <c r="AHF58" i="1"/>
  <c r="AHF149" i="1"/>
  <c r="AHG196" i="1"/>
  <c r="AHO96" i="1"/>
  <c r="AHL133" i="1"/>
  <c r="AHL185" i="1"/>
  <c r="AHA99" i="1"/>
  <c r="AGX136" i="1"/>
  <c r="AGT70" i="1"/>
  <c r="AHA130" i="1"/>
  <c r="AHC107" i="1"/>
  <c r="AHD151" i="1"/>
  <c r="AGX204" i="1"/>
  <c r="AGN329" i="1"/>
  <c r="AGT259" i="1"/>
  <c r="AHC315" i="1"/>
  <c r="AGR233" i="1"/>
  <c r="AHI226" i="1"/>
  <c r="AHF302" i="1"/>
  <c r="AHM101" i="1"/>
  <c r="AGT180" i="1"/>
  <c r="AGL163" i="1"/>
  <c r="AHJ62" i="1"/>
  <c r="AGQ99" i="1"/>
  <c r="AGR143" i="1"/>
  <c r="AGO195" i="1"/>
  <c r="AHL225" i="1"/>
  <c r="AHF101" i="1"/>
  <c r="AHM145" i="1"/>
  <c r="AHD197" i="1"/>
  <c r="AHO75" i="1"/>
  <c r="AHO32" i="1"/>
  <c r="AHL170" i="1"/>
  <c r="AHM156" i="1"/>
  <c r="AHJ227" i="1"/>
  <c r="AGZ256" i="1"/>
  <c r="AGR264" i="1"/>
  <c r="AGR321" i="1"/>
  <c r="AGL203" i="1"/>
  <c r="AGO246" i="1"/>
  <c r="AGZ262" i="1"/>
  <c r="AGW257" i="1"/>
  <c r="AHA321" i="1"/>
  <c r="AHI348" i="1"/>
  <c r="AHA12" i="1"/>
  <c r="AGN119" i="1"/>
  <c r="AHL138" i="1"/>
  <c r="AHJ106" i="1"/>
  <c r="AHJ63" i="1"/>
  <c r="AHM193" i="1"/>
  <c r="AGZ109" i="1"/>
  <c r="AHC66" i="1"/>
  <c r="AGZ196" i="1"/>
  <c r="AHA169" i="1"/>
  <c r="AHF40" i="1"/>
  <c r="AHI155" i="1"/>
  <c r="AGN298" i="1"/>
  <c r="AHD209" i="1"/>
  <c r="AHA248" i="1"/>
  <c r="AGN273" i="1"/>
  <c r="AGO292" i="1"/>
  <c r="AGQ173" i="1"/>
  <c r="AHD218" i="1"/>
  <c r="AGX268" i="1"/>
  <c r="AGT287" i="1"/>
  <c r="AGT282" i="1"/>
  <c r="AGR18" i="1"/>
  <c r="AGN142" i="1"/>
  <c r="AGL110" i="1"/>
  <c r="AGO197" i="1"/>
  <c r="AGQ170" i="1"/>
  <c r="AHG112" i="1"/>
  <c r="AHG68" i="1"/>
  <c r="AGQ200" i="1"/>
  <c r="AHF172" i="1"/>
  <c r="AHG253" i="1"/>
  <c r="AHJ43" i="1"/>
  <c r="AHM158" i="1"/>
  <c r="AHO133" i="1"/>
  <c r="AHL212" i="1"/>
  <c r="AGT294" i="1"/>
  <c r="AHI270" i="1"/>
  <c r="AGN269" i="1"/>
  <c r="AGQ57" i="1"/>
  <c r="AGN52" i="1"/>
  <c r="AGZ270" i="1"/>
  <c r="AHF246" i="1"/>
  <c r="AGR254" i="1"/>
  <c r="AHF280" i="1"/>
  <c r="AGT26" i="1"/>
  <c r="AHJ127" i="1"/>
  <c r="AGT104" i="1"/>
  <c r="AHA127" i="1"/>
  <c r="AHL120" i="1"/>
  <c r="AGX177" i="1"/>
  <c r="AGZ92" i="1"/>
  <c r="AHL51" i="1"/>
  <c r="AHJ161" i="1"/>
  <c r="AHI136" i="1"/>
  <c r="AGL211" i="1"/>
  <c r="AHA54" i="1"/>
  <c r="AGU139" i="1"/>
  <c r="AHA219" i="1"/>
  <c r="AGX106" i="1"/>
  <c r="AGX63" i="1"/>
  <c r="AHA193" i="1"/>
  <c r="AGZ236" i="1"/>
  <c r="AGO267" i="1"/>
  <c r="AGZ282" i="1"/>
  <c r="AHM302" i="1"/>
  <c r="AHO295" i="1"/>
  <c r="AHF206" i="1"/>
  <c r="AHC245" i="1"/>
  <c r="AGO272" i="1"/>
  <c r="AGL218" i="1"/>
  <c r="AHO267" i="1"/>
  <c r="AGW305" i="1"/>
  <c r="AGW75" i="1"/>
  <c r="AGZ162" i="1"/>
  <c r="AGR137" i="1"/>
  <c r="AHA213" i="1"/>
  <c r="AGW105" i="1"/>
  <c r="AGW62" i="1"/>
  <c r="AGT192" i="1"/>
  <c r="AGU166" i="1"/>
  <c r="AHD249" i="1"/>
  <c r="AHL107" i="1"/>
  <c r="AHL64" i="1"/>
  <c r="AHO194" i="1"/>
  <c r="AHJ167" i="1"/>
  <c r="AGL39" i="1"/>
  <c r="AGO154" i="1"/>
  <c r="AHC280" i="1"/>
  <c r="AHC296" i="1"/>
  <c r="AGQ208" i="1"/>
  <c r="AHJ246" i="1"/>
  <c r="AGZ171" i="1"/>
  <c r="AGU230" i="1"/>
  <c r="AGQ217" i="1"/>
  <c r="AHF285" i="1"/>
  <c r="AGO277" i="1"/>
  <c r="AGO334" i="1"/>
  <c r="AHM42" i="1"/>
  <c r="AHL380" i="1"/>
  <c r="AHM368" i="1"/>
  <c r="AHJ428" i="1"/>
  <c r="AGU398" i="1"/>
  <c r="AGO367" i="1"/>
  <c r="AHG341" i="1"/>
  <c r="AGT362" i="1"/>
  <c r="AHJ336" i="1"/>
  <c r="AGZ403" i="1"/>
  <c r="AHJ34" i="1"/>
  <c r="AHD25" i="1"/>
  <c r="AHD416" i="1"/>
  <c r="AHC9" i="1"/>
  <c r="AGZ75" i="1"/>
  <c r="AHF62" i="1"/>
  <c r="AHF128" i="1"/>
  <c r="AHF151" i="1"/>
  <c r="AGT122" i="1"/>
  <c r="AHI80" i="1"/>
  <c r="AHD172" i="1"/>
  <c r="AHC156" i="1"/>
  <c r="AGR83" i="1"/>
  <c r="AGW175" i="1"/>
  <c r="AGO159" i="1"/>
  <c r="AGO56" i="1"/>
  <c r="AGR92" i="1"/>
  <c r="AGZ136" i="1"/>
  <c r="AGW188" i="1"/>
  <c r="AGT254" i="1"/>
  <c r="AGT308" i="1"/>
  <c r="AGU301" i="1"/>
  <c r="AHI319" i="1"/>
  <c r="AHL315" i="1"/>
  <c r="AHO229" i="1"/>
  <c r="AHG285" i="1"/>
  <c r="AGT173" i="1"/>
  <c r="AGL157" i="1"/>
  <c r="AGQ91" i="1"/>
  <c r="AGR135" i="1"/>
  <c r="AGO187" i="1"/>
  <c r="AHF93" i="1"/>
  <c r="AHM137" i="1"/>
  <c r="AHD189" i="1"/>
  <c r="AHO67" i="1"/>
  <c r="AHL214" i="1"/>
  <c r="AGW263" i="1"/>
  <c r="AGW320" i="1"/>
  <c r="AGR256" i="1"/>
  <c r="AGT193" i="1"/>
  <c r="AGO238" i="1"/>
  <c r="AHM228" i="1"/>
  <c r="AGZ311" i="1"/>
  <c r="AGN324" i="1"/>
  <c r="AGR314" i="1"/>
  <c r="AGL332" i="1"/>
  <c r="AHM89" i="1"/>
  <c r="AHM435" i="1"/>
  <c r="AGO428" i="1"/>
  <c r="AGU401" i="1"/>
  <c r="AGW428" i="1"/>
  <c r="AHA381" i="1"/>
  <c r="AHD425" i="1"/>
  <c r="AGO394" i="1"/>
  <c r="AHA337" i="1"/>
  <c r="AHM431" i="1"/>
  <c r="AGN404" i="1"/>
  <c r="AGZ60" i="1"/>
  <c r="AGQ52" i="1"/>
  <c r="AGL142" i="1"/>
  <c r="AGN197" i="1"/>
  <c r="AHG111" i="1"/>
  <c r="AGL71" i="1"/>
  <c r="AHL127" i="1"/>
  <c r="AHM249" i="1"/>
  <c r="AHG73" i="1"/>
  <c r="AGX130" i="1"/>
  <c r="AHF166" i="1"/>
  <c r="AHI81" i="1"/>
  <c r="AHG184" i="1"/>
  <c r="AHI298" i="1"/>
  <c r="AGN318" i="1"/>
  <c r="AHJ202" i="1"/>
  <c r="AHF248" i="1"/>
  <c r="AGU276" i="1"/>
  <c r="AHD292" i="1"/>
  <c r="AGQ314" i="1"/>
  <c r="AGX229" i="1"/>
  <c r="AHO218" i="1"/>
  <c r="AHF253" i="1"/>
  <c r="AGU307" i="1"/>
  <c r="AHM118" i="1"/>
  <c r="AHA128" i="1"/>
  <c r="AGX80" i="1"/>
  <c r="AGZ183" i="1"/>
  <c r="AGN83" i="1"/>
  <c r="AGO185" i="1"/>
  <c r="AGN213" i="1"/>
  <c r="AGU59" i="1"/>
  <c r="AGU148" i="1"/>
  <c r="AHL208" i="1"/>
  <c r="AHG314" i="1"/>
  <c r="AHL230" i="1"/>
  <c r="AHI308" i="1"/>
  <c r="AHO301" i="1"/>
  <c r="AHC302" i="1"/>
  <c r="AHD69" i="1"/>
  <c r="AHC439" i="1"/>
  <c r="AGX421" i="1"/>
  <c r="AGO391" i="1"/>
  <c r="AHO444" i="1"/>
  <c r="AHG422" i="1"/>
  <c r="AGL389" i="1"/>
  <c r="AGO418" i="1"/>
  <c r="AGQ404" i="1"/>
  <c r="AHC371" i="1"/>
  <c r="AGO331" i="1"/>
  <c r="AGW21" i="1"/>
  <c r="AGO90" i="1"/>
  <c r="AGW134" i="1"/>
  <c r="AGN66" i="1"/>
  <c r="AHI67" i="1"/>
  <c r="AHF214" i="1"/>
  <c r="AHL86" i="1"/>
  <c r="AHJ244" i="1"/>
  <c r="AGR261" i="1"/>
  <c r="AHL237" i="1"/>
  <c r="AHG228" i="1"/>
  <c r="AGT311" i="1"/>
  <c r="AHD323" i="1"/>
  <c r="AHJ303" i="1"/>
  <c r="AHO259" i="1"/>
  <c r="AHG211" i="1"/>
  <c r="AHI84" i="1"/>
  <c r="AHD176" i="1"/>
  <c r="AGW88" i="1"/>
  <c r="AGW178" i="1"/>
  <c r="AGO161" i="1"/>
  <c r="AGO60" i="1"/>
  <c r="AGR96" i="1"/>
  <c r="AGZ140" i="1"/>
  <c r="AGW192" i="1"/>
  <c r="AGT312" i="1"/>
  <c r="AGU252" i="1"/>
  <c r="AGU305" i="1"/>
  <c r="AHM258" i="1"/>
  <c r="AHA259" i="1"/>
  <c r="AGL10" i="1"/>
  <c r="AGQ51" i="1"/>
  <c r="AHL430" i="1"/>
  <c r="AHL344" i="1"/>
  <c r="AGU358" i="1"/>
  <c r="AHO324" i="1"/>
  <c r="AGN435" i="1"/>
  <c r="AGW361" i="1"/>
  <c r="AHO334" i="1"/>
  <c r="AGZ32" i="1"/>
  <c r="AHJ375" i="1"/>
  <c r="AGR374" i="1"/>
  <c r="AGW405" i="1"/>
  <c r="AGT389" i="1"/>
  <c r="AGT445" i="1"/>
  <c r="AHM343" i="1"/>
  <c r="AHG427" i="1"/>
  <c r="AGL396" i="1"/>
  <c r="AHO364" i="1"/>
  <c r="AGX339" i="1"/>
  <c r="AHM426" i="1"/>
  <c r="AHO412" i="1"/>
  <c r="AHO363" i="1"/>
  <c r="AHJ351" i="1"/>
  <c r="AGL416" i="1"/>
  <c r="AHD385" i="1"/>
  <c r="AHD29" i="1"/>
  <c r="AHA358" i="1"/>
  <c r="AGL325" i="1"/>
  <c r="AGW345" i="1"/>
  <c r="AGX332" i="1"/>
  <c r="AGQ443" i="1"/>
  <c r="AGL381" i="1"/>
  <c r="AGX348" i="1"/>
  <c r="AHI212" i="1"/>
  <c r="AGZ86" i="1"/>
  <c r="AGL89" i="1"/>
  <c r="AGL179" i="1"/>
  <c r="AHM161" i="1"/>
  <c r="AHM60" i="1"/>
  <c r="AGN97" i="1"/>
  <c r="AGU141" i="1"/>
  <c r="AGL193" i="1"/>
  <c r="AGQ306" i="1"/>
  <c r="AHI259" i="1"/>
  <c r="AHI317" i="1"/>
  <c r="AGW260" i="1"/>
  <c r="AHF310" i="1"/>
  <c r="AGT405" i="1"/>
  <c r="AGN409" i="1"/>
  <c r="AHM405" i="1"/>
  <c r="AGL370" i="1"/>
  <c r="AHI441" i="1"/>
  <c r="AGT343" i="1"/>
  <c r="AGX44" i="1"/>
  <c r="AGU445" i="1"/>
  <c r="AGN427" i="1"/>
  <c r="AHG399" i="1"/>
  <c r="AGT367" i="1"/>
  <c r="AHG354" i="1"/>
  <c r="AHD396" i="1"/>
  <c r="AHF30" i="1"/>
  <c r="AGN129" i="1"/>
  <c r="AGO106" i="1"/>
  <c r="AGW150" i="1"/>
  <c r="AGN81" i="1"/>
  <c r="AGN38" i="1"/>
  <c r="AGQ176" i="1"/>
  <c r="AGL160" i="1"/>
  <c r="AHI83" i="1"/>
  <c r="AHI40" i="1"/>
  <c r="AHF177" i="1"/>
  <c r="AHG162" i="1"/>
  <c r="AHD229" i="1"/>
  <c r="AHL102" i="1"/>
  <c r="AHO139" i="1"/>
  <c r="AGL222" i="1"/>
  <c r="AHJ200" i="1"/>
  <c r="AHD262" i="1"/>
  <c r="AGZ325" i="1"/>
  <c r="AGO261" i="1"/>
  <c r="AGZ332" i="1"/>
  <c r="AHF38" i="1"/>
  <c r="AHI176" i="1"/>
  <c r="AHD160" i="1"/>
  <c r="AHD225" i="1"/>
  <c r="AHD101" i="1"/>
  <c r="AHG138" i="1"/>
  <c r="AGW104" i="1"/>
  <c r="AGT141" i="1"/>
  <c r="AGU188" i="1"/>
  <c r="AGO75" i="1"/>
  <c r="AGR112" i="1"/>
  <c r="AGT209" i="1"/>
  <c r="AGU202" i="1"/>
  <c r="AGO264" i="1"/>
  <c r="AGT317" i="1"/>
  <c r="AHM326" i="1"/>
  <c r="AGN238" i="1"/>
  <c r="AGN260" i="1"/>
  <c r="AHL279" i="1"/>
  <c r="AGL309" i="1"/>
  <c r="AGW49" i="1"/>
  <c r="AHL53" i="1"/>
  <c r="AHG79" i="1"/>
  <c r="AHC429" i="1"/>
  <c r="AHM365" i="1"/>
  <c r="AHG400" i="1"/>
  <c r="AHD386" i="1"/>
  <c r="AGU412" i="1"/>
  <c r="AGR399" i="1"/>
  <c r="AGW340" i="1"/>
  <c r="AGR441" i="1"/>
  <c r="AGQ419" i="1"/>
  <c r="AGX387" i="1"/>
  <c r="AGZ374" i="1"/>
  <c r="AHG403" i="1"/>
  <c r="AGL34" i="1"/>
  <c r="AGQ59" i="1"/>
  <c r="AHL142" i="1"/>
  <c r="AHJ110" i="1"/>
  <c r="AHO197" i="1"/>
  <c r="AHO170" i="1"/>
  <c r="AGZ113" i="1"/>
  <c r="AHC69" i="1"/>
  <c r="AGO201" i="1"/>
  <c r="AHA173" i="1"/>
  <c r="AHF44" i="1"/>
  <c r="AHI159" i="1"/>
  <c r="AHD134" i="1"/>
  <c r="AGW187" i="1"/>
  <c r="AHG213" i="1"/>
  <c r="AGN302" i="1"/>
  <c r="AGN277" i="1"/>
  <c r="AGO295" i="1"/>
  <c r="AHD220" i="1"/>
  <c r="AGX271" i="1"/>
  <c r="AGT332" i="1"/>
  <c r="AHL269" i="1"/>
  <c r="AHJ287" i="1"/>
  <c r="AGZ67" i="1"/>
  <c r="AHD198" i="1"/>
  <c r="AGX171" i="1"/>
  <c r="AGR252" i="1"/>
  <c r="AGX43" i="1"/>
  <c r="AHA158" i="1"/>
  <c r="AHC133" i="1"/>
  <c r="AGQ46" i="1"/>
  <c r="AGO136" i="1"/>
  <c r="AGN189" i="1"/>
  <c r="AHL104" i="1"/>
  <c r="AGT65" i="1"/>
  <c r="AGL149" i="1"/>
  <c r="AGT278" i="1"/>
  <c r="AHG296" i="1"/>
  <c r="AGO222" i="1"/>
  <c r="AHL272" i="1"/>
  <c r="AGR239" i="1"/>
  <c r="AGR285" i="1"/>
  <c r="AHF305" i="1"/>
  <c r="AGN297" i="1"/>
  <c r="AHI104" i="1"/>
  <c r="AGZ122" i="1"/>
  <c r="AGO430" i="1"/>
  <c r="AGL368" i="1"/>
  <c r="AGL430" i="1"/>
  <c r="AGX415" i="1"/>
  <c r="AHC366" i="1"/>
  <c r="AHL412" i="1"/>
  <c r="AHI383" i="1"/>
  <c r="AGQ353" i="1"/>
  <c r="AGX436" i="1"/>
  <c r="AGQ389" i="1"/>
  <c r="AGX48" i="1"/>
  <c r="AGR133" i="1"/>
  <c r="AGW101" i="1"/>
  <c r="AGW58" i="1"/>
  <c r="AGT188" i="1"/>
  <c r="AHD241" i="1"/>
  <c r="AHL103" i="1"/>
  <c r="AHL60" i="1"/>
  <c r="AHO190" i="1"/>
  <c r="AGO247" i="1"/>
  <c r="AGL123" i="1"/>
  <c r="AHC180" i="1"/>
  <c r="AHO249" i="1"/>
  <c r="AHA274" i="1"/>
  <c r="AHI222" i="1"/>
  <c r="AHJ242" i="1"/>
  <c r="AHC269" i="1"/>
  <c r="AGZ288" i="1"/>
  <c r="AGZ167" i="1"/>
  <c r="AGU226" i="1"/>
  <c r="AGQ213" i="1"/>
  <c r="AHF281" i="1"/>
  <c r="AGO273" i="1"/>
  <c r="AHO58" i="1"/>
  <c r="AHL188" i="1"/>
  <c r="AGO243" i="1"/>
  <c r="AHM121" i="1"/>
  <c r="AHL178" i="1"/>
  <c r="AGZ36" i="1"/>
  <c r="AGZ124" i="1"/>
  <c r="AGT182" i="1"/>
  <c r="AGR95" i="1"/>
  <c r="AHG54" i="1"/>
  <c r="AHA139" i="1"/>
  <c r="AGW220" i="1"/>
  <c r="AHC219" i="1"/>
  <c r="AGW270" i="1"/>
  <c r="AGO290" i="1"/>
  <c r="AGL331" i="1"/>
  <c r="AHI227" i="1"/>
  <c r="AGX214" i="1"/>
  <c r="AGQ283" i="1"/>
  <c r="AGL296" i="1"/>
  <c r="AGO248" i="1"/>
  <c r="AHM280" i="1"/>
  <c r="AHI88" i="1"/>
  <c r="AHF92" i="1"/>
  <c r="AGT409" i="1"/>
  <c r="AGN375" i="1"/>
  <c r="AGL406" i="1"/>
  <c r="AGO390" i="1"/>
  <c r="AHI344" i="1"/>
  <c r="AHC13" i="1"/>
  <c r="AHC42" i="1"/>
  <c r="AGZ157" i="1"/>
  <c r="AGQ102" i="1"/>
  <c r="AHA62" i="1"/>
  <c r="AGT146" i="1"/>
  <c r="AGN65" i="1"/>
  <c r="AHO148" i="1"/>
  <c r="AGN117" i="1"/>
  <c r="AGO72" i="1"/>
  <c r="AGN176" i="1"/>
  <c r="AGQ246" i="1"/>
  <c r="AHI273" i="1"/>
  <c r="AGX312" i="1"/>
  <c r="AGL239" i="1"/>
  <c r="AGL285" i="1"/>
  <c r="AGZ305" i="1"/>
  <c r="AHD297" i="1"/>
  <c r="AGZ274" i="1"/>
  <c r="AHD98" i="1"/>
  <c r="AHL146" i="1"/>
  <c r="AHJ114" i="1"/>
  <c r="AHJ70" i="1"/>
  <c r="AHA203" i="1"/>
  <c r="AHO174" i="1"/>
  <c r="AHA118" i="1"/>
  <c r="AHC73" i="1"/>
  <c r="AHI48" i="1"/>
  <c r="AHI161" i="1"/>
  <c r="AHD138" i="1"/>
  <c r="AHD192" i="1"/>
  <c r="AHG217" i="1"/>
  <c r="AGN306" i="1"/>
  <c r="AGO299" i="1"/>
  <c r="AGQ180" i="1"/>
  <c r="AGX273" i="1"/>
  <c r="AGT334" i="1"/>
  <c r="AHA52" i="1"/>
  <c r="AGU437" i="1"/>
  <c r="AHJ359" i="1"/>
  <c r="AHG347" i="1"/>
  <c r="AGX350" i="1"/>
  <c r="AGR25" i="1"/>
  <c r="AHM392" i="1"/>
  <c r="AHA442" i="1"/>
  <c r="AGO443" i="1"/>
  <c r="AHJ420" i="1"/>
  <c r="AHO430" i="1"/>
  <c r="AHO39" i="1"/>
  <c r="AHO414" i="1"/>
  <c r="AHA384" i="1"/>
  <c r="AGR437" i="1"/>
  <c r="AHJ414" i="1"/>
  <c r="AHL382" i="1"/>
  <c r="AGZ395" i="1"/>
  <c r="AGZ350" i="1"/>
  <c r="AHG338" i="1"/>
  <c r="AGO403" i="1"/>
  <c r="AHA370" i="1"/>
  <c r="AHG336" i="1"/>
  <c r="AGL294" i="1"/>
  <c r="AHL23" i="1"/>
  <c r="AGN379" i="1"/>
  <c r="AHF345" i="1"/>
  <c r="AHA324" i="1"/>
  <c r="AHA397" i="1"/>
  <c r="AGZ338" i="1"/>
  <c r="AGX103" i="1"/>
  <c r="AHO63" i="1"/>
  <c r="AHG147" i="1"/>
  <c r="AHI115" i="1"/>
  <c r="AHF71" i="1"/>
  <c r="AHG205" i="1"/>
  <c r="AHD175" i="1"/>
  <c r="AGW119" i="1"/>
  <c r="AGR74" i="1"/>
  <c r="AGW177" i="1"/>
  <c r="AGX202" i="1"/>
  <c r="AHA49" i="1"/>
  <c r="AGX162" i="1"/>
  <c r="AGZ139" i="1"/>
  <c r="AHF193" i="1"/>
  <c r="AHC218" i="1"/>
  <c r="AGT253" i="1"/>
  <c r="AHL306" i="1"/>
  <c r="AGX211" i="1"/>
  <c r="AHM299" i="1"/>
  <c r="AHO180" i="1"/>
  <c r="AGT274" i="1"/>
  <c r="AGQ293" i="1"/>
  <c r="AGZ335" i="1"/>
  <c r="AGR292" i="1"/>
  <c r="AGX286" i="1"/>
  <c r="AGU435" i="1"/>
  <c r="AGU438" i="1"/>
  <c r="AGW420" i="1"/>
  <c r="AHJ390" i="1"/>
  <c r="AGQ377" i="1"/>
  <c r="AHI343" i="1"/>
  <c r="AGN49" i="1"/>
  <c r="AHO82" i="1"/>
  <c r="AHL413" i="1"/>
  <c r="AGT364" i="1"/>
  <c r="AGQ385" i="1"/>
  <c r="AHG397" i="1"/>
  <c r="AHF338" i="1"/>
  <c r="AHG439" i="1"/>
  <c r="AGZ418" i="1"/>
  <c r="AHM385" i="1"/>
  <c r="AHO372" i="1"/>
  <c r="AHF320" i="1"/>
  <c r="AHI51" i="1"/>
  <c r="AGQ438" i="1"/>
  <c r="AHD54" i="1"/>
  <c r="AHD110" i="1"/>
  <c r="AHG197" i="1"/>
  <c r="AHI170" i="1"/>
  <c r="AHI42" i="1"/>
  <c r="AHF157" i="1"/>
  <c r="AGU45" i="1"/>
  <c r="AGT135" i="1"/>
  <c r="AGL188" i="1"/>
  <c r="AGN104" i="1"/>
  <c r="AGX64" i="1"/>
  <c r="AGW148" i="1"/>
  <c r="AGL277" i="1"/>
  <c r="AHL295" i="1"/>
  <c r="AGT221" i="1"/>
  <c r="AGN272" i="1"/>
  <c r="AHL332" i="1"/>
  <c r="AHC238" i="1"/>
  <c r="AHC284" i="1"/>
  <c r="AHJ304" i="1"/>
  <c r="AHC295" i="1"/>
  <c r="AHG121" i="1"/>
  <c r="AGU158" i="1"/>
  <c r="AGW133" i="1"/>
  <c r="AHO102" i="1"/>
  <c r="AGW63" i="1"/>
  <c r="AGO147" i="1"/>
  <c r="AHL65" i="1"/>
  <c r="AHD149" i="1"/>
  <c r="AHL117" i="1"/>
  <c r="AHM72" i="1"/>
  <c r="AHL176" i="1"/>
  <c r="AHO246" i="1"/>
  <c r="AGX274" i="1"/>
  <c r="AHJ239" i="1"/>
  <c r="AGZ269" i="1"/>
  <c r="AHJ285" i="1"/>
  <c r="AGU306" i="1"/>
  <c r="AGZ298" i="1"/>
  <c r="AGU275" i="1"/>
  <c r="AGZ95" i="1"/>
  <c r="AGT19" i="1"/>
  <c r="AHI409" i="1"/>
  <c r="AHF392" i="1"/>
  <c r="AGX422" i="1"/>
  <c r="AGN391" i="1"/>
  <c r="AHO435" i="1"/>
  <c r="AHJ418" i="1"/>
  <c r="AHA388" i="1"/>
  <c r="AHM111" i="1"/>
  <c r="AGO80" i="1"/>
  <c r="AGR10" i="1"/>
  <c r="AGX96" i="1"/>
  <c r="AHF140" i="1"/>
  <c r="AHC192" i="1"/>
  <c r="AHC71" i="1"/>
  <c r="AGN220" i="1"/>
  <c r="AGO74" i="1"/>
  <c r="AGL169" i="1"/>
  <c r="AGN155" i="1"/>
  <c r="AGR93" i="1"/>
  <c r="AGR183" i="1"/>
  <c r="AHF319" i="1"/>
  <c r="AGR244" i="1"/>
  <c r="AHI260" i="1"/>
  <c r="AHA214" i="1"/>
  <c r="AGW310" i="1"/>
  <c r="AGO167" i="1"/>
  <c r="AHA221" i="1"/>
  <c r="AGQ92" i="1"/>
  <c r="AGQ182" i="1"/>
  <c r="AHF94" i="1"/>
  <c r="AHF184" i="1"/>
  <c r="AGX66" i="1"/>
  <c r="AHG102" i="1"/>
  <c r="AHO146" i="1"/>
  <c r="AGO199" i="1"/>
  <c r="AHI199" i="1"/>
  <c r="AHC261" i="1"/>
  <c r="AGR324" i="1"/>
  <c r="AHO215" i="1"/>
  <c r="AHD311" i="1"/>
  <c r="AGT265" i="1"/>
  <c r="AHJ265" i="1"/>
  <c r="AGW296" i="1"/>
  <c r="AHL129" i="1"/>
  <c r="AGR44" i="1"/>
  <c r="AHC61" i="1"/>
  <c r="AGX374" i="1"/>
  <c r="AGT434" i="1"/>
  <c r="AGO377" i="1"/>
  <c r="AHC356" i="1"/>
  <c r="AHF45" i="1"/>
  <c r="AHM86" i="1"/>
  <c r="AHG218" i="1"/>
  <c r="AHL62" i="1"/>
  <c r="AHL128" i="1"/>
  <c r="AHL151" i="1"/>
  <c r="AGX65" i="1"/>
  <c r="AGX131" i="1"/>
  <c r="AGW124" i="1"/>
  <c r="AHF82" i="1"/>
  <c r="AHG174" i="1"/>
  <c r="AGZ158" i="1"/>
  <c r="AHF241" i="1"/>
  <c r="AGN258" i="1"/>
  <c r="AGN314" i="1"/>
  <c r="AHL328" i="1"/>
  <c r="AHG234" i="1"/>
  <c r="AHC225" i="1"/>
  <c r="AGO308" i="1"/>
  <c r="AHF300" i="1"/>
  <c r="AGQ319" i="1"/>
  <c r="AHD256" i="1"/>
  <c r="AHA129" i="1"/>
  <c r="AHA152" i="1"/>
  <c r="AGO123" i="1"/>
  <c r="AHA81" i="1"/>
  <c r="AGZ173" i="1"/>
  <c r="AGR157" i="1"/>
  <c r="AGQ84" i="1"/>
  <c r="AGL176" i="1"/>
  <c r="AHM159" i="1"/>
  <c r="AHM56" i="1"/>
  <c r="AGN93" i="1"/>
  <c r="AGU137" i="1"/>
  <c r="AGL189" i="1"/>
  <c r="AGO309" i="1"/>
  <c r="AGQ302" i="1"/>
  <c r="AGX320" i="1"/>
  <c r="AHD230" i="1"/>
  <c r="AGW256" i="1"/>
  <c r="AHC286" i="1"/>
  <c r="AHJ18" i="1"/>
  <c r="AHO47" i="1"/>
  <c r="AGN377" i="1"/>
  <c r="AGN348" i="1"/>
  <c r="AHC335" i="1"/>
  <c r="AGQ328" i="1"/>
  <c r="AGX442" i="1"/>
  <c r="AGZ343" i="1"/>
  <c r="AGT426" i="1"/>
  <c r="AHG394" i="1"/>
  <c r="AHA363" i="1"/>
  <c r="AGQ338" i="1"/>
  <c r="AGT37" i="1"/>
  <c r="AGO91" i="1"/>
  <c r="AGO181" i="1"/>
  <c r="AHJ163" i="1"/>
  <c r="AHF63" i="1"/>
  <c r="AHO99" i="1"/>
  <c r="AGN144" i="1"/>
  <c r="AHM195" i="1"/>
  <c r="AHC227" i="1"/>
  <c r="AHA102" i="1"/>
  <c r="AHI146" i="1"/>
  <c r="AHI198" i="1"/>
  <c r="AHD76" i="1"/>
  <c r="AHD33" i="1"/>
  <c r="AHG171" i="1"/>
  <c r="AHI157" i="1"/>
  <c r="AHF228" i="1"/>
  <c r="AGU257" i="1"/>
  <c r="AGN265" i="1"/>
  <c r="AGZ204" i="1"/>
  <c r="AHM246" i="1"/>
  <c r="AGU263" i="1"/>
  <c r="AGL258" i="1"/>
  <c r="AHM350" i="1"/>
  <c r="AGX100" i="1"/>
  <c r="AHF144" i="1"/>
  <c r="AHC196" i="1"/>
  <c r="AHJ228" i="1"/>
  <c r="AHC75" i="1"/>
  <c r="AHC32" i="1"/>
  <c r="AGZ170" i="1"/>
  <c r="AHA156" i="1"/>
  <c r="AGL78" i="1"/>
  <c r="AGO35" i="1"/>
  <c r="AGL173" i="1"/>
  <c r="AGN159" i="1"/>
  <c r="AGR97" i="1"/>
  <c r="AGU134" i="1"/>
  <c r="AGR248" i="1"/>
  <c r="AHI264" i="1"/>
  <c r="AHG317" i="1"/>
  <c r="AHA218" i="1"/>
  <c r="AGQ257" i="1"/>
  <c r="AGT313" i="1"/>
  <c r="AGR428" i="1"/>
  <c r="AHF397" i="1"/>
  <c r="AGZ366" i="1"/>
  <c r="AGO341" i="1"/>
  <c r="AGZ414" i="1"/>
  <c r="AGZ365" i="1"/>
  <c r="AHA353" i="1"/>
  <c r="AGN381" i="1"/>
  <c r="AGL338" i="1"/>
  <c r="AHF417" i="1"/>
  <c r="AGU387" i="1"/>
  <c r="AHM97" i="1"/>
  <c r="AHL439" i="1"/>
  <c r="AGT416" i="1"/>
  <c r="AHD437" i="1"/>
  <c r="AGR383" i="1"/>
  <c r="AGT361" i="1"/>
  <c r="AHO383" i="1"/>
  <c r="AHC334" i="1"/>
  <c r="AGQ343" i="1"/>
  <c r="AHF412" i="1"/>
  <c r="AHA382" i="1"/>
  <c r="AHM352" i="1"/>
  <c r="AGU34" i="1"/>
  <c r="AGU420" i="1"/>
  <c r="AHM389" i="1"/>
  <c r="AHA438" i="1"/>
  <c r="AHC420" i="1"/>
  <c r="AGU385" i="1"/>
  <c r="AGW372" i="1"/>
  <c r="AHA105" i="1"/>
  <c r="AHF414" i="1"/>
  <c r="AHF365" i="1"/>
  <c r="AHG353" i="1"/>
  <c r="AHF413" i="1"/>
  <c r="AGN364" i="1"/>
  <c r="AHD350" i="1"/>
  <c r="AGO434" i="1"/>
  <c r="AHD14" i="1"/>
  <c r="AGT101" i="1"/>
  <c r="AHA145" i="1"/>
  <c r="AGR197" i="1"/>
  <c r="AHA230" i="1"/>
  <c r="AGR76" i="1"/>
  <c r="AGR33" i="1"/>
  <c r="AGU171" i="1"/>
  <c r="AGW157" i="1"/>
  <c r="AHJ78" i="1"/>
  <c r="AHM35" i="1"/>
  <c r="AHJ173" i="1"/>
  <c r="AHL159" i="1"/>
  <c r="AGN98" i="1"/>
  <c r="AGQ135" i="1"/>
  <c r="AGN249" i="1"/>
  <c r="AGX265" i="1"/>
  <c r="AHC318" i="1"/>
  <c r="AHO257" i="1"/>
  <c r="AGL314" i="1"/>
  <c r="AGT256" i="1"/>
  <c r="AHC349" i="1"/>
  <c r="AHG334" i="1"/>
  <c r="AGT440" i="1"/>
  <c r="AHF394" i="1"/>
  <c r="AGQ362" i="1"/>
  <c r="AHO378" i="1"/>
  <c r="AGT359" i="1"/>
  <c r="AHJ323" i="1"/>
  <c r="AHI411" i="1"/>
  <c r="AGQ341" i="1"/>
  <c r="AHG20" i="1"/>
  <c r="AGO408" i="1"/>
  <c r="AGL391" i="1"/>
  <c r="AHM420" i="1"/>
  <c r="AHC390" i="1"/>
  <c r="AGU434" i="1"/>
  <c r="AHF41" i="1"/>
  <c r="AGX124" i="1"/>
  <c r="AGZ79" i="1"/>
  <c r="AGX182" i="1"/>
  <c r="AHC56" i="1"/>
  <c r="AHC145" i="1"/>
  <c r="AHJ203" i="1"/>
  <c r="AGO59" i="1"/>
  <c r="AGO148" i="1"/>
  <c r="AGZ208" i="1"/>
  <c r="AHJ117" i="1"/>
  <c r="AGT76" i="1"/>
  <c r="AGR168" i="1"/>
  <c r="AGL226" i="1"/>
  <c r="AHG308" i="1"/>
  <c r="AHI301" i="1"/>
  <c r="AHC205" i="1"/>
  <c r="AGW294" i="1"/>
  <c r="AGL317" i="1"/>
  <c r="AGL146" i="1"/>
  <c r="AHA205" i="1"/>
  <c r="AHG115" i="1"/>
  <c r="AGL75" i="1"/>
  <c r="AHL131" i="1"/>
  <c r="AGQ167" i="1"/>
  <c r="AHL254" i="1"/>
  <c r="AHG77" i="1"/>
  <c r="AHF169" i="1"/>
  <c r="AGR200" i="1"/>
  <c r="AHG86" i="1"/>
  <c r="AGO218" i="1"/>
  <c r="AHI302" i="1"/>
  <c r="AGN321" i="1"/>
  <c r="AHJ206" i="1"/>
  <c r="AHD295" i="1"/>
  <c r="AHO220" i="1"/>
  <c r="AGU311" i="1"/>
  <c r="AHC278" i="1"/>
  <c r="AGO122" i="1"/>
  <c r="AGZ41" i="1"/>
  <c r="AGU413" i="1"/>
  <c r="AHJ382" i="1"/>
  <c r="AHC353" i="1"/>
  <c r="AGL435" i="1"/>
  <c r="AGW413" i="1"/>
  <c r="AGZ400" i="1"/>
  <c r="AGR341" i="1"/>
  <c r="AHO349" i="1"/>
  <c r="AGW335" i="1"/>
  <c r="AHC416" i="1"/>
  <c r="AGX401" i="1"/>
  <c r="AHA334" i="1"/>
  <c r="AHI12" i="1"/>
  <c r="AGT429" i="1"/>
  <c r="AGW415" i="1"/>
  <c r="AHL109" i="1"/>
  <c r="AHO21" i="1"/>
  <c r="AGW109" i="1"/>
  <c r="AGU84" i="1"/>
  <c r="AGR41" i="1"/>
  <c r="AGU178" i="1"/>
  <c r="AGW163" i="1"/>
  <c r="AHF230" i="1"/>
  <c r="AHL87" i="1"/>
  <c r="AHM43" i="1"/>
  <c r="AHJ180" i="1"/>
  <c r="AGN106" i="1"/>
  <c r="AGQ143" i="1"/>
  <c r="AGL190" i="1"/>
  <c r="AGQ253" i="1"/>
  <c r="AHO233" i="1"/>
  <c r="AGX279" i="1"/>
  <c r="AGL204" i="1"/>
  <c r="AHO265" i="1"/>
  <c r="AHD328" i="1"/>
  <c r="AGT264" i="1"/>
  <c r="AHM338" i="1"/>
  <c r="AHJ41" i="1"/>
  <c r="AHM178" i="1"/>
  <c r="AHO163" i="1"/>
  <c r="AHO104" i="1"/>
  <c r="AHL141" i="1"/>
  <c r="AHM188" i="1"/>
  <c r="AGO127" i="1"/>
  <c r="AHA107" i="1"/>
  <c r="AGX144" i="1"/>
  <c r="AGZ191" i="1"/>
  <c r="AGW78" i="1"/>
  <c r="AGZ115" i="1"/>
  <c r="AHF237" i="1"/>
  <c r="AGZ205" i="1"/>
  <c r="AGX319" i="1"/>
  <c r="AGR241" i="1"/>
  <c r="AGR263" i="1"/>
  <c r="AGN283" i="1"/>
  <c r="AGO232" i="1"/>
  <c r="AHD56" i="1"/>
  <c r="AHG60" i="1"/>
  <c r="AGL87" i="1"/>
  <c r="AGR412" i="1"/>
  <c r="AHI341" i="1"/>
  <c r="AHM413" i="1"/>
  <c r="AGZ383" i="1"/>
  <c r="AGL354" i="1"/>
  <c r="AGN396" i="1"/>
  <c r="AGL337" i="1"/>
  <c r="AHO417" i="1"/>
  <c r="AGT384" i="1"/>
  <c r="AGU371" i="1"/>
  <c r="AHF329" i="1"/>
  <c r="AGQ13" i="1"/>
  <c r="AHI99" i="1"/>
  <c r="AHJ143" i="1"/>
  <c r="AHG195" i="1"/>
  <c r="AGW227" i="1"/>
  <c r="AHG74" i="1"/>
  <c r="AHD169" i="1"/>
  <c r="AHF155" i="1"/>
  <c r="AGT77" i="1"/>
  <c r="AGT34" i="1"/>
  <c r="AGW172" i="1"/>
  <c r="AGR158" i="1"/>
  <c r="AHC96" i="1"/>
  <c r="AGZ133" i="1"/>
  <c r="AGZ185" i="1"/>
  <c r="AHC247" i="1"/>
  <c r="AHM263" i="1"/>
  <c r="AHF217" i="1"/>
  <c r="AGU256" i="1"/>
  <c r="AGW32" i="1"/>
  <c r="AGT170" i="1"/>
  <c r="AGU156" i="1"/>
  <c r="AGU95" i="1"/>
  <c r="AHJ97" i="1"/>
  <c r="AHM134" i="1"/>
  <c r="AHI68" i="1"/>
  <c r="AHJ128" i="1"/>
  <c r="AHL105" i="1"/>
  <c r="AGQ150" i="1"/>
  <c r="AGU205" i="1"/>
  <c r="AHM202" i="1"/>
  <c r="AHG264" i="1"/>
  <c r="AHL317" i="1"/>
  <c r="AHC327" i="1"/>
  <c r="AHI257" i="1"/>
  <c r="AHL313" i="1"/>
  <c r="AGO225" i="1"/>
  <c r="AGL301" i="1"/>
  <c r="AHC47" i="1"/>
  <c r="AGL407" i="1"/>
  <c r="AGT371" i="1"/>
  <c r="AGN407" i="1"/>
  <c r="AGN417" i="1"/>
  <c r="AHF386" i="1"/>
  <c r="AHM103" i="1"/>
  <c r="AHJ140" i="1"/>
  <c r="AHL187" i="1"/>
  <c r="AHA75" i="1"/>
  <c r="AHD112" i="1"/>
  <c r="AGL232" i="1"/>
  <c r="AGT115" i="1"/>
  <c r="AGZ237" i="1"/>
  <c r="AGX90" i="1"/>
  <c r="AGZ46" i="1"/>
  <c r="AHC183" i="1"/>
  <c r="AHL289" i="1"/>
  <c r="AGL241" i="1"/>
  <c r="AGL263" i="1"/>
  <c r="AHJ282" i="1"/>
  <c r="AGU211" i="1"/>
  <c r="AHF331" i="1"/>
  <c r="AHG286" i="1"/>
  <c r="AGN40" i="1"/>
  <c r="AGW113" i="1"/>
  <c r="AGZ233" i="1"/>
  <c r="AGW89" i="1"/>
  <c r="AGR45" i="1"/>
  <c r="AGU182" i="1"/>
  <c r="AHL91" i="1"/>
  <c r="AHM47" i="1"/>
  <c r="AHJ184" i="1"/>
  <c r="AHD129" i="1"/>
  <c r="AGN110" i="1"/>
  <c r="AGQ147" i="1"/>
  <c r="AGL194" i="1"/>
  <c r="AHC166" i="1"/>
  <c r="AHO237" i="1"/>
  <c r="AGX283" i="1"/>
  <c r="AGQ329" i="1"/>
  <c r="AGL208" i="1"/>
  <c r="AGO20" i="1"/>
  <c r="AGW356" i="1"/>
  <c r="AHJ408" i="1"/>
  <c r="AHG327" i="1"/>
  <c r="AGO280" i="1"/>
  <c r="AHC12" i="1"/>
  <c r="AGQ444" i="1"/>
  <c r="AHL421" i="1"/>
  <c r="AGW388" i="1"/>
  <c r="AGU403" i="1"/>
  <c r="AHG370" i="1"/>
  <c r="AGN411" i="1"/>
  <c r="AGQ398" i="1"/>
  <c r="AGO339" i="1"/>
  <c r="AHA396" i="1"/>
  <c r="AHA351" i="1"/>
  <c r="AGR340" i="1"/>
  <c r="AHC438" i="1"/>
  <c r="AHO348" i="1"/>
  <c r="AHF428" i="1"/>
  <c r="AHG366" i="1"/>
  <c r="AHI354" i="1"/>
  <c r="AHA48" i="1"/>
  <c r="AGU441" i="1"/>
  <c r="AHG395" i="1"/>
  <c r="AGT363" i="1"/>
  <c r="AHG350" i="1"/>
  <c r="AGX362" i="1"/>
  <c r="AGN336" i="1"/>
  <c r="AGL378" i="1"/>
  <c r="AHD344" i="1"/>
  <c r="AGU332" i="1"/>
  <c r="AGW414" i="1"/>
  <c r="AHL383" i="1"/>
  <c r="AGX354" i="1"/>
  <c r="AGX89" i="1"/>
  <c r="AGX179" i="1"/>
  <c r="AGW162" i="1"/>
  <c r="AGL62" i="1"/>
  <c r="AGU98" i="1"/>
  <c r="AHC142" i="1"/>
  <c r="AGT194" i="1"/>
  <c r="AHJ100" i="1"/>
  <c r="AGO145" i="1"/>
  <c r="AHO196" i="1"/>
  <c r="AHF229" i="1"/>
  <c r="AGQ75" i="1"/>
  <c r="AGQ32" i="1"/>
  <c r="AGN170" i="1"/>
  <c r="AGO156" i="1"/>
  <c r="AGL227" i="1"/>
  <c r="AHC263" i="1"/>
  <c r="AHC320" i="1"/>
  <c r="AGU201" i="1"/>
  <c r="AGT245" i="1"/>
  <c r="AHD261" i="1"/>
  <c r="AHA256" i="1"/>
  <c r="AHJ319" i="1"/>
  <c r="AGX345" i="1"/>
  <c r="AGN344" i="1"/>
  <c r="AGZ356" i="1"/>
  <c r="AGQ324" i="1"/>
  <c r="AGQ434" i="1"/>
  <c r="AHL423" i="1"/>
  <c r="AHA392" i="1"/>
  <c r="AGL280" i="1"/>
  <c r="AGZ211" i="1"/>
  <c r="AHO166" i="1"/>
  <c r="AHO286" i="1"/>
  <c r="AHL268" i="1"/>
  <c r="AGW241" i="1"/>
  <c r="AGO221" i="1"/>
  <c r="AGU248" i="1"/>
  <c r="AGX209" i="1"/>
  <c r="AGT178" i="1"/>
  <c r="AHA121" i="1"/>
  <c r="AHM243" i="1"/>
  <c r="AGU189" i="1"/>
  <c r="AGR59" i="1"/>
  <c r="AGR102" i="1"/>
  <c r="AGZ238" i="1"/>
  <c r="AHF56" i="1"/>
  <c r="AHF99" i="1"/>
  <c r="AHO158" i="1"/>
  <c r="AHG124" i="1"/>
  <c r="AHJ46" i="1"/>
  <c r="AGZ391" i="1"/>
  <c r="AHJ422" i="1"/>
  <c r="AGW366" i="1"/>
  <c r="AGQ415" i="1"/>
  <c r="AHO429" i="1"/>
  <c r="AHD371" i="1"/>
  <c r="AGR404" i="1"/>
  <c r="AHD372" i="1"/>
  <c r="AGR405" i="1"/>
  <c r="AGL25" i="1"/>
  <c r="AGL310" i="1"/>
  <c r="AGO346" i="1"/>
  <c r="AGZ379" i="1"/>
  <c r="AGW392" i="1"/>
  <c r="AHF422" i="1"/>
  <c r="AHD440" i="1"/>
  <c r="AHF439" i="1"/>
  <c r="AGO444" i="1"/>
  <c r="AGZ30" i="1"/>
  <c r="AGZ368" i="1"/>
  <c r="AGR403" i="1"/>
  <c r="AGO431" i="1"/>
  <c r="AHF336" i="1"/>
  <c r="AHG368" i="1"/>
  <c r="AHF380" i="1"/>
  <c r="AHL354" i="1"/>
  <c r="AHM386" i="1"/>
  <c r="AGN430" i="1"/>
  <c r="AHG298" i="1"/>
  <c r="AHA306" i="1"/>
  <c r="AGN286" i="1"/>
  <c r="AHF269" i="1"/>
  <c r="AGN240" i="1"/>
  <c r="AHM222" i="1"/>
  <c r="AHC297" i="1"/>
  <c r="AHJ281" i="1"/>
  <c r="AHJ149" i="1"/>
  <c r="AGO66" i="1"/>
  <c r="AHG105" i="1"/>
  <c r="AGU190" i="1"/>
  <c r="AHM136" i="1"/>
  <c r="AHO46" i="1"/>
  <c r="AGR134" i="1"/>
  <c r="AGW159" i="1"/>
  <c r="AGT44" i="1"/>
  <c r="AGT172" i="1"/>
  <c r="AHA199" i="1"/>
  <c r="AGU68" i="1"/>
  <c r="AGU112" i="1"/>
  <c r="AHI98" i="1"/>
  <c r="AGO380" i="1"/>
  <c r="AGR422" i="1"/>
  <c r="AGZ443" i="1"/>
  <c r="AHG331" i="1"/>
  <c r="AHL59" i="1"/>
  <c r="AHI13" i="1"/>
  <c r="AGT315" i="1"/>
  <c r="AHG384" i="1"/>
  <c r="AGZ345" i="1"/>
  <c r="AHJ378" i="1"/>
  <c r="AHL336" i="1"/>
  <c r="AGL425" i="1"/>
  <c r="AHC351" i="1"/>
  <c r="AGO364" i="1"/>
  <c r="AHC396" i="1"/>
  <c r="AGQ442" i="1"/>
  <c r="AHI47" i="1"/>
  <c r="AHO434" i="1"/>
  <c r="AHJ367" i="1"/>
  <c r="AHI402" i="1"/>
  <c r="AGU373" i="1"/>
  <c r="AHL405" i="1"/>
  <c r="AGU374" i="1"/>
  <c r="AGO402" i="1"/>
  <c r="AGQ309" i="1"/>
  <c r="AGX226" i="1"/>
  <c r="AHI235" i="1"/>
  <c r="AHM190" i="1"/>
  <c r="AHM314" i="1"/>
  <c r="AHJ318" i="1"/>
  <c r="AHJ260" i="1"/>
  <c r="AHA211" i="1"/>
  <c r="AGZ66" i="1"/>
  <c r="AGU187" i="1"/>
  <c r="AGX135" i="1"/>
  <c r="AGW91" i="1"/>
  <c r="AGO220" i="1"/>
  <c r="AHD88" i="1"/>
  <c r="AGN205" i="1"/>
  <c r="AHF154" i="1"/>
  <c r="AHM170" i="1"/>
  <c r="AHL78" i="1"/>
  <c r="AHC120" i="1"/>
  <c r="AGZ407" i="1"/>
  <c r="AGU353" i="1"/>
  <c r="AGT365" i="1"/>
  <c r="AGT414" i="1"/>
  <c r="AGO370" i="1"/>
  <c r="AHF402" i="1"/>
  <c r="AHD417" i="1"/>
  <c r="AHM371" i="1"/>
  <c r="AHA398" i="1"/>
  <c r="AGO101" i="1"/>
  <c r="AHF303" i="1"/>
  <c r="AGL369" i="1"/>
  <c r="AHO428" i="1"/>
  <c r="AHL351" i="1"/>
  <c r="AGQ43" i="1"/>
  <c r="AGW83" i="1"/>
  <c r="AHI102" i="1"/>
  <c r="AGO84" i="1"/>
  <c r="AGL41" i="1"/>
  <c r="AGO178" i="1"/>
  <c r="AGQ163" i="1"/>
  <c r="AGZ230" i="1"/>
  <c r="AGQ104" i="1"/>
  <c r="AGN141" i="1"/>
  <c r="AGO188" i="1"/>
  <c r="AGT126" i="1"/>
  <c r="AHF106" i="1"/>
  <c r="AHI143" i="1"/>
  <c r="AHD190" i="1"/>
  <c r="AGX77" i="1"/>
  <c r="AHG114" i="1"/>
  <c r="AGL236" i="1"/>
  <c r="AHD204" i="1"/>
  <c r="AGT329" i="1"/>
  <c r="AHC240" i="1"/>
  <c r="AHC262" i="1"/>
  <c r="AGR282" i="1"/>
  <c r="AGW312" i="1"/>
  <c r="AGU66" i="1"/>
  <c r="AHF141" i="1"/>
  <c r="AHG188" i="1"/>
  <c r="AGW76" i="1"/>
  <c r="AHC113" i="1"/>
  <c r="AHF233" i="1"/>
  <c r="AGQ117" i="1"/>
  <c r="AGQ239" i="1"/>
  <c r="AGT91" i="1"/>
  <c r="AGU47" i="1"/>
  <c r="AGR184" i="1"/>
  <c r="AHD290" i="1"/>
  <c r="AHJ241" i="1"/>
  <c r="AHJ263" i="1"/>
  <c r="AHF283" i="1"/>
  <c r="AGQ212" i="1"/>
  <c r="AGR288" i="1"/>
  <c r="AHC46" i="1"/>
  <c r="AHD36" i="1"/>
  <c r="AGT388" i="1"/>
  <c r="AHJ436" i="1"/>
  <c r="AHC389" i="1"/>
  <c r="AGW417" i="1"/>
  <c r="AHD383" i="1"/>
  <c r="AHF370" i="1"/>
  <c r="AGZ409" i="1"/>
  <c r="AHJ54" i="1"/>
  <c r="AGN63" i="1"/>
  <c r="AHA409" i="1"/>
  <c r="AHO68" i="1"/>
  <c r="AHL113" i="1"/>
  <c r="AHO69" i="1"/>
  <c r="AHJ201" i="1"/>
  <c r="AHM173" i="1"/>
  <c r="AHM45" i="1"/>
  <c r="AHL135" i="1"/>
  <c r="AHJ188" i="1"/>
  <c r="AHC48" i="1"/>
  <c r="AHC161" i="1"/>
  <c r="AGX138" i="1"/>
  <c r="AGR192" i="1"/>
  <c r="AGR107" i="1"/>
  <c r="AHA151" i="1"/>
  <c r="AGT232" i="1"/>
  <c r="AGN299" i="1"/>
  <c r="AGR273" i="1"/>
  <c r="AGN334" i="1"/>
  <c r="AHG241" i="1"/>
  <c r="AGW271" i="1"/>
  <c r="AHD287" i="1"/>
  <c r="AGL308" i="1"/>
  <c r="AHL301" i="1"/>
  <c r="AHA136" i="1"/>
  <c r="AHF189" i="1"/>
  <c r="AGQ106" i="1"/>
  <c r="AHA66" i="1"/>
  <c r="AGT150" i="1"/>
  <c r="AGN68" i="1"/>
  <c r="AHO152" i="1"/>
  <c r="AHM237" i="1"/>
  <c r="AGN121" i="1"/>
  <c r="AGO76" i="1"/>
  <c r="AGN179" i="1"/>
  <c r="AHO205" i="1"/>
  <c r="AGQ250" i="1"/>
  <c r="AGN278" i="1"/>
  <c r="AGO293" i="1"/>
  <c r="AHA315" i="1"/>
  <c r="AGL243" i="1"/>
  <c r="AHD272" i="1"/>
  <c r="AGO289" i="1"/>
  <c r="AGZ309" i="1"/>
  <c r="AHM224" i="1"/>
  <c r="AGU213" i="1"/>
  <c r="AHD301" i="1"/>
  <c r="AGL281" i="1"/>
  <c r="AHO101" i="1"/>
  <c r="AGU16" i="1"/>
  <c r="AGX406" i="1"/>
  <c r="AHA390" i="1"/>
  <c r="AGT419" i="1"/>
  <c r="AHL388" i="1"/>
  <c r="AGQ441" i="1"/>
  <c r="AHF416" i="1"/>
  <c r="AGW387" i="1"/>
  <c r="AGO89" i="1"/>
  <c r="AGU104" i="1"/>
  <c r="AGU61" i="1"/>
  <c r="AGR191" i="1"/>
  <c r="AGT165" i="1"/>
  <c r="AHM247" i="1"/>
  <c r="AGT36" i="1"/>
  <c r="AGT124" i="1"/>
  <c r="AGN182" i="1"/>
  <c r="AHO38" i="1"/>
  <c r="AHG97" i="1"/>
  <c r="AGO58" i="1"/>
  <c r="AHJ141" i="1"/>
  <c r="AHL221" i="1"/>
  <c r="AHF272" i="1"/>
  <c r="AGO230" i="1"/>
  <c r="AHM216" i="1"/>
  <c r="AGZ285" i="1"/>
  <c r="AGN232" i="1"/>
  <c r="AHC274" i="1"/>
  <c r="AHA298" i="1"/>
  <c r="AGX250" i="1"/>
  <c r="AGQ275" i="1"/>
  <c r="AHI285" i="1"/>
  <c r="AHM107" i="1"/>
  <c r="AHL182" i="1"/>
  <c r="AGZ96" i="1"/>
  <c r="AHJ56" i="1"/>
  <c r="AHI140" i="1"/>
  <c r="AHC59" i="1"/>
  <c r="AGU143" i="1"/>
  <c r="AGX110" i="1"/>
  <c r="AHA197" i="1"/>
  <c r="AHC170" i="1"/>
  <c r="AGZ240" i="1"/>
  <c r="AGO270" i="1"/>
  <c r="AGZ286" i="1"/>
  <c r="AHM306" i="1"/>
  <c r="AHA233" i="1"/>
  <c r="AHJ275" i="1"/>
  <c r="AHO299" i="1"/>
  <c r="AHC249" i="1"/>
  <c r="AGO274" i="1"/>
  <c r="AGL220" i="1"/>
  <c r="AHO270" i="1"/>
  <c r="AHJ310" i="1"/>
  <c r="AHF81" i="1"/>
  <c r="AHO28" i="1"/>
  <c r="AHF356" i="1"/>
  <c r="AGW324" i="1"/>
  <c r="AHO445" i="1"/>
  <c r="AHA344" i="1"/>
  <c r="AHI331" i="1"/>
  <c r="AGU442" i="1"/>
  <c r="AGQ380" i="1"/>
  <c r="AHI347" i="1"/>
  <c r="AGT324" i="1"/>
  <c r="AGW94" i="1"/>
  <c r="AHA101" i="1"/>
  <c r="AGZ65" i="1"/>
  <c r="AGR149" i="1"/>
  <c r="AGU118" i="1"/>
  <c r="AGW73" i="1"/>
  <c r="AHJ120" i="1"/>
  <c r="AHL75" i="1"/>
  <c r="AHJ178" i="1"/>
  <c r="AHI205" i="1"/>
  <c r="AGL51" i="1"/>
  <c r="AGQ141" i="1"/>
  <c r="AHO195" i="1"/>
  <c r="AHM254" i="1"/>
  <c r="AHC308" i="1"/>
  <c r="AHG224" i="1"/>
  <c r="AGO213" i="1"/>
  <c r="AGX301" i="1"/>
  <c r="AGZ182" i="1"/>
  <c r="AHM275" i="1"/>
  <c r="AHD294" i="1"/>
  <c r="AGO338" i="1"/>
  <c r="AGR274" i="1"/>
  <c r="AHO73" i="1"/>
  <c r="AHI201" i="1"/>
  <c r="AHM49" i="1"/>
  <c r="AHJ162" i="1"/>
  <c r="AHL139" i="1"/>
  <c r="AGU194" i="1"/>
  <c r="AHC52" i="1"/>
  <c r="AGX142" i="1"/>
  <c r="AHF197" i="1"/>
  <c r="AGU111" i="1"/>
  <c r="AHI70" i="1"/>
  <c r="AGZ127" i="1"/>
  <c r="AGT248" i="1"/>
  <c r="AGN303" i="1"/>
  <c r="AGR277" i="1"/>
  <c r="AGO296" i="1"/>
  <c r="AHG245" i="1"/>
  <c r="AGW273" i="1"/>
  <c r="AGL312" i="1"/>
  <c r="AGN253" i="1"/>
  <c r="AHL309" i="1"/>
  <c r="AHC118" i="1"/>
  <c r="AGX13" i="1"/>
  <c r="AHF362" i="1"/>
  <c r="AGZ337" i="1"/>
  <c r="AGX382" i="1"/>
  <c r="AGN339" i="1"/>
  <c r="AHD432" i="1"/>
  <c r="AHD347" i="1"/>
  <c r="AGN335" i="1"/>
  <c r="AGN436" i="1"/>
  <c r="AGU428" i="1"/>
  <c r="AHD384" i="1"/>
  <c r="AHC314" i="1"/>
  <c r="AGL50" i="1"/>
  <c r="AHL427" i="1"/>
  <c r="AHD439" i="1"/>
  <c r="AHL406" i="1"/>
  <c r="AGR379" i="1"/>
  <c r="AHF359" i="1"/>
  <c r="AHC377" i="1"/>
  <c r="AGL344" i="1"/>
  <c r="AHJ395" i="1"/>
  <c r="AHO336" i="1"/>
  <c r="AGU79" i="1"/>
  <c r="AHG434" i="1"/>
  <c r="AGQ440" i="1"/>
  <c r="AHL418" i="1"/>
  <c r="AGW386" i="1"/>
  <c r="AGR373" i="1"/>
  <c r="AGT415" i="1"/>
  <c r="AHM398" i="1"/>
  <c r="AHG367" i="1"/>
  <c r="AHL408" i="1"/>
  <c r="AGQ373" i="1"/>
  <c r="AGL297" i="1"/>
  <c r="AGN53" i="1"/>
  <c r="AGW98" i="1"/>
  <c r="AHM382" i="1"/>
  <c r="AGT339" i="1"/>
  <c r="AGX411" i="1"/>
  <c r="AHI380" i="1"/>
  <c r="AHF351" i="1"/>
  <c r="AHM327" i="1"/>
  <c r="AHI428" i="1"/>
  <c r="AHM381" i="1"/>
  <c r="AGU60" i="1"/>
  <c r="AHI119" i="1"/>
  <c r="AHD74" i="1"/>
  <c r="AHI177" i="1"/>
  <c r="AGT203" i="1"/>
  <c r="AHF50" i="1"/>
  <c r="AHF163" i="1"/>
  <c r="AHG140" i="1"/>
  <c r="AGW195" i="1"/>
  <c r="AGU53" i="1"/>
  <c r="AGT143" i="1"/>
  <c r="AHJ198" i="1"/>
  <c r="AGN112" i="1"/>
  <c r="AGX71" i="1"/>
  <c r="AGU128" i="1"/>
  <c r="AHL303" i="1"/>
  <c r="AHG279" i="1"/>
  <c r="AHM296" i="1"/>
  <c r="AHC246" i="1"/>
  <c r="AGL274" i="1"/>
  <c r="AHJ312" i="1"/>
  <c r="AHL253" i="1"/>
  <c r="AHC311" i="1"/>
  <c r="AHF400" i="1"/>
  <c r="AGL359" i="1"/>
  <c r="AHL346" i="1"/>
  <c r="AHJ379" i="1"/>
  <c r="AGU360" i="1"/>
  <c r="AHI379" i="1"/>
  <c r="AHL30" i="1"/>
  <c r="AGQ418" i="1"/>
  <c r="AGW435" i="1"/>
  <c r="AGR418" i="1"/>
  <c r="AGN11" i="1"/>
  <c r="AHC80" i="1"/>
  <c r="AGX172" i="1"/>
  <c r="AGW156" i="1"/>
  <c r="AGU90" i="1"/>
  <c r="AHC134" i="1"/>
  <c r="AHJ92" i="1"/>
  <c r="AGO137" i="1"/>
  <c r="AHO188" i="1"/>
  <c r="AGQ67" i="1"/>
  <c r="AGX213" i="1"/>
  <c r="AHA262" i="1"/>
  <c r="AHA319" i="1"/>
  <c r="AGX192" i="1"/>
  <c r="AGT237" i="1"/>
  <c r="AGO228" i="1"/>
  <c r="AHD310" i="1"/>
  <c r="AGZ313" i="1"/>
  <c r="AHM90" i="1"/>
  <c r="AGL135" i="1"/>
  <c r="AHL66" i="1"/>
  <c r="AHM211" i="1"/>
  <c r="AGX68" i="1"/>
  <c r="AGW216" i="1"/>
  <c r="AHG87" i="1"/>
  <c r="AHG177" i="1"/>
  <c r="AGZ160" i="1"/>
  <c r="AHF245" i="1"/>
  <c r="AGN262" i="1"/>
  <c r="AHG238" i="1"/>
  <c r="AHC229" i="1"/>
  <c r="AGO312" i="1"/>
  <c r="AHL324" i="1"/>
  <c r="AHF304" i="1"/>
  <c r="AHD260" i="1"/>
  <c r="AGL324" i="1"/>
  <c r="AGU27" i="1"/>
  <c r="AHF420" i="1"/>
  <c r="AHG407" i="1"/>
  <c r="AGQ375" i="1"/>
  <c r="AHG406" i="1"/>
  <c r="AGQ374" i="1"/>
  <c r="AGU431" i="1"/>
  <c r="AGX403" i="1"/>
  <c r="AHF368" i="1"/>
  <c r="AHL435" i="1"/>
  <c r="AHC299" i="1"/>
  <c r="AHD77" i="1"/>
  <c r="AHL441" i="1"/>
  <c r="AHM423" i="1"/>
  <c r="AHJ129" i="1"/>
  <c r="AGT110" i="1"/>
  <c r="AGW147" i="1"/>
  <c r="AGR194" i="1"/>
  <c r="AHI166" i="1"/>
  <c r="AHJ81" i="1"/>
  <c r="AGR42" i="1"/>
  <c r="AGO120" i="1"/>
  <c r="AGW154" i="1"/>
  <c r="AHD248" i="1"/>
  <c r="AHM44" i="1"/>
  <c r="AHD122" i="1"/>
  <c r="AHL156" i="1"/>
  <c r="AHM96" i="1"/>
  <c r="AHL52" i="1"/>
  <c r="AHO232" i="1"/>
  <c r="AGU271" i="1"/>
  <c r="AGT293" i="1"/>
  <c r="AHA247" i="1"/>
  <c r="AGT289" i="1"/>
  <c r="AHD217" i="1"/>
  <c r="AHL235" i="1"/>
  <c r="AHA281" i="1"/>
  <c r="AGL57" i="1"/>
  <c r="AHG120" i="1"/>
  <c r="AHO154" i="1"/>
  <c r="AHF95" i="1"/>
  <c r="AHG51" i="1"/>
  <c r="AGR98" i="1"/>
  <c r="AGW54" i="1"/>
  <c r="AHM235" i="1"/>
  <c r="AHA117" i="1"/>
  <c r="AHM201" i="1"/>
  <c r="AGL174" i="1"/>
  <c r="AGX205" i="1"/>
  <c r="AGU244" i="1"/>
  <c r="AHJ270" i="1"/>
  <c r="AHJ289" i="1"/>
  <c r="AGW237" i="1"/>
  <c r="AHO282" i="1"/>
  <c r="AHD326" i="1"/>
  <c r="AGX269" i="1"/>
  <c r="AHG329" i="1"/>
  <c r="AGR14" i="1"/>
  <c r="AGW444" i="1"/>
  <c r="AGO422" i="1"/>
  <c r="AHC388" i="1"/>
  <c r="AGU421" i="1"/>
  <c r="AGW408" i="1"/>
  <c r="AHI375" i="1"/>
  <c r="AHJ431" i="1"/>
  <c r="AHA402" i="1"/>
  <c r="AHM369" i="1"/>
  <c r="AHD438" i="1"/>
  <c r="AHJ115" i="1"/>
  <c r="AHI100" i="1"/>
  <c r="AHF137" i="1"/>
  <c r="AGW72" i="1"/>
  <c r="AHC109" i="1"/>
  <c r="AGL112" i="1"/>
  <c r="AGT87" i="1"/>
  <c r="AGU43" i="1"/>
  <c r="AGR180" i="1"/>
  <c r="AHD286" i="1"/>
  <c r="AHJ237" i="1"/>
  <c r="AHJ259" i="1"/>
  <c r="AHF279" i="1"/>
  <c r="AHG282" i="1"/>
  <c r="AGO110" i="1"/>
  <c r="AGL86" i="1"/>
  <c r="AGN42" i="1"/>
  <c r="AGQ179" i="1"/>
  <c r="AHG88" i="1"/>
  <c r="AHI44" i="1"/>
  <c r="AHF181" i="1"/>
  <c r="AGZ126" i="1"/>
  <c r="AHL106" i="1"/>
  <c r="AHO143" i="1"/>
  <c r="AHJ190" i="1"/>
  <c r="AHO253" i="1"/>
  <c r="AHD234" i="1"/>
  <c r="AGT280" i="1"/>
  <c r="AHJ204" i="1"/>
  <c r="AGZ329" i="1"/>
  <c r="AGO265" i="1"/>
  <c r="AGN23" i="1"/>
  <c r="AHA360" i="1"/>
  <c r="AGR378" i="1"/>
  <c r="AHJ344" i="1"/>
  <c r="AHF323" i="1"/>
  <c r="AHF396" i="1"/>
  <c r="AHD337" i="1"/>
  <c r="AGT283" i="1"/>
  <c r="AHA15" i="1"/>
  <c r="AHD94" i="1"/>
  <c r="AHI50" i="1"/>
  <c r="AHG113" i="1"/>
  <c r="AHG150" i="1"/>
  <c r="AHI197" i="1"/>
  <c r="AGR170" i="1"/>
  <c r="AGU117" i="1"/>
  <c r="AHA201" i="1"/>
  <c r="AHI173" i="1"/>
  <c r="AGN88" i="1"/>
  <c r="AGZ47" i="1"/>
  <c r="AGX159" i="1"/>
  <c r="AGR214" i="1"/>
  <c r="AHM282" i="1"/>
  <c r="AGN250" i="1"/>
  <c r="AHL267" i="1"/>
  <c r="AHM240" i="1"/>
  <c r="AGZ268" i="1"/>
  <c r="AGQ320" i="1"/>
  <c r="AHC84" i="1"/>
  <c r="AGW151" i="1"/>
  <c r="AHF198" i="1"/>
  <c r="AGN171" i="1"/>
  <c r="AHO86" i="1"/>
  <c r="AGR46" i="1"/>
  <c r="AGO124" i="1"/>
  <c r="AGW158" i="1"/>
  <c r="AHI253" i="1"/>
  <c r="AHJ48" i="1"/>
  <c r="AHD133" i="1"/>
  <c r="AGN206" i="1"/>
  <c r="AHM100" i="1"/>
  <c r="AHM57" i="1"/>
  <c r="AHJ187" i="1"/>
  <c r="AHO240" i="1"/>
  <c r="AGU273" i="1"/>
  <c r="AGT297" i="1"/>
  <c r="AHD219" i="1"/>
  <c r="AHL239" i="1"/>
  <c r="AGX267" i="1"/>
  <c r="AHA285" i="1"/>
  <c r="AHA212" i="1"/>
  <c r="AGL298" i="1"/>
  <c r="AHF66" i="1"/>
  <c r="AGR9" i="1"/>
  <c r="AGZ26" i="1"/>
  <c r="AGW434" i="1"/>
  <c r="AHG412" i="1"/>
  <c r="AHD399" i="1"/>
  <c r="AHI340" i="1"/>
  <c r="AHC426" i="1"/>
  <c r="AGL398" i="1"/>
  <c r="AGL353" i="1"/>
  <c r="AHL341" i="1"/>
  <c r="AGN440" i="1"/>
  <c r="AGZ394" i="1"/>
  <c r="AHJ361" i="1"/>
  <c r="AGU430" i="1"/>
  <c r="AHO399" i="1"/>
  <c r="AGR368" i="1"/>
  <c r="AGN74" i="1"/>
  <c r="AGR81" i="1"/>
  <c r="AHJ87" i="1"/>
  <c r="AGO425" i="1"/>
  <c r="AGR347" i="1"/>
  <c r="AHF334" i="1"/>
  <c r="AHD360" i="1"/>
  <c r="AGU327" i="1"/>
  <c r="AGN439" i="1"/>
  <c r="AGX425" i="1"/>
  <c r="AGU337" i="1"/>
  <c r="AHA89" i="1"/>
  <c r="AGX404" i="1"/>
  <c r="AHJ371" i="1"/>
  <c r="AGQ406" i="1"/>
  <c r="AGR370" i="1"/>
  <c r="AGW401" i="1"/>
  <c r="AGT387" i="1"/>
  <c r="AGT441" i="1"/>
  <c r="AGU423" i="1"/>
  <c r="AHO392" i="1"/>
  <c r="AHF321" i="1"/>
  <c r="AGR303" i="1"/>
  <c r="AHI94" i="1"/>
  <c r="AHI426" i="1"/>
  <c r="AGR398" i="1"/>
  <c r="AGR353" i="1"/>
  <c r="AGO445" i="1"/>
  <c r="AHJ426" i="1"/>
  <c r="AHA399" i="1"/>
  <c r="AGN367" i="1"/>
  <c r="AHA354" i="1"/>
  <c r="AHC361" i="1"/>
  <c r="AGL335" i="1"/>
  <c r="AHF328" i="1"/>
  <c r="AGX430" i="1"/>
  <c r="AHO366" i="1"/>
  <c r="AGL115" i="1"/>
  <c r="AGL152" i="1"/>
  <c r="AHD199" i="1"/>
  <c r="AGO172" i="1"/>
  <c r="AHD87" i="1"/>
  <c r="AGN47" i="1"/>
  <c r="AHM124" i="1"/>
  <c r="AGL159" i="1"/>
  <c r="AHI49" i="1"/>
  <c r="AGZ134" i="1"/>
  <c r="AGR209" i="1"/>
  <c r="AHI101" i="1"/>
  <c r="AHI58" i="1"/>
  <c r="AHF188" i="1"/>
  <c r="AGZ242" i="1"/>
  <c r="AGQ274" i="1"/>
  <c r="AGO298" i="1"/>
  <c r="AGL269" i="1"/>
  <c r="AGQ292" i="1"/>
  <c r="AGZ220" i="1"/>
  <c r="AHG240" i="1"/>
  <c r="AGT268" i="1"/>
  <c r="AGW286" i="1"/>
  <c r="AGW213" i="1"/>
  <c r="AHJ298" i="1"/>
  <c r="AGQ289" i="1"/>
  <c r="AGQ120" i="1"/>
  <c r="AGZ378" i="1"/>
  <c r="AHA359" i="1"/>
  <c r="AHI329" i="1"/>
  <c r="AHJ432" i="1"/>
  <c r="AHJ347" i="1"/>
  <c r="AGU335" i="1"/>
  <c r="AHC445" i="1"/>
  <c r="AGO323" i="1"/>
  <c r="AGL443" i="1"/>
  <c r="AGX397" i="1"/>
  <c r="AGQ365" i="1"/>
  <c r="AGX352" i="1"/>
  <c r="AHJ25" i="1"/>
  <c r="AGL419" i="1"/>
  <c r="AGN406" i="1"/>
  <c r="AGZ373" i="1"/>
  <c r="AGN405" i="1"/>
  <c r="AGZ372" i="1"/>
  <c r="AHD430" i="1"/>
  <c r="AGL367" i="1"/>
  <c r="AHF423" i="1"/>
  <c r="AGU392" i="1"/>
  <c r="AHL297" i="1"/>
  <c r="AGN10" i="1"/>
  <c r="AGT435" i="1"/>
  <c r="AHC413" i="1"/>
  <c r="AHL400" i="1"/>
  <c r="AHD22" i="1"/>
  <c r="AGL42" i="1"/>
  <c r="AHL119" i="1"/>
  <c r="AGQ154" i="1"/>
  <c r="AHO247" i="1"/>
  <c r="AHJ94" i="1"/>
  <c r="AHO50" i="1"/>
  <c r="AHC97" i="1"/>
  <c r="AGX53" i="1"/>
  <c r="AGT234" i="1"/>
  <c r="AHD115" i="1"/>
  <c r="AHD152" i="1"/>
  <c r="AHA200" i="1"/>
  <c r="AHM172" i="1"/>
  <c r="AGZ243" i="1"/>
  <c r="AGL270" i="1"/>
  <c r="AGL289" i="1"/>
  <c r="AGT218" i="1"/>
  <c r="AHA236" i="1"/>
  <c r="AGQ282" i="1"/>
  <c r="AGZ323" i="1"/>
  <c r="AGX327" i="1"/>
  <c r="AHA51" i="1"/>
  <c r="AGZ114" i="1"/>
  <c r="AHC151" i="1"/>
  <c r="AHO198" i="1"/>
  <c r="AGT171" i="1"/>
  <c r="AGQ118" i="1"/>
  <c r="AHO202" i="1"/>
  <c r="AHJ174" i="1"/>
  <c r="AHL88" i="1"/>
  <c r="AGR48" i="1"/>
  <c r="AGL133" i="1"/>
  <c r="AGN215" i="1"/>
  <c r="AHI283" i="1"/>
  <c r="AHL250" i="1"/>
  <c r="AHG268" i="1"/>
  <c r="AHI241" i="1"/>
  <c r="AHD321" i="1"/>
  <c r="AHO74" i="1"/>
  <c r="AHO78" i="1"/>
  <c r="AGW110" i="1"/>
  <c r="AGL356" i="1"/>
  <c r="AGT327" i="1"/>
  <c r="AHA345" i="1"/>
  <c r="AHC437" i="1"/>
  <c r="AHF440" i="1"/>
  <c r="AGO395" i="1"/>
  <c r="AGO350" i="1"/>
  <c r="AGZ19" i="1"/>
  <c r="AHD64" i="1"/>
  <c r="AHA111" i="1"/>
  <c r="AHO70" i="1"/>
  <c r="AHF127" i="1"/>
  <c r="AGO249" i="1"/>
  <c r="AHD124" i="1"/>
  <c r="AHF79" i="1"/>
  <c r="AHD182" i="1"/>
  <c r="AGU82" i="1"/>
  <c r="AHC211" i="1"/>
  <c r="AGZ58" i="1"/>
  <c r="AGZ147" i="1"/>
  <c r="AHD207" i="1"/>
  <c r="AHO313" i="1"/>
  <c r="AGN230" i="1"/>
  <c r="AGU254" i="1"/>
  <c r="AHM307" i="1"/>
  <c r="AGQ301" i="1"/>
  <c r="AHG301" i="1"/>
  <c r="AGR80" i="1"/>
  <c r="AGT183" i="1"/>
  <c r="AGR57" i="1"/>
  <c r="AGR146" i="1"/>
  <c r="AGQ206" i="1"/>
  <c r="AHM59" i="1"/>
  <c r="AHM148" i="1"/>
  <c r="AHG209" i="1"/>
  <c r="AHF118" i="1"/>
  <c r="AGO77" i="1"/>
  <c r="AGN169" i="1"/>
  <c r="AHL197" i="1"/>
  <c r="AHJ226" i="1"/>
  <c r="AHC309" i="1"/>
  <c r="AGX302" i="1"/>
  <c r="AGR206" i="1"/>
  <c r="AGL295" i="1"/>
  <c r="AHF318" i="1"/>
  <c r="AHG38" i="1"/>
  <c r="AHI377" i="1"/>
  <c r="AGR344" i="1"/>
  <c r="AHL331" i="1"/>
  <c r="AGN431" i="1"/>
  <c r="AHD356" i="1"/>
  <c r="AHL327" i="1"/>
  <c r="AGX394" i="1"/>
  <c r="AGL336" i="1"/>
  <c r="AHA44" i="1"/>
  <c r="AGW39" i="1"/>
  <c r="AGU62" i="1"/>
  <c r="AGN146" i="1"/>
  <c r="AGL114" i="1"/>
  <c r="AGL70" i="1"/>
  <c r="AGN202" i="1"/>
  <c r="AGQ174" i="1"/>
  <c r="AHF117" i="1"/>
  <c r="AHG72" i="1"/>
  <c r="AHF176" i="1"/>
  <c r="AHJ47" i="1"/>
  <c r="AHM160" i="1"/>
  <c r="AHO137" i="1"/>
  <c r="AHC191" i="1"/>
  <c r="AHL216" i="1"/>
  <c r="AHI252" i="1"/>
  <c r="AGR305" i="1"/>
  <c r="AGT298" i="1"/>
  <c r="AGU179" i="1"/>
  <c r="AGZ292" i="1"/>
  <c r="AGX333" i="1"/>
  <c r="AHD70" i="1"/>
  <c r="AGO203" i="1"/>
  <c r="AHI174" i="1"/>
  <c r="AHI46" i="1"/>
  <c r="AHG136" i="1"/>
  <c r="AHL189" i="1"/>
  <c r="AGU49" i="1"/>
  <c r="AGR162" i="1"/>
  <c r="AGT139" i="1"/>
  <c r="AGZ193" i="1"/>
  <c r="AGN108" i="1"/>
  <c r="AGX67" i="1"/>
  <c r="AGW152" i="1"/>
  <c r="AGX235" i="1"/>
  <c r="AHL299" i="1"/>
  <c r="AGN274" i="1"/>
  <c r="AGQ335" i="1"/>
  <c r="AHC242" i="1"/>
  <c r="AGL272" i="1"/>
  <c r="AHC288" i="1"/>
  <c r="AHJ308" i="1"/>
  <c r="AHC303" i="1"/>
  <c r="AGL111" i="1"/>
  <c r="AGW16" i="1"/>
  <c r="AHO427" i="1"/>
  <c r="AHJ413" i="1"/>
  <c r="AHJ364" i="1"/>
  <c r="AHL352" i="1"/>
  <c r="AHJ412" i="1"/>
  <c r="AGR363" i="1"/>
  <c r="AHO379" i="1"/>
  <c r="AGT443" i="1"/>
  <c r="AGU417" i="1"/>
  <c r="AHO387" i="1"/>
  <c r="AHM46" i="1"/>
  <c r="AGW56" i="1"/>
  <c r="AGW145" i="1"/>
  <c r="AGX203" i="1"/>
  <c r="AHO114" i="1"/>
  <c r="AGW74" i="1"/>
  <c r="AGN131" i="1"/>
  <c r="AHG252" i="1"/>
  <c r="AHL76" i="1"/>
  <c r="AHJ168" i="1"/>
  <c r="AHJ84" i="1"/>
  <c r="AGX216" i="1"/>
  <c r="AHM301" i="1"/>
  <c r="AGR320" i="1"/>
  <c r="AGL206" i="1"/>
  <c r="AHO294" i="1"/>
  <c r="AGQ220" i="1"/>
  <c r="AGZ310" i="1"/>
  <c r="AGZ224" i="1"/>
  <c r="AHF131" i="1"/>
  <c r="AGN254" i="1"/>
  <c r="AHF83" i="1"/>
  <c r="AHG185" i="1"/>
  <c r="AGO214" i="1"/>
  <c r="AGW87" i="1"/>
  <c r="AGZ62" i="1"/>
  <c r="AGZ128" i="1"/>
  <c r="AGZ151" i="1"/>
  <c r="AHJ256" i="1"/>
  <c r="AGX221" i="1"/>
  <c r="AHM311" i="1"/>
  <c r="AGQ305" i="1"/>
  <c r="AGR307" i="1"/>
  <c r="AHC328" i="1"/>
  <c r="AGQ76" i="1"/>
  <c r="AGR436" i="1"/>
  <c r="AHM388" i="1"/>
  <c r="AHD441" i="1"/>
  <c r="AHC419" i="1"/>
  <c r="AHJ387" i="1"/>
  <c r="AHL374" i="1"/>
  <c r="AGL401" i="1"/>
  <c r="AHD374" i="1"/>
  <c r="AGX18" i="1"/>
  <c r="AHM408" i="1"/>
  <c r="AGO383" i="1"/>
  <c r="AHF435" i="1"/>
  <c r="AHO400" i="1"/>
  <c r="AHC442" i="1"/>
  <c r="AHO396" i="1"/>
  <c r="AHA364" i="1"/>
  <c r="AHO351" i="1"/>
  <c r="AHD431" i="1"/>
  <c r="AGU402" i="1"/>
  <c r="AHG369" i="1"/>
  <c r="AGX14" i="1"/>
  <c r="AHG52" i="1"/>
  <c r="AGR429" i="1"/>
  <c r="AGR343" i="1"/>
  <c r="AHC332" i="1"/>
  <c r="AGU323" i="1"/>
  <c r="AGN423" i="1"/>
  <c r="AHF391" i="1"/>
  <c r="AGR381" i="1"/>
  <c r="AGU361" i="1"/>
  <c r="AGR284" i="1"/>
  <c r="AGO12" i="1"/>
  <c r="AHJ441" i="1"/>
  <c r="AHI419" i="1"/>
  <c r="AGO375" i="1"/>
  <c r="AHJ405" i="1"/>
  <c r="AGT373" i="1"/>
  <c r="AHA430" i="1"/>
  <c r="AGL400" i="1"/>
  <c r="AGX368" i="1"/>
  <c r="AHJ434" i="1"/>
  <c r="AGR117" i="1"/>
  <c r="AHD75" i="1"/>
  <c r="AHI167" i="1"/>
  <c r="AGX84" i="1"/>
  <c r="AHI215" i="1"/>
  <c r="AGL88" i="1"/>
  <c r="AGN219" i="1"/>
  <c r="AGU63" i="1"/>
  <c r="AGU129" i="1"/>
  <c r="AGU152" i="1"/>
  <c r="AHF257" i="1"/>
  <c r="AGT222" i="1"/>
  <c r="AHI312" i="1"/>
  <c r="AHI187" i="1"/>
  <c r="AGX232" i="1"/>
  <c r="AGT224" i="1"/>
  <c r="AHO305" i="1"/>
  <c r="AGN308" i="1"/>
  <c r="AGT15" i="1"/>
  <c r="AGW385" i="1"/>
  <c r="AGZ439" i="1"/>
  <c r="AHG383" i="1"/>
  <c r="AGU396" i="1"/>
  <c r="AGU351" i="1"/>
  <c r="AGL340" i="1"/>
  <c r="AHM403" i="1"/>
  <c r="AGW371" i="1"/>
  <c r="AGR69" i="1"/>
  <c r="AHD117" i="1"/>
  <c r="AHM429" i="1"/>
  <c r="AHI325" i="1"/>
  <c r="AHJ429" i="1"/>
  <c r="AHJ343" i="1"/>
  <c r="AGR435" i="1"/>
  <c r="AHM54" i="1"/>
  <c r="AHG139" i="1"/>
  <c r="AGL221" i="1"/>
  <c r="AHF107" i="1"/>
  <c r="AHF64" i="1"/>
  <c r="AHI194" i="1"/>
  <c r="AHD167" i="1"/>
  <c r="AGR110" i="1"/>
  <c r="AGU197" i="1"/>
  <c r="AGW170" i="1"/>
  <c r="AHA41" i="1"/>
  <c r="AGX156" i="1"/>
  <c r="AHL298" i="1"/>
  <c r="AGW249" i="1"/>
  <c r="AHL273" i="1"/>
  <c r="AHM292" i="1"/>
  <c r="AHO173" i="1"/>
  <c r="AGL288" i="1"/>
  <c r="AHG267" i="1"/>
  <c r="AGO283" i="1"/>
  <c r="AGU65" i="1"/>
  <c r="AGR195" i="1"/>
  <c r="AGT168" i="1"/>
  <c r="AGT40" i="1"/>
  <c r="AGW155" i="1"/>
  <c r="AHO42" i="1"/>
  <c r="AHL157" i="1"/>
  <c r="AHG101" i="1"/>
  <c r="AGO62" i="1"/>
  <c r="AHJ145" i="1"/>
  <c r="AHO230" i="1"/>
  <c r="AHF274" i="1"/>
  <c r="AHC293" i="1"/>
  <c r="AHO335" i="1"/>
  <c r="AHG269" i="1"/>
  <c r="AHC289" i="1"/>
  <c r="AGN236" i="1"/>
  <c r="AGN282" i="1"/>
  <c r="AHA302" i="1"/>
  <c r="AGX101" i="1"/>
  <c r="AHF108" i="1"/>
  <c r="AGT432" i="1"/>
  <c r="AHM402" i="1"/>
  <c r="AGW370" i="1"/>
  <c r="AGW432" i="1"/>
  <c r="AGZ404" i="1"/>
  <c r="AGR415" i="1"/>
  <c r="AHI385" i="1"/>
  <c r="AHI439" i="1"/>
  <c r="AHD421" i="1"/>
  <c r="AGU391" i="1"/>
  <c r="AGL320" i="1"/>
  <c r="AGX40" i="1"/>
  <c r="AHA443" i="1"/>
  <c r="AGT421" i="1"/>
  <c r="AGO87" i="1"/>
  <c r="AHD83" i="1"/>
  <c r="AHI175" i="1"/>
  <c r="AHA159" i="1"/>
  <c r="AGW57" i="1"/>
  <c r="AGZ93" i="1"/>
  <c r="AHG137" i="1"/>
  <c r="AGX189" i="1"/>
  <c r="AGL96" i="1"/>
  <c r="AGT140" i="1"/>
  <c r="AGQ192" i="1"/>
  <c r="AGU70" i="1"/>
  <c r="AGR166" i="1"/>
  <c r="AHF265" i="1"/>
  <c r="AHG258" i="1"/>
  <c r="AHI195" i="1"/>
  <c r="AGX240" i="1"/>
  <c r="AHO256" i="1"/>
  <c r="AGR327" i="1"/>
  <c r="AGO94" i="1"/>
  <c r="AGW138" i="1"/>
  <c r="AGN190" i="1"/>
  <c r="AGN69" i="1"/>
  <c r="AGQ165" i="1"/>
  <c r="AGR217" i="1"/>
  <c r="AHI71" i="1"/>
  <c r="AHF220" i="1"/>
  <c r="AHL90" i="1"/>
  <c r="AHL180" i="1"/>
  <c r="AHD163" i="1"/>
  <c r="AHJ248" i="1"/>
  <c r="AGR265" i="1"/>
  <c r="AGW318" i="1"/>
  <c r="AHL241" i="1"/>
  <c r="AGT258" i="1"/>
  <c r="AGT314" i="1"/>
  <c r="AGO329" i="1"/>
  <c r="AGL212" i="1"/>
  <c r="AHJ253" i="1"/>
  <c r="AHJ307" i="1"/>
  <c r="AHO263" i="1"/>
  <c r="AHA418" i="1"/>
  <c r="AHC404" i="1"/>
  <c r="AHO371" i="1"/>
  <c r="AHL432" i="1"/>
  <c r="AHC403" i="1"/>
  <c r="AHO370" i="1"/>
  <c r="AGQ429" i="1"/>
  <c r="AHA365" i="1"/>
  <c r="AGL422" i="1"/>
  <c r="AHI114" i="1"/>
  <c r="AGQ74" i="1"/>
  <c r="AHJ130" i="1"/>
  <c r="AHM82" i="1"/>
  <c r="AGX212" i="1"/>
  <c r="AHA86" i="1"/>
  <c r="AHL217" i="1"/>
  <c r="AHD61" i="1"/>
  <c r="AHD127" i="1"/>
  <c r="AHD150" i="1"/>
  <c r="AGL256" i="1"/>
  <c r="AHI220" i="1"/>
  <c r="AGO311" i="1"/>
  <c r="AGU304" i="1"/>
  <c r="AHG305" i="1"/>
  <c r="AGR325" i="1"/>
  <c r="AGZ83" i="1"/>
  <c r="AHA185" i="1"/>
  <c r="AHL213" i="1"/>
  <c r="AHC60" i="1"/>
  <c r="AHC126" i="1"/>
  <c r="AHC149" i="1"/>
  <c r="AGO63" i="1"/>
  <c r="AGO129" i="1"/>
  <c r="AGO152" i="1"/>
  <c r="AHJ121" i="1"/>
  <c r="AGW80" i="1"/>
  <c r="AGR172" i="1"/>
  <c r="AGQ156" i="1"/>
  <c r="AGL230" i="1"/>
  <c r="AHG312" i="1"/>
  <c r="AHG325" i="1"/>
  <c r="AGR232" i="1"/>
  <c r="AGN224" i="1"/>
  <c r="AHI305" i="1"/>
  <c r="AHC209" i="1"/>
  <c r="AGW298" i="1"/>
  <c r="AHD317" i="1"/>
  <c r="AHF33" i="1"/>
  <c r="AHG324" i="1"/>
  <c r="AHM409" i="1"/>
  <c r="AGL374" i="1"/>
  <c r="AGT347" i="1"/>
  <c r="AHL305" i="1"/>
  <c r="AHO65" i="1"/>
  <c r="AGL68" i="1"/>
  <c r="AHA215" i="1"/>
  <c r="AGQ88" i="1"/>
  <c r="AGQ178" i="1"/>
  <c r="AHL160" i="1"/>
  <c r="AHF90" i="1"/>
  <c r="AHF180" i="1"/>
  <c r="AGX163" i="1"/>
  <c r="AGX62" i="1"/>
  <c r="AHG98" i="1"/>
  <c r="AHO142" i="1"/>
  <c r="AHF194" i="1"/>
  <c r="AGN225" i="1"/>
  <c r="AHC257" i="1"/>
  <c r="AHF313" i="1"/>
  <c r="AHO211" i="1"/>
  <c r="AHD253" i="1"/>
  <c r="AHD307" i="1"/>
  <c r="AGT261" i="1"/>
  <c r="AHJ261" i="1"/>
  <c r="AHA292" i="1"/>
  <c r="AHI178" i="1"/>
  <c r="AHA161" i="1"/>
  <c r="AGW61" i="1"/>
  <c r="AGZ97" i="1"/>
  <c r="AHG141" i="1"/>
  <c r="AGX193" i="1"/>
  <c r="AGL100" i="1"/>
  <c r="AGT144" i="1"/>
  <c r="AGQ196" i="1"/>
  <c r="AGL228" i="1"/>
  <c r="AGU74" i="1"/>
  <c r="AGR169" i="1"/>
  <c r="AGT155" i="1"/>
  <c r="AGW226" i="1"/>
  <c r="AHG262" i="1"/>
  <c r="AHG319" i="1"/>
  <c r="AGW200" i="1"/>
  <c r="AGX244" i="1"/>
  <c r="AHO260" i="1"/>
  <c r="AGL319" i="1"/>
  <c r="AGL103" i="1"/>
  <c r="AGR394" i="1"/>
  <c r="AHM335" i="1"/>
  <c r="AGO441" i="1"/>
  <c r="AHA395" i="1"/>
  <c r="AGN363" i="1"/>
  <c r="AHA350" i="1"/>
  <c r="AHD379" i="1"/>
  <c r="AGO360" i="1"/>
  <c r="AHF324" i="1"/>
  <c r="AGX412" i="1"/>
  <c r="AHO341" i="1"/>
  <c r="AGW9" i="1"/>
  <c r="AGU42" i="1"/>
  <c r="AGR296" i="1"/>
  <c r="AHA323" i="1"/>
  <c r="AGN443" i="1"/>
  <c r="AHF343" i="1"/>
  <c r="AGZ441" i="1"/>
  <c r="AHA423" i="1"/>
  <c r="AHM346" i="1"/>
  <c r="AHL45" i="1"/>
  <c r="AHC76" i="1"/>
  <c r="AGW402" i="1"/>
  <c r="AGX367" i="1"/>
  <c r="AGR402" i="1"/>
  <c r="AHJ435" i="1"/>
  <c r="AHO413" i="1"/>
  <c r="AHM401" i="1"/>
  <c r="AHJ341" i="1"/>
  <c r="AHL442" i="1"/>
  <c r="AHD420" i="1"/>
  <c r="AGO27" i="1"/>
  <c r="AHF443" i="1"/>
  <c r="AHJ415" i="1"/>
  <c r="AHI384" i="1"/>
  <c r="AHJ437" i="1"/>
  <c r="AHL385" i="1"/>
  <c r="AGN444" i="1"/>
  <c r="AHO425" i="1"/>
  <c r="AGZ398" i="1"/>
  <c r="AGL366" i="1"/>
  <c r="AGZ353" i="1"/>
  <c r="AHO403" i="1"/>
  <c r="AGR371" i="1"/>
  <c r="AHG53" i="1"/>
  <c r="AHF143" i="1"/>
  <c r="AHG199" i="1"/>
  <c r="AGR113" i="1"/>
  <c r="AHF72" i="1"/>
  <c r="AHC129" i="1"/>
  <c r="AHD165" i="1"/>
  <c r="AGR75" i="1"/>
  <c r="AGW167" i="1"/>
  <c r="AGT83" i="1"/>
  <c r="AGU185" i="1"/>
  <c r="AGT213" i="1"/>
  <c r="AGT300" i="1"/>
  <c r="AHA204" i="1"/>
  <c r="AGW250" i="1"/>
  <c r="AHL278" i="1"/>
  <c r="AGU293" i="1"/>
  <c r="AHG315" i="1"/>
  <c r="AHO308" i="1"/>
  <c r="AGR279" i="1"/>
  <c r="AGL384" i="1"/>
  <c r="AHL349" i="1"/>
  <c r="AGQ336" i="1"/>
  <c r="AGW381" i="1"/>
  <c r="AGR338" i="1"/>
  <c r="AHO431" i="1"/>
  <c r="AHO346" i="1"/>
  <c r="AGQ334" i="1"/>
  <c r="AGO435" i="1"/>
  <c r="AHM93" i="1"/>
  <c r="AHF309" i="1"/>
  <c r="AGU289" i="1"/>
  <c r="AHJ272" i="1"/>
  <c r="AGR243" i="1"/>
  <c r="AGO336" i="1"/>
  <c r="AHI293" i="1"/>
  <c r="AHL274" i="1"/>
  <c r="AHG300" i="1"/>
  <c r="AHI238" i="1"/>
  <c r="AGT68" i="1"/>
  <c r="AHL108" i="1"/>
  <c r="AHA194" i="1"/>
  <c r="AGO140" i="1"/>
  <c r="AGN163" i="1"/>
  <c r="AGN50" i="1"/>
  <c r="AGQ191" i="1"/>
  <c r="AHC137" i="1"/>
  <c r="AHA160" i="1"/>
  <c r="AGX47" i="1"/>
  <c r="AGX175" i="1"/>
  <c r="AHC204" i="1"/>
  <c r="AGZ71" i="1"/>
  <c r="AHC115" i="1"/>
  <c r="AHD66" i="1"/>
  <c r="AGQ372" i="1"/>
  <c r="AGO385" i="1"/>
  <c r="AHJ337" i="1"/>
  <c r="AHL396" i="1"/>
  <c r="AHJ354" i="1"/>
  <c r="AGU384" i="1"/>
  <c r="AHI414" i="1"/>
  <c r="AGX363" i="1"/>
  <c r="AGN413" i="1"/>
  <c r="AHJ91" i="1"/>
  <c r="AHL49" i="1"/>
  <c r="AGW300" i="1"/>
  <c r="AHL369" i="1"/>
  <c r="AGZ402" i="1"/>
  <c r="AGX417" i="1"/>
  <c r="AGN421" i="1"/>
  <c r="AGU443" i="1"/>
  <c r="AGX390" i="1"/>
  <c r="AHM419" i="1"/>
  <c r="AHL437" i="1"/>
  <c r="AHO72" i="1"/>
  <c r="AGQ340" i="1"/>
  <c r="AGL399" i="1"/>
  <c r="AGO412" i="1"/>
  <c r="AGL326" i="1"/>
  <c r="AGW430" i="1"/>
  <c r="AGW347" i="1"/>
  <c r="AGW362" i="1"/>
  <c r="AGR382" i="1"/>
  <c r="AGR283" i="1"/>
  <c r="AGU228" i="1"/>
  <c r="AGU314" i="1"/>
  <c r="AHD299" i="1"/>
  <c r="AHI306" i="1"/>
  <c r="AHO134" i="1"/>
  <c r="AHG90" i="1"/>
  <c r="AGX157" i="1"/>
  <c r="AHF173" i="1"/>
  <c r="AHG81" i="1"/>
  <c r="AHL205" i="1"/>
  <c r="AHL154" i="1"/>
  <c r="AGQ171" i="1"/>
  <c r="AGL79" i="1"/>
  <c r="AHI120" i="1"/>
  <c r="AGL150" i="1"/>
  <c r="AGL127" i="1"/>
  <c r="AGL61" i="1"/>
  <c r="AHA371" i="1"/>
  <c r="AGZ384" i="1"/>
  <c r="AGR390" i="1"/>
  <c r="AHG419" i="1"/>
  <c r="AHF437" i="1"/>
  <c r="AGO389" i="1"/>
  <c r="AGZ419" i="1"/>
  <c r="AGW33" i="1"/>
  <c r="AGL287" i="1"/>
  <c r="AHC307" i="1"/>
  <c r="AGL334" i="1"/>
  <c r="AHM348" i="1"/>
  <c r="AHF375" i="1"/>
  <c r="AGR326" i="1"/>
  <c r="AHC430" i="1"/>
  <c r="AHC35" i="1"/>
  <c r="AHD373" i="1"/>
  <c r="AHI386" i="1"/>
  <c r="AHC440" i="1"/>
  <c r="AHA339" i="1"/>
  <c r="AHC398" i="1"/>
  <c r="AGZ411" i="1"/>
  <c r="AHO385" i="1"/>
  <c r="AHA415" i="1"/>
  <c r="AGO365" i="1"/>
  <c r="AHI43" i="1"/>
  <c r="AGX259" i="1"/>
  <c r="AHO323" i="1"/>
  <c r="AGQ261" i="1"/>
  <c r="AGW199" i="1"/>
  <c r="AHA220" i="1"/>
  <c r="AHG320" i="1"/>
  <c r="AGU138" i="1"/>
  <c r="AGR101" i="1"/>
  <c r="AGZ226" i="1"/>
  <c r="AGN161" i="1"/>
  <c r="AGO39" i="1"/>
  <c r="AGL82" i="1"/>
  <c r="AGZ174" i="1"/>
  <c r="AHC36" i="1"/>
  <c r="AHC79" i="1"/>
  <c r="AHD201" i="1"/>
  <c r="AHF148" i="1"/>
  <c r="AGX104" i="1"/>
  <c r="AHC127" i="1"/>
  <c r="AHC17" i="1"/>
  <c r="AGZ385" i="1"/>
  <c r="AHO415" i="1"/>
  <c r="AGL437" i="1"/>
  <c r="AGR336" i="1"/>
  <c r="AGZ348" i="1"/>
  <c r="AGZ377" i="1"/>
  <c r="AHL339" i="1"/>
  <c r="AHL361" i="1"/>
  <c r="AHC350" i="1"/>
  <c r="AHO401" i="1"/>
  <c r="AGO438" i="1"/>
  <c r="AGU359" i="1"/>
  <c r="AHF411" i="1"/>
  <c r="AGQ381" i="1"/>
  <c r="AGT23" i="1"/>
  <c r="AHO124" i="1"/>
  <c r="AHD73" i="1"/>
  <c r="AGT93" i="1"/>
  <c r="AHA137" i="1"/>
  <c r="AGR189" i="1"/>
  <c r="AGR68" i="1"/>
  <c r="AHG215" i="1"/>
  <c r="AHM70" i="1"/>
  <c r="AHJ166" i="1"/>
  <c r="AGL219" i="1"/>
  <c r="AGN90" i="1"/>
  <c r="AGN180" i="1"/>
  <c r="AHO162" i="1"/>
  <c r="AGL248" i="1"/>
  <c r="AHC264" i="1"/>
  <c r="AHA317" i="1"/>
  <c r="AGN241" i="1"/>
  <c r="AGX257" i="1"/>
  <c r="AHA313" i="1"/>
  <c r="AGN328" i="1"/>
  <c r="AGW211" i="1"/>
  <c r="AGL253" i="1"/>
  <c r="AGL307" i="1"/>
  <c r="AGQ263" i="1"/>
  <c r="AHJ328" i="1"/>
  <c r="AGL217" i="1"/>
  <c r="AHO88" i="1"/>
  <c r="AHO178" i="1"/>
  <c r="AHG161" i="1"/>
  <c r="AHA91" i="1"/>
  <c r="AHA181" i="1"/>
  <c r="AGT63" i="1"/>
  <c r="AHC99" i="1"/>
  <c r="AHD143" i="1"/>
  <c r="AHA195" i="1"/>
  <c r="AHG226" i="1"/>
  <c r="AGR258" i="1"/>
  <c r="AGX314" i="1"/>
  <c r="AHD212" i="1"/>
  <c r="AGZ254" i="1"/>
  <c r="AGZ308" i="1"/>
  <c r="AGO262" i="1"/>
  <c r="AGO319" i="1"/>
  <c r="AHF262" i="1"/>
  <c r="AGN41" i="1"/>
  <c r="AGX54" i="1"/>
  <c r="AHG440" i="1"/>
  <c r="AHC421" i="1"/>
  <c r="AHG360" i="1"/>
  <c r="AGX29" i="1"/>
  <c r="AGW45" i="1"/>
  <c r="AGN123" i="1"/>
  <c r="AGU157" i="1"/>
  <c r="AGL98" i="1"/>
  <c r="AGQ54" i="1"/>
  <c r="AGU235" i="1"/>
  <c r="AHG100" i="1"/>
  <c r="AHG57" i="1"/>
  <c r="AHD187" i="1"/>
  <c r="AHI240" i="1"/>
  <c r="AHJ119" i="1"/>
  <c r="AHM207" i="1"/>
  <c r="AHD246" i="1"/>
  <c r="AGX219" i="1"/>
  <c r="AHF239" i="1"/>
  <c r="AGR267" i="1"/>
  <c r="AGU285" i="1"/>
  <c r="AGU165" i="1"/>
  <c r="AGQ224" i="1"/>
  <c r="AHA278" i="1"/>
  <c r="AHM271" i="1"/>
  <c r="AHI54" i="1"/>
  <c r="AHI236" i="1"/>
  <c r="AHI118" i="1"/>
  <c r="AGT204" i="1"/>
  <c r="AHF175" i="1"/>
  <c r="AGU121" i="1"/>
  <c r="AGN178" i="1"/>
  <c r="AGN92" i="1"/>
  <c r="AGZ51" i="1"/>
  <c r="AGX161" i="1"/>
  <c r="AGW136" i="1"/>
  <c r="AGR218" i="1"/>
  <c r="AGL268" i="1"/>
  <c r="AHM286" i="1"/>
  <c r="AGT211" i="1"/>
  <c r="AHO279" i="1"/>
  <c r="AHL270" i="1"/>
  <c r="AHM244" i="1"/>
  <c r="AGZ271" i="1"/>
  <c r="AGU81" i="1"/>
  <c r="AGW86" i="1"/>
  <c r="AGO324" i="1"/>
  <c r="AHA331" i="1"/>
  <c r="AGW409" i="1"/>
  <c r="AGT392" i="1"/>
  <c r="AHA437" i="1"/>
  <c r="AGN360" i="1"/>
  <c r="AHM347" i="1"/>
  <c r="AGT117" i="1"/>
  <c r="AGX112" i="1"/>
  <c r="AHA88" i="1"/>
  <c r="AHC44" i="1"/>
  <c r="AGZ181" i="1"/>
  <c r="AGN91" i="1"/>
  <c r="AGO47" i="1"/>
  <c r="AGL184" i="1"/>
  <c r="AHO128" i="1"/>
  <c r="AGU109" i="1"/>
  <c r="AGU146" i="1"/>
  <c r="AGW193" i="1"/>
  <c r="AHA165" i="1"/>
  <c r="AGQ237" i="1"/>
  <c r="AHI282" i="1"/>
  <c r="AHO325" i="1"/>
  <c r="AHM332" i="1"/>
  <c r="AGW207" i="1"/>
  <c r="AGU321" i="1"/>
  <c r="AGL45" i="1"/>
  <c r="AGO182" i="1"/>
  <c r="AHG127" i="1"/>
  <c r="AGQ108" i="1"/>
  <c r="AGN145" i="1"/>
  <c r="AGO192" i="1"/>
  <c r="AGT130" i="1"/>
  <c r="AHF110" i="1"/>
  <c r="AHI147" i="1"/>
  <c r="AHD194" i="1"/>
  <c r="AGX81" i="1"/>
  <c r="AHO41" i="1"/>
  <c r="AHF119" i="1"/>
  <c r="AGQ247" i="1"/>
  <c r="AHD208" i="1"/>
  <c r="AHC244" i="1"/>
  <c r="AGR286" i="1"/>
  <c r="AGT235" i="1"/>
  <c r="AGQ63" i="1"/>
  <c r="AHA93" i="1"/>
  <c r="AHD381" i="1"/>
  <c r="AGX338" i="1"/>
  <c r="AHJ350" i="1"/>
  <c r="AGX360" i="1"/>
  <c r="AGO327" i="1"/>
  <c r="AGO381" i="1"/>
  <c r="AHA326" i="1"/>
  <c r="AHG117" i="1"/>
  <c r="AGQ202" i="1"/>
  <c r="AGR174" i="1"/>
  <c r="AGU89" i="1"/>
  <c r="AHD48" i="1"/>
  <c r="AGX133" i="1"/>
  <c r="AGR205" i="1"/>
  <c r="AGT51" i="1"/>
  <c r="AGR161" i="1"/>
  <c r="AGQ136" i="1"/>
  <c r="AGT103" i="1"/>
  <c r="AGT60" i="1"/>
  <c r="AGW190" i="1"/>
  <c r="AHD245" i="1"/>
  <c r="AGU233" i="1"/>
  <c r="AHD275" i="1"/>
  <c r="AHI299" i="1"/>
  <c r="AHF270" i="1"/>
  <c r="AGQ222" i="1"/>
  <c r="AGR242" i="1"/>
  <c r="AHM287" i="1"/>
  <c r="AHJ214" i="1"/>
  <c r="AGW301" i="1"/>
  <c r="AHJ68" i="1"/>
  <c r="AGN134" i="1"/>
  <c r="AHG207" i="1"/>
  <c r="AGL102" i="1"/>
  <c r="AGL59" i="1"/>
  <c r="AGO189" i="1"/>
  <c r="AGU243" i="1"/>
  <c r="AHG104" i="1"/>
  <c r="AHG61" i="1"/>
  <c r="AHD191" i="1"/>
  <c r="AHF165" i="1"/>
  <c r="AHI248" i="1"/>
  <c r="AHJ35" i="1"/>
  <c r="AHJ123" i="1"/>
  <c r="AGX181" i="1"/>
  <c r="AHD250" i="1"/>
  <c r="AGW275" i="1"/>
  <c r="AGR293" i="1"/>
  <c r="AHO204" i="1"/>
  <c r="AHF243" i="1"/>
  <c r="AGR270" i="1"/>
  <c r="AGR289" i="1"/>
  <c r="AGU168" i="1"/>
  <c r="AGQ227" i="1"/>
  <c r="AHO213" i="1"/>
  <c r="AHA282" i="1"/>
  <c r="AHM273" i="1"/>
  <c r="AHI39" i="1"/>
  <c r="AHI417" i="1"/>
  <c r="AGN384" i="1"/>
  <c r="AGO371" i="1"/>
  <c r="AHO416" i="1"/>
  <c r="AHJ401" i="1"/>
  <c r="AGT369" i="1"/>
  <c r="AHC427" i="1"/>
  <c r="AGX413" i="1"/>
  <c r="AGX364" i="1"/>
  <c r="AGZ352" i="1"/>
  <c r="AHD406" i="1"/>
  <c r="AHG390" i="1"/>
  <c r="AGW41" i="1"/>
  <c r="AHC28" i="1"/>
  <c r="AHO418" i="1"/>
  <c r="AHG396" i="1"/>
  <c r="AHG351" i="1"/>
  <c r="AGX340" i="1"/>
  <c r="AGX443" i="1"/>
  <c r="AGW425" i="1"/>
  <c r="AHJ397" i="1"/>
  <c r="AHC365" i="1"/>
  <c r="AHJ352" i="1"/>
  <c r="AGZ381" i="1"/>
  <c r="AHD361" i="1"/>
  <c r="AGL327" i="1"/>
  <c r="AHM414" i="1"/>
  <c r="AGU365" i="1"/>
  <c r="AHA27" i="1"/>
  <c r="AHF23" i="1"/>
  <c r="AHG435" i="1"/>
  <c r="AGX434" i="1"/>
  <c r="AHG392" i="1"/>
  <c r="AGZ437" i="1"/>
  <c r="AHA419" i="1"/>
  <c r="AGL390" i="1"/>
  <c r="AHJ306" i="1"/>
  <c r="AGL417" i="1"/>
  <c r="AGN402" i="1"/>
  <c r="AGZ369" i="1"/>
  <c r="AGN401" i="1"/>
  <c r="AHD412" i="1"/>
  <c r="AGL363" i="1"/>
  <c r="AHF419" i="1"/>
  <c r="AGU389" i="1"/>
  <c r="AGO50" i="1"/>
  <c r="AGQ160" i="1"/>
  <c r="AHL134" i="1"/>
  <c r="AHJ102" i="1"/>
  <c r="AHJ59" i="1"/>
  <c r="AHM189" i="1"/>
  <c r="AHO244" i="1"/>
  <c r="AHC105" i="1"/>
  <c r="AHC62" i="1"/>
  <c r="AGZ192" i="1"/>
  <c r="AHA166" i="1"/>
  <c r="AGT250" i="1"/>
  <c r="AHF36" i="1"/>
  <c r="AHF124" i="1"/>
  <c r="AHF182" i="1"/>
  <c r="AGL276" i="1"/>
  <c r="AGN294" i="1"/>
  <c r="AHD205" i="1"/>
  <c r="AHA244" i="1"/>
  <c r="AGN271" i="1"/>
  <c r="AGQ290" i="1"/>
  <c r="AGQ169" i="1"/>
  <c r="AHO227" i="1"/>
  <c r="AHD214" i="1"/>
  <c r="AGW283" i="1"/>
  <c r="AHI274" i="1"/>
  <c r="AGL423" i="1"/>
  <c r="AHO398" i="1"/>
  <c r="AHM339" i="1"/>
  <c r="AHG425" i="1"/>
  <c r="AGW397" i="1"/>
  <c r="AGW352" i="1"/>
  <c r="AGN341" i="1"/>
  <c r="AGR439" i="1"/>
  <c r="AHD349" i="1"/>
  <c r="AGZ429" i="1"/>
  <c r="AHD415" i="1"/>
  <c r="AHC367" i="1"/>
  <c r="AHF11" i="1"/>
  <c r="AGR58" i="1"/>
  <c r="AHF436" i="1"/>
  <c r="AHG45" i="1"/>
  <c r="AHF135" i="1"/>
  <c r="AHD188" i="1"/>
  <c r="AGU105" i="1"/>
  <c r="AHF65" i="1"/>
  <c r="AGX149" i="1"/>
  <c r="AGR67" i="1"/>
  <c r="AGQ152" i="1"/>
  <c r="AHI234" i="1"/>
  <c r="AGR120" i="1"/>
  <c r="AGT75" i="1"/>
  <c r="AGR178" i="1"/>
  <c r="AGU204" i="1"/>
  <c r="AGU249" i="1"/>
  <c r="AHM276" i="1"/>
  <c r="AHI314" i="1"/>
  <c r="AGW242" i="1"/>
  <c r="AHO271" i="1"/>
  <c r="AGW288" i="1"/>
  <c r="AHD308" i="1"/>
  <c r="AGO224" i="1"/>
  <c r="AGZ212" i="1"/>
  <c r="AHO300" i="1"/>
  <c r="AHJ277" i="1"/>
  <c r="AGQ318" i="1"/>
  <c r="AGQ105" i="1"/>
  <c r="AGN150" i="1"/>
  <c r="AGQ119" i="1"/>
  <c r="AGL74" i="1"/>
  <c r="AGQ177" i="1"/>
  <c r="AHO201" i="1"/>
  <c r="AHF121" i="1"/>
  <c r="AHG76" i="1"/>
  <c r="AHF179" i="1"/>
  <c r="AGT207" i="1"/>
  <c r="AHJ51" i="1"/>
  <c r="AHO141" i="1"/>
  <c r="AHJ196" i="1"/>
  <c r="AGR309" i="1"/>
  <c r="AHM213" i="1"/>
  <c r="AGT302" i="1"/>
  <c r="AGU183" i="1"/>
  <c r="AHI276" i="1"/>
  <c r="AGZ295" i="1"/>
  <c r="AGN275" i="1"/>
  <c r="AHC294" i="1"/>
  <c r="AHO57" i="1"/>
  <c r="AHL445" i="1"/>
  <c r="AHC344" i="1"/>
  <c r="AHA377" i="1"/>
  <c r="AHO356" i="1"/>
  <c r="AGX423" i="1"/>
  <c r="AGT377" i="1"/>
  <c r="AGT348" i="1"/>
  <c r="AHL335" i="1"/>
  <c r="AGO102" i="1"/>
  <c r="AHA74" i="1"/>
  <c r="AGX169" i="1"/>
  <c r="AGZ155" i="1"/>
  <c r="AGZ94" i="1"/>
  <c r="AGZ184" i="1"/>
  <c r="AGL97" i="1"/>
  <c r="AGO134" i="1"/>
  <c r="AHM67" i="1"/>
  <c r="AGL128" i="1"/>
  <c r="AGN105" i="1"/>
  <c r="AGU149" i="1"/>
  <c r="AGU203" i="1"/>
  <c r="AGO202" i="1"/>
  <c r="AHL263" i="1"/>
  <c r="AGN317" i="1"/>
  <c r="AHG326" i="1"/>
  <c r="AGU218" i="1"/>
  <c r="AHM256" i="1"/>
  <c r="AGN313" i="1"/>
  <c r="AHA299" i="1"/>
  <c r="AGL46" i="1"/>
  <c r="AHM126" i="1"/>
  <c r="AHO103" i="1"/>
  <c r="AGN148" i="1"/>
  <c r="AHC200" i="1"/>
  <c r="AGZ129" i="1"/>
  <c r="AHA106" i="1"/>
  <c r="AHI150" i="1"/>
  <c r="AHG80" i="1"/>
  <c r="AHD37" i="1"/>
  <c r="AHG175" i="1"/>
  <c r="AHA224" i="1"/>
  <c r="AGU261" i="1"/>
  <c r="AGQ281" i="1"/>
  <c r="AGW232" i="1"/>
  <c r="AHG225" i="1"/>
  <c r="AHA209" i="1"/>
  <c r="AHM250" i="1"/>
  <c r="AGT319" i="1"/>
  <c r="AGL262" i="1"/>
  <c r="AGQ16" i="1"/>
  <c r="AHL443" i="1"/>
  <c r="AHL343" i="1"/>
  <c r="AGQ331" i="1"/>
  <c r="AGU356" i="1"/>
  <c r="AGL345" i="1"/>
  <c r="AHA379" i="1"/>
  <c r="AHC360" i="1"/>
  <c r="AGQ325" i="1"/>
  <c r="AHO81" i="1"/>
  <c r="AHJ65" i="1"/>
  <c r="AHJ131" i="1"/>
  <c r="AHJ83" i="1"/>
  <c r="AHO175" i="1"/>
  <c r="AHG159" i="1"/>
  <c r="AHA87" i="1"/>
  <c r="AHA177" i="1"/>
  <c r="AGT160" i="1"/>
  <c r="AGT59" i="1"/>
  <c r="AHC95" i="1"/>
  <c r="AHD139" i="1"/>
  <c r="AHA191" i="1"/>
  <c r="AGX311" i="1"/>
  <c r="AGZ304" i="1"/>
  <c r="AGO258" i="1"/>
  <c r="AHF258" i="1"/>
  <c r="AHD289" i="1"/>
  <c r="AHG126" i="1"/>
  <c r="AGX176" i="1"/>
  <c r="AGL58" i="1"/>
  <c r="AGU94" i="1"/>
  <c r="AHC138" i="1"/>
  <c r="AGT190" i="1"/>
  <c r="AHJ96" i="1"/>
  <c r="AGO141" i="1"/>
  <c r="AHO192" i="1"/>
  <c r="AGQ71" i="1"/>
  <c r="AGR219" i="1"/>
  <c r="AGL224" i="1"/>
  <c r="AHC259" i="1"/>
  <c r="AHC317" i="1"/>
  <c r="AGX196" i="1"/>
  <c r="AGT241" i="1"/>
  <c r="AHD257" i="1"/>
  <c r="AHG313" i="1"/>
  <c r="AGT328" i="1"/>
  <c r="AGT96" i="1"/>
  <c r="AHM425" i="1"/>
  <c r="AHC397" i="1"/>
  <c r="AHC352" i="1"/>
  <c r="AGT341" i="1"/>
  <c r="AGT444" i="1"/>
  <c r="AGL426" i="1"/>
  <c r="AHF398" i="1"/>
  <c r="AGR366" i="1"/>
  <c r="AHF353" i="1"/>
  <c r="AGQ383" i="1"/>
  <c r="AGW334" i="1"/>
  <c r="AHJ327" i="1"/>
  <c r="AHI429" i="1"/>
  <c r="AGQ366" i="1"/>
  <c r="AGU12" i="1"/>
  <c r="AHI9" i="1"/>
  <c r="AHM102" i="1"/>
  <c r="AGL147" i="1"/>
  <c r="AGX199" i="1"/>
  <c r="AHL77" i="1"/>
  <c r="AHL34" i="1"/>
  <c r="AHO172" i="1"/>
  <c r="AHJ158" i="1"/>
  <c r="AHA80" i="1"/>
  <c r="AGX37" i="1"/>
  <c r="AHA175" i="1"/>
  <c r="AGU224" i="1"/>
  <c r="AHG99" i="1"/>
  <c r="AHD136" i="1"/>
  <c r="AHG250" i="1"/>
  <c r="AGN319" i="1"/>
  <c r="AGZ259" i="1"/>
  <c r="AHI315" i="1"/>
  <c r="AHM257" i="1"/>
  <c r="AHA35" i="1"/>
  <c r="AGX173" i="1"/>
  <c r="AGZ159" i="1"/>
  <c r="AGZ98" i="1"/>
  <c r="AHC135" i="1"/>
  <c r="AGL101" i="1"/>
  <c r="AGO138" i="1"/>
  <c r="AHM71" i="1"/>
  <c r="AGQ109" i="1"/>
  <c r="AGO206" i="1"/>
  <c r="AGN320" i="1"/>
  <c r="AGU220" i="1"/>
  <c r="AGQ199" i="1"/>
  <c r="AHM260" i="1"/>
  <c r="AHI323" i="1"/>
  <c r="AHL234" i="1"/>
  <c r="AGT228" i="1"/>
  <c r="AHL256" i="1"/>
  <c r="AGL305" i="1"/>
  <c r="AHJ42" i="1"/>
  <c r="AHD50" i="1"/>
  <c r="AGR73" i="1"/>
  <c r="AHG431" i="1"/>
  <c r="AHJ403" i="1"/>
  <c r="AHL403" i="1"/>
  <c r="AHF438" i="1"/>
  <c r="AHA383" i="1"/>
  <c r="AHC444" i="1"/>
  <c r="AGU422" i="1"/>
  <c r="AHI388" i="1"/>
  <c r="AHJ419" i="1"/>
  <c r="AGL95" i="1"/>
  <c r="AHG414" i="1"/>
  <c r="AGL364" i="1"/>
  <c r="AGN352" i="1"/>
  <c r="AGL412" i="1"/>
  <c r="AHC341" i="1"/>
  <c r="AGQ379" i="1"/>
  <c r="AHA440" i="1"/>
  <c r="AGZ416" i="1"/>
  <c r="AGQ387" i="1"/>
  <c r="AHD18" i="1"/>
  <c r="AGR392" i="1"/>
  <c r="AGW407" i="1"/>
  <c r="AHI374" i="1"/>
  <c r="AHC359" i="1"/>
  <c r="AGN326" i="1"/>
  <c r="AGX278" i="1"/>
  <c r="AGT11" i="1"/>
  <c r="AGO404" i="1"/>
  <c r="AGL388" i="1"/>
  <c r="AGU436" i="1"/>
  <c r="AHA428" i="1"/>
  <c r="AHJ384" i="1"/>
  <c r="AHG421" i="1"/>
  <c r="AHI408" i="1"/>
  <c r="AGW79" i="1"/>
  <c r="AGW36" i="1"/>
  <c r="AGT174" i="1"/>
  <c r="AGU99" i="1"/>
  <c r="AGR136" i="1"/>
  <c r="AHJ101" i="1"/>
  <c r="AHM138" i="1"/>
  <c r="AHI72" i="1"/>
  <c r="AHO109" i="1"/>
  <c r="AHM206" i="1"/>
  <c r="AHL320" i="1"/>
  <c r="AGQ221" i="1"/>
  <c r="AHO199" i="1"/>
  <c r="AHI261" i="1"/>
  <c r="AGX324" i="1"/>
  <c r="AHG235" i="1"/>
  <c r="AGO229" i="1"/>
  <c r="AHG257" i="1"/>
  <c r="AHJ305" i="1"/>
  <c r="AHD365" i="1"/>
  <c r="AGT340" i="1"/>
  <c r="AHI427" i="1"/>
  <c r="AHD413" i="1"/>
  <c r="AHD364" i="1"/>
  <c r="AHF352" i="1"/>
  <c r="AGR380" i="1"/>
  <c r="AGX361" i="1"/>
  <c r="AHJ416" i="1"/>
  <c r="AGZ386" i="1"/>
  <c r="AGQ61" i="1"/>
  <c r="AGR444" i="1"/>
  <c r="AHJ392" i="1"/>
  <c r="AHM421" i="1"/>
  <c r="AHO408" i="1"/>
  <c r="AHI431" i="1"/>
  <c r="AHI346" i="1"/>
  <c r="AHM333" i="1"/>
  <c r="AHF306" i="1"/>
  <c r="AHC43" i="1"/>
  <c r="AGQ78" i="1"/>
  <c r="AHC432" i="1"/>
  <c r="AHF404" i="1"/>
  <c r="AGW51" i="1"/>
  <c r="AGT94" i="1"/>
  <c r="AGT184" i="1"/>
  <c r="AHJ66" i="1"/>
  <c r="AGO126" i="1"/>
  <c r="AGQ103" i="1"/>
  <c r="AGR147" i="1"/>
  <c r="AHF199" i="1"/>
  <c r="AHD128" i="1"/>
  <c r="AHF105" i="1"/>
  <c r="AHM149" i="1"/>
  <c r="AHI204" i="1"/>
  <c r="AHO79" i="1"/>
  <c r="AHO36" i="1"/>
  <c r="AHL174" i="1"/>
  <c r="AGZ260" i="1"/>
  <c r="AGU280" i="1"/>
  <c r="AHF208" i="1"/>
  <c r="AGO250" i="1"/>
  <c r="AGW261" i="1"/>
  <c r="AHI103" i="1"/>
  <c r="AHJ147" i="1"/>
  <c r="AGU200" i="1"/>
  <c r="AHD78" i="1"/>
  <c r="AHG35" i="1"/>
  <c r="AHD173" i="1"/>
  <c r="AHF159" i="1"/>
  <c r="AGT81" i="1"/>
  <c r="AGT38" i="1"/>
  <c r="AGW176" i="1"/>
  <c r="AGR160" i="1"/>
  <c r="AHC100" i="1"/>
  <c r="AGZ137" i="1"/>
  <c r="AHL319" i="1"/>
  <c r="AHF219" i="1"/>
  <c r="AHA198" i="1"/>
  <c r="AGU260" i="1"/>
  <c r="AGQ323" i="1"/>
  <c r="AHI258" i="1"/>
  <c r="AGN426" i="1"/>
  <c r="AHA394" i="1"/>
  <c r="AGU363" i="1"/>
  <c r="AHM337" i="1"/>
  <c r="AGT425" i="1"/>
  <c r="AGU411" i="1"/>
  <c r="AGW350" i="1"/>
  <c r="AHL378" i="1"/>
  <c r="AHM359" i="1"/>
  <c r="AHM440" i="1"/>
  <c r="AGL415" i="1"/>
  <c r="AGQ384" i="1"/>
  <c r="AHF289" i="1"/>
  <c r="AGW106" i="1"/>
  <c r="AHI434" i="1"/>
  <c r="AHL399" i="1"/>
  <c r="AGN36" i="1"/>
  <c r="AGN124" i="1"/>
  <c r="AHJ181" i="1"/>
  <c r="AHD95" i="1"/>
  <c r="AGL56" i="1"/>
  <c r="AHM139" i="1"/>
  <c r="AHJ221" i="1"/>
  <c r="AHG58" i="1"/>
  <c r="AGZ142" i="1"/>
  <c r="AHF109" i="1"/>
  <c r="AHI66" i="1"/>
  <c r="AHF196" i="1"/>
  <c r="AHG169" i="1"/>
  <c r="AHD239" i="1"/>
  <c r="AGT269" i="1"/>
  <c r="AHD285" i="1"/>
  <c r="AGO306" i="1"/>
  <c r="AHF232" i="1"/>
  <c r="AGL275" i="1"/>
  <c r="AGQ299" i="1"/>
  <c r="AHJ209" i="1"/>
  <c r="AHG248" i="1"/>
  <c r="AGT273" i="1"/>
  <c r="AGU292" i="1"/>
  <c r="AGW219" i="1"/>
  <c r="AGQ270" i="1"/>
  <c r="AGW309" i="1"/>
  <c r="AHM84" i="1"/>
  <c r="AHC140" i="1"/>
  <c r="AHA108" i="1"/>
  <c r="AHA65" i="1"/>
  <c r="AGX195" i="1"/>
  <c r="AGZ168" i="1"/>
  <c r="AGQ111" i="1"/>
  <c r="AGN67" i="1"/>
  <c r="AGN198" i="1"/>
  <c r="AGL171" i="1"/>
  <c r="AGW42" i="1"/>
  <c r="AGT157" i="1"/>
  <c r="AGR211" i="1"/>
  <c r="AHG299" i="1"/>
  <c r="AGL250" i="1"/>
  <c r="AHG274" i="1"/>
  <c r="AHD174" i="1"/>
  <c r="AGO269" i="1"/>
  <c r="AHJ288" i="1"/>
  <c r="AHC268" i="1"/>
  <c r="AHI284" i="1"/>
  <c r="AGU328" i="1"/>
  <c r="AGO46" i="1"/>
  <c r="AHD443" i="1"/>
  <c r="AHC425" i="1"/>
  <c r="AGN398" i="1"/>
  <c r="AHI365" i="1"/>
  <c r="AGN353" i="1"/>
  <c r="AHF426" i="1"/>
  <c r="AGQ395" i="1"/>
  <c r="AHM363" i="1"/>
  <c r="AHC338" i="1"/>
  <c r="AGQ347" i="1"/>
  <c r="AGR386" i="1"/>
  <c r="AHA113" i="1"/>
  <c r="AHA150" i="1"/>
  <c r="AHC197" i="1"/>
  <c r="AGL170" i="1"/>
  <c r="AGQ86" i="1"/>
  <c r="AHC45" i="1"/>
  <c r="AGT123" i="1"/>
  <c r="AHA157" i="1"/>
  <c r="AGL48" i="1"/>
  <c r="AGO100" i="1"/>
  <c r="AGO57" i="1"/>
  <c r="AGL187" i="1"/>
  <c r="AGU239" i="1"/>
  <c r="AGX296" i="1"/>
  <c r="AHF250" i="1"/>
  <c r="AHA268" i="1"/>
  <c r="AGN239" i="1"/>
  <c r="AHF284" i="1"/>
  <c r="AHF211" i="1"/>
  <c r="AHA296" i="1"/>
  <c r="AHA63" i="1"/>
  <c r="AHL123" i="1"/>
  <c r="AGQ158" i="1"/>
  <c r="AHJ98" i="1"/>
  <c r="AHO54" i="1"/>
  <c r="AHO236" i="1"/>
  <c r="AHC101" i="1"/>
  <c r="AHC58" i="1"/>
  <c r="AGZ188" i="1"/>
  <c r="AGT242" i="1"/>
  <c r="AHF120" i="1"/>
  <c r="AGR177" i="1"/>
  <c r="AHI208" i="1"/>
  <c r="AGZ247" i="1"/>
  <c r="AGT220" i="1"/>
  <c r="AHA240" i="1"/>
  <c r="AGN268" i="1"/>
  <c r="AGQ286" i="1"/>
  <c r="AGQ166" i="1"/>
  <c r="AHO224" i="1"/>
  <c r="AGW279" i="1"/>
  <c r="AHI272" i="1"/>
  <c r="AGZ11" i="1"/>
  <c r="AGL441" i="1"/>
  <c r="AGR387" i="1"/>
  <c r="AGT374" i="1"/>
  <c r="AGL405" i="1"/>
  <c r="AGX372" i="1"/>
  <c r="AHF429" i="1"/>
  <c r="AHM415" i="1"/>
  <c r="AHI367" i="1"/>
  <c r="AHO409" i="1"/>
  <c r="AHL392" i="1"/>
  <c r="AHA11" i="1"/>
  <c r="AHA31" i="1"/>
  <c r="AGZ107" i="1"/>
  <c r="AGZ64" i="1"/>
  <c r="AHC194" i="1"/>
  <c r="AGX167" i="1"/>
  <c r="AGX39" i="1"/>
  <c r="AHA154" i="1"/>
  <c r="AGW185" i="1"/>
  <c r="AGQ42" i="1"/>
  <c r="AGN157" i="1"/>
  <c r="AHL100" i="1"/>
  <c r="AGT61" i="1"/>
  <c r="AGL145" i="1"/>
  <c r="AHD227" i="1"/>
  <c r="AHJ273" i="1"/>
  <c r="AHJ334" i="1"/>
  <c r="AHD288" i="1"/>
  <c r="AHJ252" i="1"/>
  <c r="AGR235" i="1"/>
  <c r="AHF278" i="1"/>
  <c r="AHF301" i="1"/>
  <c r="AHM279" i="1"/>
  <c r="AGT114" i="1"/>
  <c r="AGQ155" i="1"/>
  <c r="AHD99" i="1"/>
  <c r="AGL60" i="1"/>
  <c r="AHM143" i="1"/>
  <c r="AHG62" i="1"/>
  <c r="AGZ146" i="1"/>
  <c r="AHF113" i="1"/>
  <c r="AHI69" i="1"/>
  <c r="AGX201" i="1"/>
  <c r="AHG173" i="1"/>
  <c r="AHD243" i="1"/>
  <c r="AHG289" i="1"/>
  <c r="AGO310" i="1"/>
  <c r="AGU253" i="1"/>
  <c r="AHF236" i="1"/>
  <c r="AGU267" i="1"/>
  <c r="AHF282" i="1"/>
  <c r="AGQ303" i="1"/>
  <c r="AGT277" i="1"/>
  <c r="AGU295" i="1"/>
  <c r="AHM313" i="1"/>
  <c r="AGQ89" i="1"/>
  <c r="AGN26" i="1"/>
  <c r="AGL22" i="1"/>
  <c r="AGR438" i="1"/>
  <c r="AHA436" i="1"/>
  <c r="AGQ439" i="1"/>
  <c r="AGL421" i="1"/>
  <c r="AHO377" i="1"/>
  <c r="AGX344" i="1"/>
  <c r="AHF100" i="1"/>
  <c r="AGX113" i="1"/>
  <c r="AHI430" i="1"/>
  <c r="AGX370" i="1"/>
  <c r="AGR406" i="1"/>
  <c r="AGU390" i="1"/>
  <c r="AGR416" i="1"/>
  <c r="AHJ385" i="1"/>
  <c r="AHJ17" i="1"/>
  <c r="AHJ381" i="1"/>
  <c r="AGN349" i="1"/>
  <c r="AHL334" i="1"/>
  <c r="AGX380" i="1"/>
  <c r="AHF361" i="1"/>
  <c r="AGQ431" i="1"/>
  <c r="AGQ346" i="1"/>
  <c r="AGU333" i="1"/>
  <c r="AHD427" i="1"/>
  <c r="AGT399" i="1"/>
  <c r="AGT354" i="1"/>
  <c r="AGO11" i="1"/>
  <c r="AHI436" i="1"/>
  <c r="AGL444" i="1"/>
  <c r="AHI444" i="1"/>
  <c r="AHA422" i="1"/>
  <c r="AHO388" i="1"/>
  <c r="AGZ431" i="1"/>
  <c r="AGL377" i="1"/>
  <c r="AGN358" i="1"/>
  <c r="AHL40" i="1"/>
  <c r="AHO155" i="1"/>
  <c r="AGZ100" i="1"/>
  <c r="AHJ60" i="1"/>
  <c r="AHI144" i="1"/>
  <c r="AGQ226" i="1"/>
  <c r="AHC63" i="1"/>
  <c r="AGU147" i="1"/>
  <c r="AGX114" i="1"/>
  <c r="AGX70" i="1"/>
  <c r="AHL202" i="1"/>
  <c r="AHC174" i="1"/>
  <c r="AGZ244" i="1"/>
  <c r="AGZ290" i="1"/>
  <c r="AHM310" i="1"/>
  <c r="AGQ254" i="1"/>
  <c r="AHA237" i="1"/>
  <c r="AGQ268" i="1"/>
  <c r="AHA283" i="1"/>
  <c r="AHO303" i="1"/>
  <c r="AGO279" i="1"/>
  <c r="AGQ296" i="1"/>
  <c r="AHF314" i="1"/>
  <c r="AHG12" i="1"/>
  <c r="AHF372" i="1"/>
  <c r="AHO406" i="1"/>
  <c r="AGN371" i="1"/>
  <c r="AGL402" i="1"/>
  <c r="AGO442" i="1"/>
  <c r="AHD362" i="1"/>
  <c r="AGT336" i="1"/>
  <c r="AGW383" i="1"/>
  <c r="AHF349" i="1"/>
  <c r="AHI335" i="1"/>
  <c r="AHF431" i="1"/>
  <c r="AGR377" i="1"/>
  <c r="AGT100" i="1"/>
  <c r="AHM16" i="1"/>
  <c r="AGO107" i="1"/>
  <c r="AGL144" i="1"/>
  <c r="AGN191" i="1"/>
  <c r="AHI78" i="1"/>
  <c r="AHL115" i="1"/>
  <c r="AHA238" i="1"/>
  <c r="AGZ119" i="1"/>
  <c r="AGU246" i="1"/>
  <c r="AHI93" i="1"/>
  <c r="AHD49" i="1"/>
  <c r="AHD185" i="1"/>
  <c r="AGW244" i="1"/>
  <c r="AGL286" i="1"/>
  <c r="AGZ214" i="1"/>
  <c r="AHL252" i="1"/>
  <c r="AHG232" i="1"/>
  <c r="AGW278" i="1"/>
  <c r="AHG49" i="1"/>
  <c r="AHC117" i="1"/>
  <c r="AHO239" i="1"/>
  <c r="AHA92" i="1"/>
  <c r="AGZ48" i="1"/>
  <c r="AGN95" i="1"/>
  <c r="AGO51" i="1"/>
  <c r="AGU113" i="1"/>
  <c r="AGU150" i="1"/>
  <c r="AGW197" i="1"/>
  <c r="AHI169" i="1"/>
  <c r="AGQ241" i="1"/>
  <c r="AHF268" i="1"/>
  <c r="AHI286" i="1"/>
  <c r="AHM215" i="1"/>
  <c r="AGW253" i="1"/>
  <c r="AGL234" i="1"/>
  <c r="AHD279" i="1"/>
  <c r="AGT267" i="1"/>
  <c r="AGQ17" i="1"/>
  <c r="AHF405" i="1"/>
  <c r="AGO373" i="1"/>
  <c r="AHL356" i="1"/>
  <c r="AHC324" i="1"/>
  <c r="AHD9" i="1"/>
  <c r="AGU440" i="1"/>
  <c r="AGQ65" i="1"/>
  <c r="AGL53" i="1"/>
  <c r="AHO48" i="1"/>
  <c r="AHO161" i="1"/>
  <c r="AHJ138" i="1"/>
  <c r="AHJ192" i="1"/>
  <c r="AGZ108" i="1"/>
  <c r="AHJ67" i="1"/>
  <c r="AHI152" i="1"/>
  <c r="AGO237" i="1"/>
  <c r="AHC70" i="1"/>
  <c r="AGT127" i="1"/>
  <c r="AGX247" i="1"/>
  <c r="AHC123" i="1"/>
  <c r="AHA78" i="1"/>
  <c r="AHC181" i="1"/>
  <c r="AGX295" i="1"/>
  <c r="AHA245" i="1"/>
  <c r="AGQ273" i="1"/>
  <c r="AHO311" i="1"/>
  <c r="AGT226" i="1"/>
  <c r="AHD215" i="1"/>
  <c r="AGQ304" i="1"/>
  <c r="AHO321" i="1"/>
  <c r="AHC111" i="1"/>
  <c r="AGX239" i="1"/>
  <c r="AGU122" i="1"/>
  <c r="AGW77" i="1"/>
  <c r="AGU180" i="1"/>
  <c r="AGU208" i="1"/>
  <c r="AHJ124" i="1"/>
  <c r="AHL79" i="1"/>
  <c r="AHJ182" i="1"/>
  <c r="AGQ56" i="1"/>
  <c r="AGQ145" i="1"/>
  <c r="AHI202" i="1"/>
  <c r="AGN222" i="1"/>
  <c r="AHC312" i="1"/>
  <c r="AHG227" i="1"/>
  <c r="AGO217" i="1"/>
  <c r="AHO252" i="1"/>
  <c r="AGX305" i="1"/>
  <c r="AHC185" i="1"/>
  <c r="AHD298" i="1"/>
  <c r="AGQ280" i="1"/>
  <c r="AHC298" i="1"/>
  <c r="AGU64" i="1"/>
  <c r="AHG442" i="1"/>
  <c r="AGW391" i="1"/>
  <c r="AGT420" i="1"/>
  <c r="AGU407" i="1"/>
  <c r="AHG374" i="1"/>
  <c r="AGO345" i="1"/>
  <c r="AHJ33" i="1"/>
  <c r="AGR39" i="1"/>
  <c r="AGU154" i="1"/>
  <c r="AGQ185" i="1"/>
  <c r="AHO98" i="1"/>
  <c r="AGW59" i="1"/>
  <c r="AGO143" i="1"/>
  <c r="AHL61" i="1"/>
  <c r="AHD145" i="1"/>
  <c r="AGQ230" i="1"/>
  <c r="AHM112" i="1"/>
  <c r="AHM68" i="1"/>
  <c r="AGZ200" i="1"/>
  <c r="AHL172" i="1"/>
  <c r="AHM253" i="1"/>
  <c r="AHO242" i="1"/>
  <c r="AGX272" i="1"/>
  <c r="AHO288" i="1"/>
  <c r="AGT309" i="1"/>
  <c r="AHJ235" i="1"/>
  <c r="AGX281" i="1"/>
  <c r="AGU302" i="1"/>
  <c r="AGX276" i="1"/>
  <c r="AGZ294" i="1"/>
  <c r="AHA222" i="1"/>
  <c r="AGO313" i="1"/>
  <c r="AGU92" i="1"/>
  <c r="AHG143" i="1"/>
  <c r="AHI111" i="1"/>
  <c r="AHF67" i="1"/>
  <c r="AHL198" i="1"/>
  <c r="AHD171" i="1"/>
  <c r="AGX252" i="1"/>
  <c r="AGR114" i="1"/>
  <c r="AGR70" i="1"/>
  <c r="AGZ202" i="1"/>
  <c r="AGW174" i="1"/>
  <c r="AHA45" i="1"/>
  <c r="AGZ135" i="1"/>
  <c r="AGR188" i="1"/>
  <c r="AHC214" i="1"/>
  <c r="AHL302" i="1"/>
  <c r="AGZ278" i="1"/>
  <c r="AHM295" i="1"/>
  <c r="AGZ221" i="1"/>
  <c r="AGT272" i="1"/>
  <c r="AHG270" i="1"/>
  <c r="AHI288" i="1"/>
  <c r="AGT49" i="1"/>
  <c r="AGZ440" i="1"/>
  <c r="AHL394" i="1"/>
  <c r="AHO362" i="1"/>
  <c r="AHI361" i="1"/>
  <c r="AGR335" i="1"/>
  <c r="AGW377" i="1"/>
  <c r="AHO343" i="1"/>
  <c r="AGZ331" i="1"/>
  <c r="AHA413" i="1"/>
  <c r="AGN383" i="1"/>
  <c r="AHI353" i="1"/>
  <c r="AGQ28" i="1"/>
  <c r="AGT121" i="1"/>
  <c r="AGU76" i="1"/>
  <c r="AGT179" i="1"/>
  <c r="AGX206" i="1"/>
  <c r="AGW52" i="1"/>
  <c r="AGR142" i="1"/>
  <c r="AGZ197" i="1"/>
  <c r="AHL54" i="1"/>
  <c r="AHM144" i="1"/>
  <c r="AGW202" i="1"/>
  <c r="AHD113" i="1"/>
  <c r="AGO73" i="1"/>
  <c r="AHO129" i="1"/>
  <c r="AGN166" i="1"/>
  <c r="AHC305" i="1"/>
  <c r="AGX298" i="1"/>
  <c r="AGR202" i="1"/>
  <c r="AGN248" i="1"/>
  <c r="AHF275" i="1"/>
  <c r="AGL292" i="1"/>
  <c r="AGX313" i="1"/>
  <c r="AHD313" i="1"/>
  <c r="AHJ142" i="1"/>
  <c r="AGT198" i="1"/>
  <c r="AGZ112" i="1"/>
  <c r="AHJ71" i="1"/>
  <c r="AHG128" i="1"/>
  <c r="AHC74" i="1"/>
  <c r="AGT131" i="1"/>
  <c r="AHA82" i="1"/>
  <c r="AHI211" i="1"/>
  <c r="AGX299" i="1"/>
  <c r="AHL318" i="1"/>
  <c r="AHF203" i="1"/>
  <c r="AHA249" i="1"/>
  <c r="AGQ277" i="1"/>
  <c r="AHO314" i="1"/>
  <c r="AGT230" i="1"/>
  <c r="AHA254" i="1"/>
  <c r="AGQ308" i="1"/>
  <c r="AHD114" i="1"/>
  <c r="AGX10" i="1"/>
  <c r="AHI415" i="1"/>
  <c r="AGL386" i="1"/>
  <c r="AGR442" i="1"/>
  <c r="AHC415" i="1"/>
  <c r="AHC384" i="1"/>
  <c r="AHA425" i="1"/>
  <c r="AGQ397" i="1"/>
  <c r="AGQ352" i="1"/>
  <c r="AHJ340" i="1"/>
  <c r="AHG418" i="1"/>
  <c r="AHI404" i="1"/>
  <c r="AGL372" i="1"/>
  <c r="AHG15" i="1"/>
  <c r="AGX431" i="1"/>
  <c r="AGN84" i="1"/>
  <c r="AGX402" i="1"/>
  <c r="AHG380" i="1"/>
  <c r="AHC362" i="1"/>
  <c r="AGL350" i="1"/>
  <c r="AHI359" i="1"/>
  <c r="AGT326" i="1"/>
  <c r="AHA401" i="1"/>
  <c r="AGU368" i="1"/>
  <c r="AHI28" i="1"/>
  <c r="AGW422" i="1"/>
  <c r="AGR409" i="1"/>
  <c r="AGR408" i="1"/>
  <c r="AHD375" i="1"/>
  <c r="AHO432" i="1"/>
  <c r="AGO405" i="1"/>
  <c r="AGW369" i="1"/>
  <c r="AHJ438" i="1"/>
  <c r="AGN301" i="1"/>
  <c r="AGR40" i="1"/>
  <c r="AHG71" i="1"/>
  <c r="AHJ407" i="1"/>
  <c r="AGO372" i="1"/>
  <c r="AHL407" i="1"/>
  <c r="AHL417" i="1"/>
  <c r="AHA387" i="1"/>
  <c r="AHI391" i="1"/>
  <c r="AHL84" i="1"/>
  <c r="AHO105" i="1"/>
  <c r="AHO62" i="1"/>
  <c r="AHL192" i="1"/>
  <c r="AHM166" i="1"/>
  <c r="AHM37" i="1"/>
  <c r="AGW184" i="1"/>
  <c r="AGZ40" i="1"/>
  <c r="AHC155" i="1"/>
  <c r="AGR99" i="1"/>
  <c r="AHI59" i="1"/>
  <c r="AHA143" i="1"/>
  <c r="AGN292" i="1"/>
  <c r="AGL333" i="1"/>
  <c r="AGX218" i="1"/>
  <c r="AGR268" i="1"/>
  <c r="AGN287" i="1"/>
  <c r="AHG233" i="1"/>
  <c r="AGN276" i="1"/>
  <c r="AGL300" i="1"/>
  <c r="AHD276" i="1"/>
  <c r="AHM288" i="1"/>
  <c r="AGT370" i="1"/>
  <c r="AGQ416" i="1"/>
  <c r="AHG401" i="1"/>
  <c r="AHG426" i="1"/>
  <c r="AHI412" i="1"/>
  <c r="AHI363" i="1"/>
  <c r="AHD351" i="1"/>
  <c r="AHO405" i="1"/>
  <c r="AGL257" i="1"/>
  <c r="AGX256" i="1"/>
  <c r="AGT321" i="1"/>
  <c r="AHO302" i="1"/>
  <c r="AHM309" i="1"/>
  <c r="AHJ189" i="1"/>
  <c r="AGQ138" i="1"/>
  <c r="AHL93" i="1"/>
  <c r="AHI57" i="1"/>
  <c r="AHJ176" i="1"/>
  <c r="AHO84" i="1"/>
  <c r="AGN158" i="1"/>
  <c r="AGU174" i="1"/>
  <c r="AGT82" i="1"/>
  <c r="AHM123" i="1"/>
  <c r="AGW130" i="1"/>
  <c r="AGW64" i="1"/>
  <c r="AHI350" i="1"/>
  <c r="AHG411" i="1"/>
  <c r="AHF425" i="1"/>
  <c r="AHO344" i="1"/>
  <c r="AGO356" i="1"/>
  <c r="AHI333" i="1"/>
  <c r="AHA348" i="1"/>
  <c r="AGW328" i="1"/>
  <c r="AGQ394" i="1"/>
  <c r="AHG32" i="1"/>
  <c r="AHC292" i="1"/>
  <c r="AGW418" i="1"/>
  <c r="AHF339" i="1"/>
  <c r="AGR384" i="1"/>
  <c r="AGQ367" i="1"/>
  <c r="AGO415" i="1"/>
  <c r="AGN429" i="1"/>
  <c r="AGQ368" i="1"/>
  <c r="AGW399" i="1"/>
  <c r="AHF415" i="1"/>
  <c r="AGO347" i="1"/>
  <c r="AGR359" i="1"/>
  <c r="AGX391" i="1"/>
  <c r="AHA408" i="1"/>
  <c r="AGT323" i="1"/>
  <c r="AHJ262" i="1"/>
  <c r="AGO320" i="1"/>
  <c r="AHC226" i="1"/>
  <c r="AGL233" i="1"/>
  <c r="AHO281" i="1"/>
  <c r="AGQ262" i="1"/>
  <c r="AGL225" i="1"/>
  <c r="AGX160" i="1"/>
  <c r="AHC176" i="1"/>
  <c r="AGZ38" i="1"/>
  <c r="AGZ81" i="1"/>
  <c r="AGX151" i="1"/>
  <c r="AGW107" i="1"/>
  <c r="AGU130" i="1"/>
  <c r="AGT202" i="1"/>
  <c r="AHL148" i="1"/>
  <c r="AHD104" i="1"/>
  <c r="AHI127" i="1"/>
  <c r="AHA67" i="1"/>
  <c r="AHM95" i="1"/>
  <c r="AGR388" i="1"/>
  <c r="AGU404" i="1"/>
  <c r="AGU338" i="1"/>
  <c r="AGQ350" i="1"/>
  <c r="AGO411" i="1"/>
  <c r="AGN425" i="1"/>
  <c r="AHM367" i="1"/>
  <c r="AGQ399" i="1"/>
  <c r="AGZ415" i="1"/>
  <c r="AHG381" i="1"/>
  <c r="AHC428" i="1"/>
  <c r="AGO42" i="1"/>
  <c r="AHL277" i="1"/>
  <c r="AGX392" i="1"/>
  <c r="AHD391" i="1"/>
  <c r="AHG408" i="1"/>
  <c r="AHM372" i="1"/>
  <c r="AHF408" i="1"/>
  <c r="AHG64" i="1"/>
  <c r="AHC39" i="1"/>
  <c r="AGT352" i="1"/>
  <c r="AGR364" i="1"/>
  <c r="AGR413" i="1"/>
  <c r="AGW427" i="1"/>
  <c r="AGZ346" i="1"/>
  <c r="AHI358" i="1"/>
  <c r="AHF335" i="1"/>
  <c r="AGL394" i="1"/>
  <c r="AHJ329" i="1"/>
  <c r="AHI336" i="1"/>
  <c r="AHD395" i="1"/>
  <c r="AHJ317" i="1"/>
  <c r="AGQ269" i="1"/>
  <c r="AGX242" i="1"/>
  <c r="AGX284" i="1"/>
  <c r="AHL215" i="1"/>
  <c r="AHL206" i="1"/>
  <c r="AHJ133" i="1"/>
  <c r="AGQ49" i="1"/>
  <c r="AHG89" i="1"/>
  <c r="AHL175" i="1"/>
  <c r="AHF204" i="1"/>
  <c r="AHO118" i="1"/>
  <c r="AHA172" i="1"/>
  <c r="AHL199" i="1"/>
  <c r="AGR152" i="1"/>
  <c r="AGR115" i="1"/>
  <c r="AGT52" i="1"/>
  <c r="AGU96" i="1"/>
  <c r="AHJ107" i="1"/>
  <c r="AGL362" i="1"/>
  <c r="AGT436" i="1"/>
  <c r="AHD325" i="1"/>
  <c r="AGQ359" i="1"/>
  <c r="AHG345" i="1"/>
  <c r="AHG16" i="1"/>
  <c r="AHL387" i="1"/>
  <c r="AGQ420" i="1"/>
  <c r="AHD348" i="1"/>
  <c r="AGQ382" i="1"/>
  <c r="AHD411" i="1"/>
  <c r="AHA115" i="1"/>
  <c r="AHD67" i="1"/>
  <c r="AHC152" i="1"/>
  <c r="AGT236" i="1"/>
  <c r="AGZ121" i="1"/>
  <c r="AHA76" i="1"/>
  <c r="AGZ179" i="1"/>
  <c r="AHD206" i="1"/>
  <c r="AGL124" i="1"/>
  <c r="AGN79" i="1"/>
  <c r="AGL182" i="1"/>
  <c r="AGT54" i="1"/>
  <c r="AGU144" i="1"/>
  <c r="AHM200" i="1"/>
  <c r="AGR221" i="1"/>
  <c r="AHG311" i="1"/>
  <c r="AHL226" i="1"/>
  <c r="AGT216" i="1"/>
  <c r="AGQ252" i="1"/>
  <c r="AHI304" i="1"/>
  <c r="AHO297" i="1"/>
  <c r="AHI277" i="1"/>
  <c r="AHG297" i="1"/>
  <c r="AGQ337" i="1"/>
  <c r="AGQ77" i="1"/>
  <c r="AGO180" i="1"/>
  <c r="AGO208" i="1"/>
  <c r="AGO53" i="1"/>
  <c r="AGN143" i="1"/>
  <c r="AHC198" i="1"/>
  <c r="AHI56" i="1"/>
  <c r="AHI145" i="1"/>
  <c r="AGN204" i="1"/>
  <c r="AHC114" i="1"/>
  <c r="AHM73" i="1"/>
  <c r="AHD130" i="1"/>
  <c r="AHL166" i="1"/>
  <c r="AHF224" i="1"/>
  <c r="AGR306" i="1"/>
  <c r="AGT299" i="1"/>
  <c r="AGN203" i="1"/>
  <c r="AHL248" i="1"/>
  <c r="AHA276" i="1"/>
  <c r="AHJ292" i="1"/>
  <c r="AGW314" i="1"/>
  <c r="AGU315" i="1"/>
  <c r="AHL124" i="1"/>
  <c r="AHF10" i="1"/>
  <c r="AHC347" i="1"/>
  <c r="AGN333" i="1"/>
  <c r="AHM379" i="1"/>
  <c r="AHO360" i="1"/>
  <c r="AGZ430" i="1"/>
  <c r="AGZ344" i="1"/>
  <c r="AGQ426" i="1"/>
  <c r="AHI397" i="1"/>
  <c r="AHI352" i="1"/>
  <c r="AGZ341" i="1"/>
  <c r="AGR312" i="1"/>
  <c r="AGT53" i="1"/>
  <c r="AHO442" i="1"/>
  <c r="AGR397" i="1"/>
  <c r="AHA109" i="1"/>
  <c r="AGX97" i="1"/>
  <c r="AHA134" i="1"/>
  <c r="AGL69" i="1"/>
  <c r="AGT129" i="1"/>
  <c r="AGU106" i="1"/>
  <c r="AHC150" i="1"/>
  <c r="AHO131" i="1"/>
  <c r="AHJ108" i="1"/>
  <c r="AGQ83" i="1"/>
  <c r="AGQ40" i="1"/>
  <c r="AGN177" i="1"/>
  <c r="AGO162" i="1"/>
  <c r="AGW228" i="1"/>
  <c r="AHD263" i="1"/>
  <c r="AGZ283" i="1"/>
  <c r="AHF234" i="1"/>
  <c r="AGN228" i="1"/>
  <c r="AHF256" i="1"/>
  <c r="AHI321" i="1"/>
  <c r="AHA264" i="1"/>
  <c r="AHG278" i="1"/>
  <c r="AHM106" i="1"/>
  <c r="AGL151" i="1"/>
  <c r="AHL81" i="1"/>
  <c r="AHL38" i="1"/>
  <c r="AHO176" i="1"/>
  <c r="AHJ160" i="1"/>
  <c r="AHJ225" i="1"/>
  <c r="AHA84" i="1"/>
  <c r="AGX41" i="1"/>
  <c r="AHA178" i="1"/>
  <c r="AHC163" i="1"/>
  <c r="AHG103" i="1"/>
  <c r="AHD140" i="1"/>
  <c r="AHF187" i="1"/>
  <c r="AGT335" i="1"/>
  <c r="AHJ222" i="1"/>
  <c r="AHF201" i="1"/>
  <c r="AGZ263" i="1"/>
  <c r="AGU326" i="1"/>
  <c r="AHM261" i="1"/>
  <c r="AGQ361" i="1"/>
  <c r="AHI334" i="1"/>
  <c r="AHD380" i="1"/>
  <c r="AGL348" i="1"/>
  <c r="AHF333" i="1"/>
  <c r="AHJ326" i="1"/>
  <c r="AHD434" i="1"/>
  <c r="AHM412" i="1"/>
  <c r="AHJ399" i="1"/>
  <c r="AHO340" i="1"/>
  <c r="AGX93" i="1"/>
  <c r="AHM87" i="1"/>
  <c r="AHM177" i="1"/>
  <c r="AHF160" i="1"/>
  <c r="AHA60" i="1"/>
  <c r="AHD96" i="1"/>
  <c r="AHL140" i="1"/>
  <c r="AHI192" i="1"/>
  <c r="AGW99" i="1"/>
  <c r="AGX143" i="1"/>
  <c r="AGU195" i="1"/>
  <c r="AHA226" i="1"/>
  <c r="AGZ73" i="1"/>
  <c r="AHC168" i="1"/>
  <c r="AGX154" i="1"/>
  <c r="AHA225" i="1"/>
  <c r="AHL261" i="1"/>
  <c r="AGR199" i="1"/>
  <c r="AHI243" i="1"/>
  <c r="AGQ260" i="1"/>
  <c r="AGT97" i="1"/>
  <c r="AHA141" i="1"/>
  <c r="AGR193" i="1"/>
  <c r="AGR72" i="1"/>
  <c r="AGU167" i="1"/>
  <c r="AHG221" i="1"/>
  <c r="AHM74" i="1"/>
  <c r="AHJ169" i="1"/>
  <c r="AHL155" i="1"/>
  <c r="AGN94" i="1"/>
  <c r="AGN184" i="1"/>
  <c r="AHA320" i="1"/>
  <c r="AGN245" i="1"/>
  <c r="AGX261" i="1"/>
  <c r="AGW215" i="1"/>
  <c r="AGL311" i="1"/>
  <c r="AGW416" i="1"/>
  <c r="AGR401" i="1"/>
  <c r="AHG430" i="1"/>
  <c r="AGR400" i="1"/>
  <c r="AHD368" i="1"/>
  <c r="AHO411" i="1"/>
  <c r="AGW341" i="1"/>
  <c r="AGZ388" i="1"/>
  <c r="AGN293" i="1"/>
  <c r="AGX91" i="1"/>
  <c r="AHM80" i="1"/>
  <c r="AHJ37" i="1"/>
  <c r="AHM175" i="1"/>
  <c r="AHO100" i="1"/>
  <c r="AHL137" i="1"/>
  <c r="AHA103" i="1"/>
  <c r="AGX140" i="1"/>
  <c r="AGZ187" i="1"/>
  <c r="AGT74" i="1"/>
  <c r="AGZ111" i="1"/>
  <c r="AGX208" i="1"/>
  <c r="AHD222" i="1"/>
  <c r="AGZ201" i="1"/>
  <c r="AGT263" i="1"/>
  <c r="AGO326" i="1"/>
  <c r="AGR237" i="1"/>
  <c r="AHI230" i="1"/>
  <c r="AGR259" i="1"/>
  <c r="AGN279" i="1"/>
  <c r="AGW308" i="1"/>
  <c r="AHO59" i="1"/>
  <c r="AHA138" i="1"/>
  <c r="AGL73" i="1"/>
  <c r="AGU110" i="1"/>
  <c r="AHJ112" i="1"/>
  <c r="AHD232" i="1"/>
  <c r="AGO88" i="1"/>
  <c r="AGQ44" i="1"/>
  <c r="AGN181" i="1"/>
  <c r="AHC287" i="1"/>
  <c r="AHF238" i="1"/>
  <c r="AHF260" i="1"/>
  <c r="AHA280" i="1"/>
  <c r="AHC283" i="1"/>
  <c r="AGR43" i="1"/>
  <c r="AGZ10" i="1"/>
  <c r="AHO421" i="1"/>
  <c r="AGL440" i="1"/>
  <c r="AGN422" i="1"/>
  <c r="AHG391" i="1"/>
  <c r="AHI440" i="1"/>
  <c r="AHO386" i="1"/>
  <c r="AHJ373" i="1"/>
  <c r="AHC51" i="1"/>
  <c r="AHG56" i="1"/>
  <c r="AGT417" i="1"/>
  <c r="AHL386" i="1"/>
  <c r="AGR434" i="1"/>
  <c r="AHJ427" i="1"/>
  <c r="AGZ399" i="1"/>
  <c r="AGZ354" i="1"/>
  <c r="AGN420" i="1"/>
  <c r="AGO407" i="1"/>
  <c r="AHA374" i="1"/>
  <c r="AHL63" i="1"/>
  <c r="AHJ103" i="1"/>
  <c r="AGO432" i="1"/>
  <c r="AHD377" i="1"/>
  <c r="AHF358" i="1"/>
  <c r="AHM328" i="1"/>
  <c r="AGL432" i="1"/>
  <c r="AGL347" i="1"/>
  <c r="AGX334" i="1"/>
  <c r="AHJ442" i="1"/>
  <c r="AGW442" i="1"/>
  <c r="AHI396" i="1"/>
  <c r="AGU364" i="1"/>
  <c r="AHI351" i="1"/>
  <c r="AGQ315" i="1"/>
  <c r="AGQ68" i="1"/>
  <c r="AGR440" i="1"/>
  <c r="AGT422" i="1"/>
  <c r="AHM391" i="1"/>
  <c r="AHD445" i="1"/>
  <c r="AHC423" i="1"/>
  <c r="AHJ389" i="1"/>
  <c r="AHM418" i="1"/>
  <c r="AHO404" i="1"/>
  <c r="AGR372" i="1"/>
  <c r="AGT102" i="1"/>
  <c r="AGW139" i="1"/>
  <c r="AHJ73" i="1"/>
  <c r="AGN111" i="1"/>
  <c r="AHI113" i="1"/>
  <c r="AGU234" i="1"/>
  <c r="AHM88" i="1"/>
  <c r="AHO44" i="1"/>
  <c r="AHL181" i="1"/>
  <c r="AGU288" i="1"/>
  <c r="AHA239" i="1"/>
  <c r="AHA261" i="1"/>
  <c r="AGW281" i="1"/>
  <c r="AGN285" i="1"/>
  <c r="AGN312" i="1"/>
  <c r="AHA16" i="1"/>
  <c r="AHL411" i="1"/>
  <c r="AGT368" i="1"/>
  <c r="AGN403" i="1"/>
  <c r="AHO436" i="1"/>
  <c r="AHD414" i="1"/>
  <c r="AHF382" i="1"/>
  <c r="AHG443" i="1"/>
  <c r="AGZ421" i="1"/>
  <c r="AGL9" i="1"/>
  <c r="AGT379" i="1"/>
  <c r="AHL345" i="1"/>
  <c r="AHG432" i="1"/>
  <c r="AGX87" i="1"/>
  <c r="AHO97" i="1"/>
  <c r="AHJ53" i="1"/>
  <c r="AGO235" i="1"/>
  <c r="AHM117" i="1"/>
  <c r="AHC202" i="1"/>
  <c r="AGX174" i="1"/>
  <c r="AGZ120" i="1"/>
  <c r="AGL177" i="1"/>
  <c r="AGR91" i="1"/>
  <c r="AHG50" i="1"/>
  <c r="AHI160" i="1"/>
  <c r="AHA135" i="1"/>
  <c r="AHC217" i="1"/>
  <c r="AGW267" i="1"/>
  <c r="AGO286" i="1"/>
  <c r="AHI224" i="1"/>
  <c r="AGQ279" i="1"/>
  <c r="AGN270" i="1"/>
  <c r="AGO244" i="1"/>
  <c r="AHD270" i="1"/>
  <c r="AHM91" i="1"/>
  <c r="AHD203" i="1"/>
  <c r="AGT175" i="1"/>
  <c r="AGQ90" i="1"/>
  <c r="AHC49" i="1"/>
  <c r="AGT134" i="1"/>
  <c r="AHC208" i="1"/>
  <c r="AGL52" i="1"/>
  <c r="AGN162" i="1"/>
  <c r="AHO136" i="1"/>
  <c r="AHJ211" i="1"/>
  <c r="AGO104" i="1"/>
  <c r="AGO61" i="1"/>
  <c r="AGL191" i="1"/>
  <c r="AGN165" i="1"/>
  <c r="AGU247" i="1"/>
  <c r="AGQ234" i="1"/>
  <c r="AGZ276" i="1"/>
  <c r="AGX300" i="1"/>
  <c r="AHA271" i="1"/>
  <c r="AGZ293" i="1"/>
  <c r="AHO222" i="1"/>
  <c r="AGN243" i="1"/>
  <c r="AHI269" i="1"/>
  <c r="AHF288" i="1"/>
  <c r="AHF215" i="1"/>
  <c r="AGL302" i="1"/>
  <c r="AGL72" i="1"/>
  <c r="AHO35" i="1"/>
  <c r="AGZ396" i="1"/>
  <c r="AGX337" i="1"/>
  <c r="AHJ394" i="1"/>
  <c r="AHD336" i="1"/>
  <c r="AGX359" i="1"/>
  <c r="AGU347" i="1"/>
  <c r="AGN414" i="1"/>
  <c r="AGN365" i="1"/>
  <c r="AGO353" i="1"/>
  <c r="AGZ80" i="1"/>
  <c r="AHF88" i="1"/>
  <c r="AHC411" i="1"/>
  <c r="AGZ54" i="1"/>
  <c r="AHM48" i="1"/>
  <c r="AHG82" i="1"/>
  <c r="AGR212" i="1"/>
  <c r="AHG59" i="1"/>
  <c r="AHG148" i="1"/>
  <c r="AGU209" i="1"/>
  <c r="AGT62" i="1"/>
  <c r="AGT128" i="1"/>
  <c r="AGT151" i="1"/>
  <c r="AGL121" i="1"/>
  <c r="AGX79" i="1"/>
  <c r="AHC171" i="1"/>
  <c r="AGU155" i="1"/>
  <c r="AHC207" i="1"/>
  <c r="AGW229" i="1"/>
  <c r="AHL311" i="1"/>
  <c r="AGZ324" i="1"/>
  <c r="AHM304" i="1"/>
  <c r="AHG208" i="1"/>
  <c r="AHA297" i="1"/>
  <c r="AGW126" i="1"/>
  <c r="AGW149" i="1"/>
  <c r="AHM119" i="1"/>
  <c r="AGT78" i="1"/>
  <c r="AGU170" i="1"/>
  <c r="AGN154" i="1"/>
  <c r="AHG202" i="1"/>
  <c r="AHO80" i="1"/>
  <c r="AHJ172" i="1"/>
  <c r="AHI156" i="1"/>
  <c r="AHL89" i="1"/>
  <c r="AGQ134" i="1"/>
  <c r="AGX222" i="1"/>
  <c r="AHM252" i="1"/>
  <c r="AHM305" i="1"/>
  <c r="AHO298" i="1"/>
  <c r="AGT318" i="1"/>
  <c r="AHC313" i="1"/>
  <c r="AGZ227" i="1"/>
  <c r="AHC282" i="1"/>
  <c r="AHI21" i="1"/>
  <c r="AHD44" i="1"/>
  <c r="AGR350" i="1"/>
  <c r="AGO397" i="1"/>
  <c r="AGN338" i="1"/>
  <c r="AHD346" i="1"/>
  <c r="AGX428" i="1"/>
  <c r="AHL397" i="1"/>
  <c r="AHF366" i="1"/>
  <c r="AGU341" i="1"/>
  <c r="AGZ63" i="1"/>
  <c r="AGO118" i="1"/>
  <c r="AGQ73" i="1"/>
  <c r="AGO49" i="1"/>
  <c r="AGL162" i="1"/>
  <c r="AGN139" i="1"/>
  <c r="AGN193" i="1"/>
  <c r="AHD51" i="1"/>
  <c r="AHI141" i="1"/>
  <c r="AHD196" i="1"/>
  <c r="AHC110" i="1"/>
  <c r="AHM69" i="1"/>
  <c r="AHD126" i="1"/>
  <c r="AGO245" i="1"/>
  <c r="AGR302" i="1"/>
  <c r="AHC276" i="1"/>
  <c r="AGT295" i="1"/>
  <c r="AHL244" i="1"/>
  <c r="AHL290" i="1"/>
  <c r="AGW311" i="1"/>
  <c r="AGR308" i="1"/>
  <c r="AHD162" i="1"/>
  <c r="AHF139" i="1"/>
  <c r="AHL193" i="1"/>
  <c r="AGR109" i="1"/>
  <c r="AHF68" i="1"/>
  <c r="AGT240" i="1"/>
  <c r="AGR71" i="1"/>
  <c r="AGO128" i="1"/>
  <c r="AHI250" i="1"/>
  <c r="AGR124" i="1"/>
  <c r="AGT79" i="1"/>
  <c r="AGR182" i="1"/>
  <c r="AGT296" i="1"/>
  <c r="AGW246" i="1"/>
  <c r="AHO273" i="1"/>
  <c r="AHD312" i="1"/>
  <c r="AGO227" i="1"/>
  <c r="AGZ216" i="1"/>
  <c r="AGW252" i="1"/>
  <c r="AHO304" i="1"/>
  <c r="AGU108" i="1"/>
  <c r="AGW13" i="1"/>
  <c r="AGT403" i="1"/>
  <c r="AHG387" i="1"/>
  <c r="AGX435" i="1"/>
  <c r="AHC400" i="1"/>
  <c r="AHL420" i="1"/>
  <c r="AHM407" i="1"/>
  <c r="AGW375" i="1"/>
  <c r="AHF18" i="1"/>
  <c r="AGU77" i="1"/>
  <c r="AGT169" i="1"/>
  <c r="AHG198" i="1"/>
  <c r="AGQ87" i="1"/>
  <c r="AHM218" i="1"/>
  <c r="AHF89" i="1"/>
  <c r="AHM133" i="1"/>
  <c r="AGR222" i="1"/>
  <c r="AHO64" i="1"/>
  <c r="AHO130" i="1"/>
  <c r="AGW259" i="1"/>
  <c r="AGW317" i="1"/>
  <c r="AGW313" i="1"/>
  <c r="AGT189" i="1"/>
  <c r="AGO234" i="1"/>
  <c r="AGZ307" i="1"/>
  <c r="AHC310" i="1"/>
  <c r="AHI87" i="1"/>
  <c r="AHG63" i="1"/>
  <c r="AHG129" i="1"/>
  <c r="AHG152" i="1"/>
  <c r="AGT66" i="1"/>
  <c r="AGO211" i="1"/>
  <c r="AGX83" i="1"/>
  <c r="AHC175" i="1"/>
  <c r="AGU159" i="1"/>
  <c r="AHA242" i="1"/>
  <c r="AHL258" i="1"/>
  <c r="AHL314" i="1"/>
  <c r="AHM329" i="1"/>
  <c r="AHC235" i="1"/>
  <c r="AGR226" i="1"/>
  <c r="AHM308" i="1"/>
  <c r="AHA301" i="1"/>
  <c r="AHO319" i="1"/>
  <c r="AGZ257" i="1"/>
  <c r="AGT30" i="1"/>
  <c r="AHJ423" i="1"/>
  <c r="AHL409" i="1"/>
  <c r="AHI406" i="1"/>
  <c r="AHJ370" i="1"/>
  <c r="AHA444" i="1"/>
  <c r="AGO344" i="1"/>
  <c r="AGW331" i="1"/>
  <c r="AHG302" i="1"/>
  <c r="AGU71" i="1"/>
  <c r="AGN445" i="1"/>
  <c r="AGX373" i="1"/>
  <c r="AGU418" i="1"/>
  <c r="AGW404" i="1"/>
  <c r="AHI371" i="1"/>
  <c r="AHL428" i="1"/>
  <c r="AHM366" i="1"/>
  <c r="AHO354" i="1"/>
  <c r="AGQ409" i="1"/>
  <c r="AGN392" i="1"/>
  <c r="AGX109" i="1"/>
  <c r="AHG348" i="1"/>
  <c r="AHO333" i="1"/>
  <c r="AGX439" i="1"/>
  <c r="AGL361" i="1"/>
  <c r="AHJ349" i="1"/>
  <c r="AGQ378" i="1"/>
  <c r="AGX358" i="1"/>
  <c r="AGL323" i="1"/>
  <c r="AGU362" i="1"/>
  <c r="AGU340" i="1"/>
  <c r="AGU287" i="1"/>
  <c r="AGR77" i="1"/>
  <c r="AHL375" i="1"/>
  <c r="AHJ406" i="1"/>
  <c r="AHM390" i="1"/>
  <c r="AHG356" i="1"/>
  <c r="AGL44" i="1"/>
  <c r="AGX88" i="1"/>
  <c r="AHL219" i="1"/>
  <c r="AHC64" i="1"/>
  <c r="AHC130" i="1"/>
  <c r="AGW212" i="1"/>
  <c r="AGW84" i="1"/>
  <c r="AGR176" i="1"/>
  <c r="AGW243" i="1"/>
  <c r="AHG259" i="1"/>
  <c r="AHD315" i="1"/>
  <c r="AGR236" i="1"/>
  <c r="AGN227" i="1"/>
  <c r="AHI309" i="1"/>
  <c r="AGW302" i="1"/>
  <c r="AHD320" i="1"/>
  <c r="AGU258" i="1"/>
  <c r="AHO440" i="1"/>
  <c r="AGL387" i="1"/>
  <c r="AGN374" i="1"/>
  <c r="AHI399" i="1"/>
  <c r="AHC368" i="1"/>
  <c r="AHG409" i="1"/>
  <c r="AHO373" i="1"/>
  <c r="AHL10" i="1"/>
  <c r="AHO394" i="1"/>
  <c r="AHG361" i="1"/>
  <c r="AGL329" i="1"/>
  <c r="AGW349" i="1"/>
  <c r="AGZ334" i="1"/>
  <c r="AHM356" i="1"/>
  <c r="AHD345" i="1"/>
  <c r="AHA426" i="1"/>
  <c r="AHC412" i="1"/>
  <c r="AHC363" i="1"/>
  <c r="AGX351" i="1"/>
  <c r="AGX315" i="1"/>
  <c r="AHG40" i="1"/>
  <c r="AHA59" i="1"/>
  <c r="AHA148" i="1"/>
  <c r="AGO209" i="1"/>
  <c r="AGO119" i="1"/>
  <c r="AHA77" i="1"/>
  <c r="AGZ169" i="1"/>
  <c r="AHC199" i="1"/>
  <c r="AGQ80" i="1"/>
  <c r="AGL172" i="1"/>
  <c r="AHM155" i="1"/>
  <c r="AHL209" i="1"/>
  <c r="AGN89" i="1"/>
  <c r="AGU133" i="1"/>
  <c r="AHM220" i="1"/>
  <c r="AGO252" i="1"/>
  <c r="AGO305" i="1"/>
  <c r="AGW209" i="1"/>
  <c r="AGQ298" i="1"/>
  <c r="AGX317" i="1"/>
  <c r="AHD226" i="1"/>
  <c r="AHG281" i="1"/>
  <c r="AGO170" i="1"/>
  <c r="AHL201" i="1"/>
  <c r="AHO87" i="1"/>
  <c r="AHA90" i="1"/>
  <c r="AHI134" i="1"/>
  <c r="AHD65" i="1"/>
  <c r="AHD131" i="1"/>
  <c r="AGL260" i="1"/>
  <c r="AGL318" i="1"/>
  <c r="AGO314" i="1"/>
  <c r="AGO190" i="1"/>
  <c r="AHM234" i="1"/>
  <c r="AHI225" i="1"/>
  <c r="AGU308" i="1"/>
  <c r="AGR311" i="1"/>
  <c r="AHC82" i="1"/>
  <c r="AHD442" i="1"/>
  <c r="AGO417" i="1"/>
  <c r="AHI387" i="1"/>
  <c r="AHF384" i="1"/>
  <c r="AHG371" i="1"/>
  <c r="AGT397" i="1"/>
  <c r="AGN366" i="1"/>
  <c r="AHF340" i="1"/>
  <c r="AGR407" i="1"/>
  <c r="AGZ371" i="1"/>
  <c r="AGL18" i="1"/>
  <c r="AHF15" i="1"/>
  <c r="AHI405" i="1"/>
  <c r="AGX107" i="1"/>
  <c r="AGU88" i="1"/>
  <c r="AGW44" i="1"/>
  <c r="AGT181" i="1"/>
  <c r="AHL126" i="1"/>
  <c r="AGU107" i="1"/>
  <c r="AGR144" i="1"/>
  <c r="AGT191" i="1"/>
  <c r="AGX129" i="1"/>
  <c r="AHM109" i="1"/>
  <c r="AHM146" i="1"/>
  <c r="AHO193" i="1"/>
  <c r="AGW166" i="1"/>
  <c r="AHF80" i="1"/>
  <c r="AHJ118" i="1"/>
  <c r="AHO243" i="1"/>
  <c r="AHO207" i="1"/>
  <c r="AHM321" i="1"/>
  <c r="AHG243" i="1"/>
  <c r="AHG265" i="1"/>
  <c r="AHC285" i="1"/>
  <c r="AGX234" i="1"/>
  <c r="AHD71" i="1"/>
  <c r="AHJ144" i="1"/>
  <c r="AHL191" i="1"/>
  <c r="AHA79" i="1"/>
  <c r="AHI117" i="1"/>
  <c r="AGL240" i="1"/>
  <c r="AGX42" i="1"/>
  <c r="AGU120" i="1"/>
  <c r="AHC154" i="1"/>
  <c r="AGZ249" i="1"/>
  <c r="AGX94" i="1"/>
  <c r="AHC50" i="1"/>
  <c r="AGL245" i="1"/>
  <c r="AHJ286" i="1"/>
  <c r="AGU215" i="1"/>
  <c r="AHC233" i="1"/>
  <c r="AGL279" i="1"/>
  <c r="AHO52" i="1"/>
  <c r="AGR32" i="1"/>
  <c r="AGZ417" i="1"/>
  <c r="AGO387" i="1"/>
  <c r="AGW445" i="1"/>
  <c r="AHG417" i="1"/>
  <c r="AGZ380" i="1"/>
  <c r="AHA368" i="1"/>
  <c r="AGU406" i="1"/>
  <c r="AHG373" i="1"/>
  <c r="AGX108" i="1"/>
  <c r="AHF77" i="1"/>
  <c r="AHF34" i="1"/>
  <c r="AHI172" i="1"/>
  <c r="AHD158" i="1"/>
  <c r="AHD97" i="1"/>
  <c r="AHG134" i="1"/>
  <c r="AGW100" i="1"/>
  <c r="AGT137" i="1"/>
  <c r="AGO71" i="1"/>
  <c r="AGW131" i="1"/>
  <c r="AGR108" i="1"/>
  <c r="AGZ152" i="1"/>
  <c r="AGT205" i="1"/>
  <c r="AGR319" i="1"/>
  <c r="AHL329" i="1"/>
  <c r="AGZ219" i="1"/>
  <c r="AGU198" i="1"/>
  <c r="AGO260" i="1"/>
  <c r="AGN234" i="1"/>
  <c r="AGX227" i="1"/>
  <c r="AGN256" i="1"/>
  <c r="AGW304" i="1"/>
  <c r="AGX52" i="1"/>
  <c r="AGW135" i="1"/>
  <c r="AHJ69" i="1"/>
  <c r="AGO130" i="1"/>
  <c r="AGQ107" i="1"/>
  <c r="AGR151" i="1"/>
  <c r="AHI109" i="1"/>
  <c r="AHO83" i="1"/>
  <c r="AHO40" i="1"/>
  <c r="AHL177" i="1"/>
  <c r="AHM162" i="1"/>
  <c r="AHJ229" i="1"/>
  <c r="AGZ264" i="1"/>
  <c r="AGU284" i="1"/>
  <c r="AHA235" i="1"/>
  <c r="AHL228" i="1"/>
  <c r="AHA257" i="1"/>
  <c r="AGW265" i="1"/>
  <c r="AHC279" i="1"/>
  <c r="AHL36" i="1"/>
  <c r="AGR13" i="1"/>
  <c r="AHD435" i="1"/>
  <c r="AGW443" i="1"/>
  <c r="AHM443" i="1"/>
  <c r="AHF421" i="1"/>
  <c r="AGQ388" i="1"/>
  <c r="AGR356" i="1"/>
  <c r="AGU48" i="1"/>
  <c r="AHO51" i="1"/>
  <c r="AHF115" i="1"/>
  <c r="AGU238" i="1"/>
  <c r="AHF91" i="1"/>
  <c r="AHG47" i="1"/>
  <c r="AHD184" i="1"/>
  <c r="AGR94" i="1"/>
  <c r="AGW50" i="1"/>
  <c r="AHC112" i="1"/>
  <c r="AGZ149" i="1"/>
  <c r="AHA196" i="1"/>
  <c r="AHG168" i="1"/>
  <c r="AGU240" i="1"/>
  <c r="AHJ267" i="1"/>
  <c r="AHM285" i="1"/>
  <c r="AGO215" i="1"/>
  <c r="AGW233" i="1"/>
  <c r="AHO278" i="1"/>
  <c r="AGT48" i="1"/>
  <c r="AHL130" i="1"/>
  <c r="AGR111" i="1"/>
  <c r="AGR148" i="1"/>
  <c r="AGT195" i="1"/>
  <c r="AGN167" i="1"/>
  <c r="AHM113" i="1"/>
  <c r="AHM150" i="1"/>
  <c r="AGQ198" i="1"/>
  <c r="AGX170" i="1"/>
  <c r="AHF84" i="1"/>
  <c r="AGQ45" i="1"/>
  <c r="AHJ122" i="1"/>
  <c r="AGO157" i="1"/>
  <c r="AHL211" i="1"/>
  <c r="AGX280" i="1"/>
  <c r="AHG247" i="1"/>
  <c r="AGZ289" i="1"/>
  <c r="AGX238" i="1"/>
  <c r="AHO317" i="1"/>
  <c r="AGZ68" i="1"/>
  <c r="AHC72" i="1"/>
  <c r="AHJ99" i="1"/>
  <c r="AGU379" i="1"/>
  <c r="AGW360" i="1"/>
  <c r="AHF377" i="1"/>
  <c r="AHF348" i="1"/>
  <c r="AHA336" i="1"/>
  <c r="AGT356" i="1"/>
  <c r="AHM323" i="1"/>
  <c r="AHJ443" i="1"/>
  <c r="AHI425" i="1"/>
  <c r="AGT398" i="1"/>
  <c r="AHO365" i="1"/>
  <c r="AGT353" i="1"/>
  <c r="AGW323" i="1"/>
  <c r="AGR22" i="1"/>
  <c r="AGR425" i="1"/>
  <c r="AGX408" i="1"/>
  <c r="AHL323" i="1"/>
  <c r="AGO409" i="1"/>
  <c r="AGW373" i="1"/>
  <c r="AGX346" i="1"/>
  <c r="AGT41" i="1"/>
  <c r="AGO416" i="1"/>
  <c r="AHC382" i="1"/>
  <c r="AGX369" i="1"/>
  <c r="AGO400" i="1"/>
  <c r="AHI368" i="1"/>
  <c r="AHL425" i="1"/>
  <c r="AHM411" i="1"/>
  <c r="AHO350" i="1"/>
  <c r="AGQ405" i="1"/>
  <c r="AGN389" i="1"/>
  <c r="AHD318" i="1"/>
  <c r="AHF19" i="1"/>
  <c r="AGR50" i="1"/>
  <c r="AHL377" i="1"/>
  <c r="AHL348" i="1"/>
  <c r="AHM336" i="1"/>
  <c r="AHI394" i="1"/>
  <c r="AGZ361" i="1"/>
  <c r="AHO328" i="1"/>
  <c r="AGQ445" i="1"/>
  <c r="AGU344" i="1"/>
  <c r="AHC331" i="1"/>
  <c r="AGO427" i="1"/>
  <c r="AHC395" i="1"/>
  <c r="AGW364" i="1"/>
  <c r="AHD121" i="1"/>
  <c r="AGQ93" i="1"/>
  <c r="AGL49" i="1"/>
  <c r="AGL185" i="1"/>
  <c r="AHG131" i="1"/>
  <c r="AGQ112" i="1"/>
  <c r="AGN149" i="1"/>
  <c r="AGO196" i="1"/>
  <c r="AGO168" i="1"/>
  <c r="AHF114" i="1"/>
  <c r="AHI151" i="1"/>
  <c r="AGN199" i="1"/>
  <c r="AHF171" i="1"/>
  <c r="AHC86" i="1"/>
  <c r="AHO45" i="1"/>
  <c r="AHF123" i="1"/>
  <c r="AHM157" i="1"/>
  <c r="AHG212" i="1"/>
  <c r="AGT281" i="1"/>
  <c r="AHC248" i="1"/>
  <c r="AGR290" i="1"/>
  <c r="AGT239" i="1"/>
  <c r="AHF325" i="1"/>
  <c r="AGW400" i="1"/>
  <c r="AGL408" i="1"/>
  <c r="AGX375" i="1"/>
  <c r="AGR360" i="1"/>
  <c r="AHL326" i="1"/>
  <c r="AHI86" i="1"/>
  <c r="AGN438" i="1"/>
  <c r="AGO386" i="1"/>
  <c r="AHG416" i="1"/>
  <c r="AGL383" i="1"/>
  <c r="AGN370" i="1"/>
  <c r="AGU427" i="1"/>
  <c r="AHI395" i="1"/>
  <c r="AHC364" i="1"/>
  <c r="AHM105" i="1"/>
  <c r="AGW71" i="1"/>
  <c r="AHJ219" i="1"/>
  <c r="AGU91" i="1"/>
  <c r="AGU181" i="1"/>
  <c r="AHJ93" i="1"/>
  <c r="AHJ183" i="1"/>
  <c r="AHI65" i="1"/>
  <c r="AHL101" i="1"/>
  <c r="AGQ146" i="1"/>
  <c r="AHJ197" i="1"/>
  <c r="AHM198" i="1"/>
  <c r="AHG260" i="1"/>
  <c r="AHC323" i="1"/>
  <c r="AGQ215" i="1"/>
  <c r="AHO310" i="1"/>
  <c r="AGX264" i="1"/>
  <c r="AGX321" i="1"/>
  <c r="AGL265" i="1"/>
  <c r="AHA295" i="1"/>
  <c r="AHM181" i="1"/>
  <c r="AHA64" i="1"/>
  <c r="AHD100" i="1"/>
  <c r="AHL144" i="1"/>
  <c r="AHI196" i="1"/>
  <c r="AGN229" i="1"/>
  <c r="AGU126" i="1"/>
  <c r="AGW103" i="1"/>
  <c r="AGX147" i="1"/>
  <c r="AHM199" i="1"/>
  <c r="AGZ77" i="1"/>
  <c r="AGZ34" i="1"/>
  <c r="AHC172" i="1"/>
  <c r="AGX158" i="1"/>
  <c r="AHA229" i="1"/>
  <c r="AGQ258" i="1"/>
  <c r="AHL265" i="1"/>
  <c r="AGW206" i="1"/>
  <c r="AHI247" i="1"/>
  <c r="AGQ264" i="1"/>
  <c r="AGO317" i="1"/>
  <c r="AHJ258" i="1"/>
  <c r="AGO354" i="1"/>
  <c r="AHM115" i="1"/>
  <c r="AGN347" i="1"/>
  <c r="AHM437" i="1"/>
  <c r="AGZ360" i="1"/>
  <c r="AGW348" i="1"/>
  <c r="AHL381" i="1"/>
  <c r="AHD338" i="1"/>
  <c r="AHL41" i="1"/>
  <c r="AGZ45" i="1"/>
  <c r="AGX95" i="1"/>
  <c r="AGQ101" i="1"/>
  <c r="AGQ58" i="1"/>
  <c r="AGN188" i="1"/>
  <c r="AGX241" i="1"/>
  <c r="AGO121" i="1"/>
  <c r="AHJ177" i="1"/>
  <c r="AHD35" i="1"/>
  <c r="AHD123" i="1"/>
  <c r="AGR181" i="1"/>
  <c r="AHC94" i="1"/>
  <c r="AHO53" i="1"/>
  <c r="AHM163" i="1"/>
  <c r="AHF138" i="1"/>
  <c r="AHA269" i="1"/>
  <c r="AGW289" i="1"/>
  <c r="AHM226" i="1"/>
  <c r="AHI213" i="1"/>
  <c r="AGU282" i="1"/>
  <c r="AGW295" i="1"/>
  <c r="AGT247" i="1"/>
  <c r="AGT279" i="1"/>
  <c r="AGT98" i="1"/>
  <c r="AHF178" i="1"/>
  <c r="AGU93" i="1"/>
  <c r="AHD52" i="1"/>
  <c r="AHF162" i="1"/>
  <c r="AGX137" i="1"/>
  <c r="AGW214" i="1"/>
  <c r="AGR56" i="1"/>
  <c r="AGQ140" i="1"/>
  <c r="AHF222" i="1"/>
  <c r="AGT107" i="1"/>
  <c r="AGT64" i="1"/>
  <c r="AGW194" i="1"/>
  <c r="AGR167" i="1"/>
  <c r="AGU237" i="1"/>
  <c r="AHM267" i="1"/>
  <c r="AGU283" i="1"/>
  <c r="AHI303" i="1"/>
  <c r="AHD296" i="1"/>
  <c r="AHA207" i="1"/>
  <c r="AGR246" i="1"/>
  <c r="AHM272" i="1"/>
  <c r="AHJ218" i="1"/>
  <c r="AHD268" i="1"/>
  <c r="AGL306" i="1"/>
  <c r="AGX78" i="1"/>
  <c r="AHM31" i="1"/>
  <c r="AHJ360" i="1"/>
  <c r="AHA327" i="1"/>
  <c r="AHF347" i="1"/>
  <c r="AGZ445" i="1"/>
  <c r="AGQ344" i="1"/>
  <c r="AHL362" i="1"/>
  <c r="AGZ328" i="1"/>
  <c r="AGZ91" i="1"/>
  <c r="AHA47" i="1"/>
  <c r="AGX184" i="1"/>
  <c r="AGN130" i="1"/>
  <c r="AGZ110" i="1"/>
  <c r="AHC147" i="1"/>
  <c r="AGX194" i="1"/>
  <c r="AGO113" i="1"/>
  <c r="AGO150" i="1"/>
  <c r="AGQ197" i="1"/>
  <c r="AHC169" i="1"/>
  <c r="AHM83" i="1"/>
  <c r="AGU44" i="1"/>
  <c r="AGL122" i="1"/>
  <c r="AGT156" i="1"/>
  <c r="AGN211" i="1"/>
  <c r="AHI279" i="1"/>
  <c r="AHL246" i="1"/>
  <c r="AHG288" i="1"/>
  <c r="AHI237" i="1"/>
  <c r="AGQ317" i="1"/>
  <c r="AGN78" i="1"/>
  <c r="AGL148" i="1"/>
  <c r="AGN195" i="1"/>
  <c r="AHI82" i="1"/>
  <c r="AGN43" i="1"/>
  <c r="AHM120" i="1"/>
  <c r="AGL155" i="1"/>
  <c r="AHI45" i="1"/>
  <c r="AGZ123" i="1"/>
  <c r="AHG157" i="1"/>
  <c r="AGT252" i="1"/>
  <c r="AHI97" i="1"/>
  <c r="AHD53" i="1"/>
  <c r="AGZ234" i="1"/>
  <c r="AGQ272" i="1"/>
  <c r="AGO294" i="1"/>
  <c r="AGW248" i="1"/>
  <c r="AGL290" i="1"/>
  <c r="AGZ218" i="1"/>
  <c r="AHG236" i="1"/>
  <c r="AGW282" i="1"/>
  <c r="AGU324" i="1"/>
  <c r="AGW293" i="1"/>
  <c r="AGW60" i="1"/>
  <c r="AGQ12" i="1"/>
  <c r="AGR29" i="1"/>
  <c r="AGO440" i="1"/>
  <c r="AHM383" i="1"/>
  <c r="AHC436" i="1"/>
  <c r="AHG428" i="1"/>
  <c r="AGN385" i="1"/>
  <c r="AGR443" i="1"/>
  <c r="AGQ425" i="1"/>
  <c r="AHD397" i="1"/>
  <c r="AGW365" i="1"/>
  <c r="AHD352" i="1"/>
  <c r="AGZ432" i="1"/>
  <c r="AGQ403" i="1"/>
  <c r="AHC370" i="1"/>
  <c r="AHG67" i="1"/>
  <c r="AHL74" i="1"/>
  <c r="AHF51" i="1"/>
  <c r="AHD161" i="1"/>
  <c r="AHC136" i="1"/>
  <c r="AHA104" i="1"/>
  <c r="AHA61" i="1"/>
  <c r="AGX191" i="1"/>
  <c r="AGZ165" i="1"/>
  <c r="AGQ248" i="1"/>
  <c r="AGN107" i="1"/>
  <c r="AGN64" i="1"/>
  <c r="AGQ194" i="1"/>
  <c r="AGL167" i="1"/>
  <c r="AGW38" i="1"/>
  <c r="AHI184" i="1"/>
  <c r="AHO277" i="1"/>
  <c r="AHG295" i="1"/>
  <c r="AGU207" i="1"/>
  <c r="AGL246" i="1"/>
  <c r="AHG272" i="1"/>
  <c r="AHD170" i="1"/>
  <c r="AGZ229" i="1"/>
  <c r="AGU216" i="1"/>
  <c r="AHJ284" i="1"/>
  <c r="AGT276" i="1"/>
  <c r="AGO332" i="1"/>
  <c r="AGQ62" i="1"/>
  <c r="AGN192" i="1"/>
  <c r="AGO166" i="1"/>
  <c r="AGX249" i="1"/>
  <c r="AGO37" i="1"/>
  <c r="AGO183" i="1"/>
  <c r="AHD39" i="1"/>
  <c r="AHG154" i="1"/>
  <c r="AHI185" i="1"/>
  <c r="AHC98" i="1"/>
  <c r="AHM58" i="1"/>
  <c r="AHF142" i="1"/>
  <c r="AHG222" i="1"/>
  <c r="AHM230" i="1"/>
  <c r="AHI217" i="1"/>
  <c r="AHC267" i="1"/>
  <c r="AGU286" i="1"/>
  <c r="AHL232" i="1"/>
  <c r="AGR275" i="1"/>
  <c r="AGW299" i="1"/>
  <c r="AHO275" i="1"/>
  <c r="AGW287" i="1"/>
  <c r="AGO95" i="1"/>
  <c r="AGL99" i="1"/>
  <c r="AGO406" i="1"/>
  <c r="AHA373" i="1"/>
  <c r="AHD407" i="1"/>
  <c r="AHL371" i="1"/>
  <c r="AHJ402" i="1"/>
  <c r="AHM442" i="1"/>
  <c r="AHD10" i="1"/>
  <c r="AHO368" i="1"/>
  <c r="AHL429" i="1"/>
  <c r="AHO367" i="1"/>
  <c r="AGQ411" i="1"/>
  <c r="AHA362" i="1"/>
  <c r="AHA340" i="1"/>
  <c r="AGL54" i="1"/>
  <c r="AGW358" i="1"/>
  <c r="AGN346" i="1"/>
  <c r="AGL379" i="1"/>
  <c r="AGZ359" i="1"/>
  <c r="AHM378" i="1"/>
  <c r="AHM349" i="1"/>
  <c r="AGQ339" i="1"/>
  <c r="AHJ309" i="1"/>
  <c r="AGU11" i="1"/>
  <c r="AHG429" i="1"/>
  <c r="AHC325" i="1"/>
  <c r="AHJ374" i="1"/>
  <c r="AGO348" i="1"/>
  <c r="AGO114" i="1"/>
  <c r="AGQ235" i="1"/>
  <c r="AGL90" i="1"/>
  <c r="AGN46" i="1"/>
  <c r="AGQ183" i="1"/>
  <c r="AHG92" i="1"/>
  <c r="AHF48" i="1"/>
  <c r="AGZ130" i="1"/>
  <c r="AHL110" i="1"/>
  <c r="AHO147" i="1"/>
  <c r="AHJ194" i="1"/>
  <c r="AHD238" i="1"/>
  <c r="AGT284" i="1"/>
  <c r="AGU277" i="1"/>
  <c r="AGX336" i="1"/>
  <c r="AHJ208" i="1"/>
  <c r="AHI390" i="1"/>
  <c r="AGW439" i="1"/>
  <c r="AGR421" i="1"/>
  <c r="AHM439" i="1"/>
  <c r="AHF418" i="1"/>
  <c r="AGQ386" i="1"/>
  <c r="AGL373" i="1"/>
  <c r="AGO111" i="1"/>
  <c r="AGN288" i="1"/>
  <c r="AGL278" i="1"/>
  <c r="AGW258" i="1"/>
  <c r="AHG229" i="1"/>
  <c r="AGW236" i="1"/>
  <c r="AGQ285" i="1"/>
  <c r="AGU265" i="1"/>
  <c r="AHI163" i="1"/>
  <c r="AHG178" i="1"/>
  <c r="AHD41" i="1"/>
  <c r="AHG84" i="1"/>
  <c r="AHA110" i="1"/>
  <c r="AGN152" i="1"/>
  <c r="AHO107" i="1"/>
  <c r="AHM130" i="1"/>
  <c r="AHF70" i="1"/>
  <c r="AGL136" i="1"/>
  <c r="AGO99" i="1"/>
  <c r="AHM345" i="1"/>
  <c r="AHC375" i="1"/>
  <c r="AGQ408" i="1"/>
  <c r="AGO421" i="1"/>
  <c r="AGL392" i="1"/>
  <c r="AHC443" i="1"/>
  <c r="AHD62" i="1"/>
  <c r="AHJ324" i="1"/>
  <c r="AHM354" i="1"/>
  <c r="AGZ367" i="1"/>
  <c r="AHM399" i="1"/>
  <c r="AGT427" i="1"/>
  <c r="AHA445" i="1"/>
  <c r="AGX325" i="1"/>
  <c r="AHM358" i="1"/>
  <c r="AGW379" i="1"/>
  <c r="AHF96" i="1"/>
  <c r="AHC57" i="1"/>
  <c r="AGR423" i="1"/>
  <c r="AHA386" i="1"/>
  <c r="AHL438" i="1"/>
  <c r="AGN388" i="1"/>
  <c r="AHF389" i="1"/>
  <c r="AHM416" i="1"/>
  <c r="AGO31" i="1"/>
  <c r="AGT270" i="1"/>
  <c r="AHO329" i="1"/>
  <c r="AHD283" i="1"/>
  <c r="AGL238" i="1"/>
  <c r="AHI290" i="1"/>
  <c r="AHF271" i="1"/>
  <c r="AGQ245" i="1"/>
  <c r="AGT206" i="1"/>
  <c r="AGN175" i="1"/>
  <c r="AGR203" i="1"/>
  <c r="AGW118" i="1"/>
  <c r="AGX237" i="1"/>
  <c r="AGN56" i="1"/>
  <c r="AGN99" i="1"/>
  <c r="AGQ232" i="1"/>
  <c r="AGZ52" i="1"/>
  <c r="AHA96" i="1"/>
  <c r="AHD155" i="1"/>
  <c r="AHC121" i="1"/>
  <c r="AHF43" i="1"/>
  <c r="AGX353" i="1"/>
  <c r="AGX398" i="1"/>
  <c r="AHO426" i="1"/>
  <c r="AGU345" i="1"/>
  <c r="AHL333" i="1"/>
  <c r="AGR348" i="1"/>
  <c r="AHM380" i="1"/>
  <c r="AGL17" i="1"/>
  <c r="AGQ321" i="1"/>
  <c r="AGN372" i="1"/>
  <c r="AHD404" i="1"/>
  <c r="AGU354" i="1"/>
  <c r="AHJ366" i="1"/>
  <c r="AGU399" i="1"/>
  <c r="AHD426" i="1"/>
  <c r="AHL444" i="1"/>
  <c r="AHG386" i="1"/>
  <c r="AGN416" i="1"/>
  <c r="AGO439" i="1"/>
  <c r="AGX385" i="1"/>
  <c r="AHM27" i="1"/>
  <c r="AHM334" i="1"/>
  <c r="AGX347" i="1"/>
  <c r="AGX432" i="1"/>
  <c r="AHD409" i="1"/>
  <c r="AHI422" i="1"/>
  <c r="AGQ356" i="1"/>
  <c r="AHG343" i="1"/>
  <c r="AGN394" i="1"/>
  <c r="AGQ276" i="1"/>
  <c r="AGU299" i="1"/>
  <c r="AGQ307" i="1"/>
  <c r="AHF286" i="1"/>
  <c r="AGU270" i="1"/>
  <c r="AHF240" i="1"/>
  <c r="AGL313" i="1"/>
  <c r="AGT275" i="1"/>
  <c r="AHD247" i="1"/>
  <c r="AHI73" i="1"/>
  <c r="AHG118" i="1"/>
  <c r="AGZ150" i="1"/>
  <c r="AHG66" i="1"/>
  <c r="AHM147" i="1"/>
  <c r="AGL64" i="1"/>
  <c r="AHD103" i="1"/>
  <c r="AGL134" i="1"/>
  <c r="AGQ159" i="1"/>
  <c r="AGN44" i="1"/>
  <c r="AGU429" i="1"/>
  <c r="AHF374" i="1"/>
  <c r="AHD387" i="1"/>
  <c r="AGW419" i="1"/>
  <c r="AGX441" i="1"/>
  <c r="AHC392" i="1"/>
  <c r="AHL422" i="1"/>
  <c r="AHJ440" i="1"/>
  <c r="AGN395" i="1"/>
  <c r="AGZ53" i="1"/>
  <c r="AGN300" i="1"/>
  <c r="AHD390" i="1"/>
  <c r="AGU334" i="1"/>
  <c r="AHD354" i="1"/>
  <c r="AHC329" i="1"/>
  <c r="AGT378" i="1"/>
  <c r="AHD305" i="1"/>
  <c r="AGU217" i="1"/>
  <c r="AHM227" i="1"/>
  <c r="AHD274" i="1"/>
  <c r="AGL247" i="1"/>
  <c r="AGW201" i="1"/>
  <c r="AGO297" i="1"/>
  <c r="AGN183" i="1"/>
  <c r="AGL80" i="1"/>
  <c r="AGL165" i="1"/>
  <c r="AHM128" i="1"/>
  <c r="AGN72" i="1"/>
  <c r="AGX243" i="1"/>
  <c r="AGR126" i="1"/>
  <c r="AHA69" i="1"/>
  <c r="AGQ110" i="1"/>
  <c r="AGQ195" i="1"/>
  <c r="AHA140" i="1"/>
  <c r="AGZ163" i="1"/>
  <c r="AGZ50" i="1"/>
  <c r="AHC374" i="1"/>
  <c r="AGQ407" i="1"/>
  <c r="AGU381" i="1"/>
  <c r="AGQ428" i="1"/>
  <c r="AHA434" i="1"/>
  <c r="AHM387" i="1"/>
  <c r="AGN30" i="1"/>
  <c r="AHM283" i="1"/>
  <c r="AGR304" i="1"/>
  <c r="AHJ332" i="1"/>
  <c r="AHI345" i="1"/>
  <c r="AHA372" i="1"/>
  <c r="AGT408" i="1"/>
  <c r="AGN323" i="1"/>
  <c r="AHG31" i="1"/>
  <c r="AGZ370" i="1"/>
  <c r="AGX383" i="1"/>
  <c r="AGQ417" i="1"/>
  <c r="AGX329" i="1"/>
  <c r="AGR395" i="1"/>
  <c r="AGW353" i="1"/>
  <c r="AGX384" i="1"/>
  <c r="AGO413" i="1"/>
  <c r="AHM340" i="1"/>
  <c r="AHM362" i="1"/>
  <c r="AGZ59" i="1"/>
  <c r="AGW333" i="1"/>
  <c r="AHO315" i="1"/>
  <c r="AGO325" i="1"/>
  <c r="AGU312" i="1"/>
  <c r="AHI229" i="1"/>
  <c r="AHM238" i="1"/>
  <c r="AGO194" i="1"/>
  <c r="AGN257" i="1"/>
  <c r="AGL321" i="1"/>
  <c r="AGL264" i="1"/>
  <c r="AHC216" i="1"/>
  <c r="AHD68" i="1"/>
  <c r="AGZ190" i="1"/>
  <c r="AHI138" i="1"/>
  <c r="AHA94" i="1"/>
  <c r="AHM187" i="1"/>
  <c r="AGN136" i="1"/>
  <c r="AHO91" i="1"/>
  <c r="AHJ157" i="1"/>
  <c r="AGO174" i="1"/>
  <c r="AGN82" i="1"/>
  <c r="AHG123" i="1"/>
  <c r="AHG358" i="1"/>
  <c r="AHM373" i="1"/>
  <c r="AHA406" i="1"/>
  <c r="AHC391" i="1"/>
  <c r="AHO17" i="1"/>
  <c r="AHG290" i="1"/>
  <c r="AHD331" i="1"/>
  <c r="AHD339" i="1"/>
  <c r="AGL365" i="1"/>
  <c r="AGR396" i="1"/>
  <c r="AHM427" i="1"/>
  <c r="AGR332" i="1"/>
  <c r="AGQ345" i="1"/>
  <c r="AHD329" i="1"/>
  <c r="AHC336" i="1"/>
  <c r="AGX395" i="1"/>
  <c r="AHA338" i="1"/>
  <c r="AHG349" i="1"/>
  <c r="AHG378" i="1"/>
  <c r="AGU46" i="1"/>
  <c r="AGU20" i="1"/>
  <c r="AHD408" i="1"/>
  <c r="AHJ369" i="1"/>
  <c r="AHO382" i="1"/>
  <c r="AHA416" i="1"/>
  <c r="AHG388" i="1"/>
  <c r="AGL436" i="1"/>
  <c r="AGQ427" i="1"/>
  <c r="AHG280" i="1"/>
  <c r="AHL260" i="1"/>
  <c r="AHL238" i="1"/>
  <c r="AHI327" i="1"/>
  <c r="AGO318" i="1"/>
  <c r="AHM264" i="1"/>
  <c r="AGQ203" i="1"/>
  <c r="AHJ232" i="1"/>
  <c r="AGQ113" i="1"/>
  <c r="AHM75" i="1"/>
  <c r="AGQ189" i="1"/>
  <c r="AGO142" i="1"/>
  <c r="AGL105" i="1"/>
  <c r="AHC139" i="1"/>
  <c r="AGZ102" i="1"/>
  <c r="AGU227" i="1"/>
  <c r="AGZ161" i="1"/>
  <c r="AHA39" i="1"/>
  <c r="AGX82" i="1"/>
  <c r="AHJ372" i="1"/>
  <c r="AGX405" i="1"/>
  <c r="AHF341" i="1"/>
  <c r="AHO352" i="1"/>
  <c r="AHO397" i="1"/>
  <c r="AGW426" i="1"/>
  <c r="AGR385" i="1"/>
  <c r="AHJ386" i="1"/>
  <c r="AGO419" i="1"/>
  <c r="AHO391" i="1"/>
  <c r="AHO358" i="1"/>
  <c r="AGO48" i="1"/>
  <c r="AHJ311" i="1"/>
  <c r="AGL216" i="1"/>
  <c r="AGT262" i="1"/>
  <c r="AHL245" i="1"/>
  <c r="AGW321" i="1"/>
  <c r="AHL184" i="1"/>
  <c r="AHL94" i="1"/>
  <c r="AHG156" i="1"/>
  <c r="AHF170" i="1"/>
  <c r="AHI32" i="1"/>
  <c r="AHI75" i="1"/>
  <c r="AGL154" i="1"/>
  <c r="AGQ168" i="1"/>
  <c r="AGN73" i="1"/>
  <c r="AGN194" i="1"/>
  <c r="AGW142" i="1"/>
  <c r="AGO98" i="1"/>
  <c r="AHL11" i="1"/>
  <c r="AHO389" i="1"/>
  <c r="AGU419" i="1"/>
  <c r="AGT437" i="1"/>
  <c r="AHO353" i="1"/>
  <c r="AGT383" i="1"/>
  <c r="AHG413" i="1"/>
  <c r="AGR367" i="1"/>
  <c r="AGQ402" i="1"/>
  <c r="AHJ430" i="1"/>
  <c r="AHJ368" i="1"/>
  <c r="AGX400" i="1"/>
  <c r="AHM430" i="1"/>
  <c r="AHA97" i="1"/>
  <c r="AHG277" i="1"/>
  <c r="AGQ430" i="1"/>
  <c r="AHA375" i="1"/>
  <c r="AGL420" i="1"/>
  <c r="AGT442" i="1"/>
  <c r="AHG423" i="1"/>
  <c r="AHF441" i="1"/>
  <c r="AGO392" i="1"/>
  <c r="AGZ423" i="1"/>
  <c r="AHM11" i="1"/>
  <c r="AHC385" i="1"/>
  <c r="AGU346" i="1"/>
  <c r="AHF379" i="1"/>
  <c r="AHG337" i="1"/>
  <c r="AGO363" i="1"/>
  <c r="AGU394" i="1"/>
  <c r="AHJ425" i="1"/>
  <c r="AGR352" i="1"/>
  <c r="AHM364" i="1"/>
  <c r="AHC386" i="1"/>
  <c r="AGX282" i="1"/>
  <c r="AHI313" i="1"/>
  <c r="AHM232" i="1"/>
  <c r="AHL283" i="1"/>
  <c r="AGN264" i="1"/>
  <c r="AGN242" i="1"/>
  <c r="AGT320" i="1"/>
  <c r="AGU206" i="1"/>
  <c r="AGW239" i="1"/>
  <c r="AGW117" i="1"/>
  <c r="AGO79" i="1"/>
  <c r="AGU192" i="1"/>
  <c r="AGT145" i="1"/>
  <c r="AGW108" i="1"/>
  <c r="AHM127" i="1"/>
  <c r="AHI189" i="1"/>
  <c r="AHG142" i="1"/>
  <c r="AHD105" i="1"/>
  <c r="AHI179" i="1"/>
  <c r="AHF42" i="1"/>
  <c r="AHD86" i="1"/>
  <c r="AGW389" i="1"/>
  <c r="AHD436" i="1"/>
  <c r="AHL391" i="1"/>
  <c r="AGT423" i="1"/>
  <c r="AHC434" i="1"/>
  <c r="AHJ22" i="1"/>
  <c r="AHM284" i="1"/>
  <c r="AGU339" i="1"/>
  <c r="AGW398" i="1"/>
  <c r="AGT411" i="1"/>
  <c r="AGW325" i="1"/>
  <c r="AHA429" i="1"/>
  <c r="AHA346" i="1"/>
  <c r="AHL379" i="1"/>
  <c r="AGN361" i="1"/>
  <c r="AHJ380" i="1"/>
  <c r="AHO420" i="1"/>
  <c r="AHM438" i="1"/>
  <c r="AHM384" i="1"/>
  <c r="AHL368" i="1"/>
  <c r="AHD403" i="1"/>
  <c r="AHA431" i="1"/>
  <c r="AHA369" i="1"/>
  <c r="AGW406" i="1"/>
  <c r="AHG48" i="1"/>
  <c r="AGU279" i="1"/>
  <c r="AHA286" i="1"/>
  <c r="AHI267" i="1"/>
  <c r="AHO217" i="1"/>
  <c r="AGU172" i="1"/>
  <c r="AHF247" i="1"/>
  <c r="AHO208" i="1"/>
  <c r="AGR297" i="1"/>
  <c r="AHO185" i="1"/>
  <c r="AHM154" i="1"/>
  <c r="AHJ39" i="1"/>
  <c r="AHF168" i="1"/>
  <c r="AHD195" i="1"/>
  <c r="AHG65" i="1"/>
  <c r="AHG108" i="1"/>
  <c r="AGO193" i="1"/>
  <c r="AGL63" i="1"/>
  <c r="AGL106" i="1"/>
  <c r="AHF216" i="1"/>
  <c r="AGN138" i="1"/>
  <c r="AGU163" i="1"/>
  <c r="AGW53" i="1"/>
  <c r="AGW28" i="1"/>
  <c r="AHJ338" i="1"/>
  <c r="AGL382" i="1"/>
  <c r="AGW354" i="1"/>
  <c r="AGU366" i="1"/>
  <c r="AGT428" i="1"/>
  <c r="AHM341" i="1"/>
  <c r="AGU367" i="1"/>
  <c r="AHM406" i="1"/>
  <c r="AGW441" i="1"/>
  <c r="AGQ9" i="1"/>
  <c r="AGN284" i="1"/>
  <c r="AHI378" i="1"/>
  <c r="AHG436" i="1"/>
  <c r="AGT381" i="1"/>
  <c r="AGN340" i="1"/>
  <c r="AHJ409" i="1"/>
  <c r="AHL15" i="1"/>
  <c r="AGZ318" i="1"/>
  <c r="AGL299" i="1"/>
  <c r="AGX306" i="1"/>
  <c r="AHL224" i="1"/>
  <c r="AGN233" i="1"/>
  <c r="AHI326" i="1"/>
  <c r="AHC256" i="1"/>
  <c r="AHJ230" i="1"/>
  <c r="AHO156" i="1"/>
  <c r="AGN173" i="1"/>
  <c r="AGO81" i="1"/>
  <c r="AHF122" i="1"/>
  <c r="AHM152" i="1"/>
  <c r="AHM129" i="1"/>
  <c r="AHM63" i="1"/>
  <c r="AGR150" i="1"/>
  <c r="AGR127" i="1"/>
  <c r="AGR61" i="1"/>
  <c r="AHC215" i="1"/>
  <c r="AGR84" i="1"/>
  <c r="AGW47" i="1"/>
  <c r="AHL360" i="1"/>
  <c r="AGW438" i="1"/>
  <c r="AGL434" i="1"/>
  <c r="AGW332" i="1"/>
  <c r="AGL343" i="1"/>
  <c r="AGL429" i="1"/>
  <c r="AHM324" i="1"/>
  <c r="AGO429" i="1"/>
  <c r="AHL70" i="1"/>
  <c r="AHC290" i="1"/>
  <c r="AGZ364" i="1"/>
  <c r="AGO414" i="1"/>
  <c r="AGW326" i="1"/>
  <c r="AGU380" i="1"/>
  <c r="AGL352" i="1"/>
  <c r="AHG364" i="1"/>
  <c r="AGL397" i="1"/>
  <c r="AHI442" i="1"/>
  <c r="AHI339" i="1"/>
  <c r="AHL350" i="1"/>
  <c r="AHL395" i="1"/>
  <c r="AGX99" i="1"/>
  <c r="AGQ437" i="1"/>
  <c r="AGO369" i="1"/>
  <c r="AHF401" i="1"/>
  <c r="AGL431" i="1"/>
  <c r="AHM374" i="1"/>
  <c r="AHA407" i="1"/>
  <c r="AGZ420" i="1"/>
  <c r="AHC435" i="1"/>
  <c r="AHJ301" i="1"/>
  <c r="AHJ297" i="1"/>
  <c r="AGZ312" i="1"/>
  <c r="AHD216" i="1"/>
  <c r="AGN325" i="1"/>
  <c r="AGR262" i="1"/>
  <c r="AGX200" i="1"/>
  <c r="AGN200" i="1"/>
  <c r="AHD147" i="1"/>
  <c r="AHC103" i="1"/>
  <c r="AHA126" i="1"/>
  <c r="AHA95" i="1"/>
  <c r="AHO182" i="1"/>
  <c r="AHO92" i="1"/>
  <c r="AHM167" i="1"/>
  <c r="AHJ72" i="1"/>
  <c r="AHM353" i="1"/>
  <c r="AHL365" i="1"/>
  <c r="AHL414" i="1"/>
  <c r="AGQ348" i="1"/>
  <c r="AGT360" i="1"/>
  <c r="AHG437" i="1"/>
  <c r="AGW339" i="1"/>
  <c r="AHF350" i="1"/>
  <c r="AHF395" i="1"/>
  <c r="AGT338" i="1"/>
  <c r="AGU397" i="1"/>
  <c r="AHF37" i="1"/>
  <c r="AHG294" i="1"/>
  <c r="AGQ390" i="1"/>
  <c r="AHA420" i="1"/>
  <c r="AHJ363" i="1"/>
  <c r="AGZ413" i="1"/>
  <c r="AGU369" i="1"/>
  <c r="AHL401" i="1"/>
  <c r="AGR431" i="1"/>
  <c r="AGU370" i="1"/>
  <c r="AHL402" i="1"/>
  <c r="AHJ417" i="1"/>
  <c r="AHA361" i="1"/>
  <c r="AGT394" i="1"/>
  <c r="AHJ439" i="1"/>
  <c r="AGW436" i="1"/>
  <c r="AHF344" i="1"/>
  <c r="AHF430" i="1"/>
  <c r="AGX326" i="1"/>
  <c r="AGZ412" i="1"/>
  <c r="AGR35" i="1"/>
  <c r="AGO268" i="1"/>
  <c r="AGZ280" i="1"/>
  <c r="AHJ234" i="1"/>
  <c r="AGL254" i="1"/>
  <c r="AHI216" i="1"/>
  <c r="AHA287" i="1"/>
  <c r="AHO241" i="1"/>
  <c r="AHJ170" i="1"/>
  <c r="AGX198" i="1"/>
  <c r="AGQ151" i="1"/>
  <c r="AGN114" i="1"/>
  <c r="AHM51" i="1"/>
  <c r="AHL95" i="1"/>
  <c r="AGR185" i="1"/>
  <c r="AGR49" i="1"/>
  <c r="AGW93" i="1"/>
  <c r="AGZ241" i="1"/>
  <c r="AGR118" i="1"/>
  <c r="AHM344" i="1"/>
  <c r="AHF371" i="1"/>
  <c r="AGX407" i="1"/>
  <c r="AHM20" i="1"/>
  <c r="AHJ293" i="1"/>
  <c r="AHO339" i="1"/>
  <c r="AGW368" i="1"/>
  <c r="AHG405" i="1"/>
  <c r="AGT401" i="1"/>
  <c r="AHF311" i="1"/>
  <c r="AGU329" i="1"/>
  <c r="AGZ314" i="1"/>
  <c r="AGZ258" i="1"/>
  <c r="AGO242" i="1"/>
  <c r="AGT197" i="1"/>
  <c r="AGR318" i="1"/>
  <c r="AGR260" i="1"/>
  <c r="AHJ224" i="1"/>
  <c r="AHL220" i="1"/>
  <c r="AHO71" i="1"/>
  <c r="AGW224" i="1"/>
  <c r="AHD193" i="1"/>
  <c r="AHM141" i="1"/>
  <c r="AHF97" i="1"/>
  <c r="AGO191" i="1"/>
  <c r="AGR139" i="1"/>
  <c r="AGQ95" i="1"/>
  <c r="AHJ58" i="1"/>
  <c r="AGT86" i="1"/>
  <c r="AGN387" i="1"/>
  <c r="AGQ401" i="1"/>
  <c r="AGZ333" i="1"/>
  <c r="AHO347" i="1"/>
  <c r="AGW380" i="1"/>
  <c r="AGR339" i="1"/>
  <c r="AHI364" i="1"/>
  <c r="AHO395" i="1"/>
  <c r="AHA427" i="1"/>
  <c r="AHL353" i="1"/>
  <c r="AGX366" i="1"/>
  <c r="AHL398" i="1"/>
  <c r="AGR426" i="1"/>
  <c r="AGZ444" i="1"/>
  <c r="AGT45" i="1"/>
  <c r="AGT390" i="1"/>
  <c r="AHO423" i="1"/>
  <c r="AGL385" i="1"/>
  <c r="AHI445" i="1"/>
  <c r="AGZ389" i="1"/>
  <c r="AHC405" i="1"/>
  <c r="AHI369" i="1"/>
  <c r="AHA405" i="1"/>
  <c r="AGN70" i="1"/>
  <c r="AHG42" i="1"/>
  <c r="AGN362" i="1"/>
  <c r="AGU343" i="1"/>
  <c r="AHD444" i="1"/>
  <c r="AHJ346" i="1"/>
  <c r="AHF326" i="1"/>
  <c r="AGL360" i="1"/>
  <c r="AGN309" i="1"/>
  <c r="AHD333" i="1"/>
  <c r="AHI262" i="1"/>
  <c r="AGQ327" i="1"/>
  <c r="AGZ317" i="1"/>
  <c r="AGU264" i="1"/>
  <c r="AHA202" i="1"/>
  <c r="AHM277" i="1"/>
  <c r="AGU232" i="1"/>
  <c r="AGZ252" i="1"/>
  <c r="AHA188" i="1"/>
  <c r="AGZ141" i="1"/>
  <c r="AHC104" i="1"/>
  <c r="AGW179" i="1"/>
  <c r="AGT42" i="1"/>
  <c r="AGR86" i="1"/>
  <c r="AHA227" i="1"/>
  <c r="AHF161" i="1"/>
  <c r="AHG39" i="1"/>
  <c r="AHD82" i="1"/>
  <c r="AHJ151" i="1"/>
  <c r="AHI107" i="1"/>
  <c r="AHG130" i="1"/>
  <c r="AHA20" i="1"/>
  <c r="AGQ392" i="1"/>
  <c r="AGZ422" i="1"/>
  <c r="AGX440" i="1"/>
  <c r="AGX386" i="1"/>
  <c r="AHA400" i="1"/>
  <c r="AHC369" i="1"/>
  <c r="AGU405" i="1"/>
  <c r="AGL371" i="1"/>
  <c r="AHI403" i="1"/>
  <c r="AGL91" i="1"/>
  <c r="AHL280" i="1"/>
  <c r="AHL358" i="1"/>
  <c r="AHJ377" i="1"/>
  <c r="AGU432" i="1"/>
  <c r="AHD389" i="1"/>
  <c r="AGW423" i="1"/>
  <c r="AGX445" i="1"/>
  <c r="AHA343" i="1"/>
  <c r="AHJ444" i="1"/>
  <c r="AGX438" i="1"/>
  <c r="AHL14" i="1"/>
  <c r="AHD402" i="1"/>
  <c r="AHA335" i="1"/>
  <c r="AGZ349" i="1"/>
  <c r="AHG382" i="1"/>
  <c r="AHL340" i="1"/>
  <c r="AGT366" i="1"/>
  <c r="AGZ397" i="1"/>
  <c r="AGL428" i="1"/>
  <c r="AGO368" i="1"/>
  <c r="AHL390" i="1"/>
  <c r="AHF434" i="1"/>
  <c r="AHA216" i="1"/>
  <c r="AGX289" i="1"/>
  <c r="AGX270" i="1"/>
  <c r="AHL243" i="1"/>
  <c r="AGL205" i="1"/>
  <c r="AGU294" i="1"/>
  <c r="AGW272" i="1"/>
  <c r="AGT301" i="1"/>
  <c r="AGW277" i="1"/>
  <c r="AHO234" i="1"/>
  <c r="AHO248" i="1"/>
  <c r="AHL165" i="1"/>
  <c r="AHJ191" i="1"/>
  <c r="AHM61" i="1"/>
  <c r="AHM104" i="1"/>
  <c r="AGL215" i="1"/>
  <c r="AHD137" i="1"/>
  <c r="AHL162" i="1"/>
  <c r="AHJ52" i="1"/>
  <c r="AGO135" i="1"/>
  <c r="AGW160" i="1"/>
  <c r="AGU50" i="1"/>
  <c r="AHO90" i="1"/>
  <c r="AHA176" i="1"/>
  <c r="AHM205" i="1"/>
  <c r="AGR119" i="1"/>
  <c r="AHD363" i="1"/>
  <c r="AGT413" i="1"/>
  <c r="AHA325" i="1"/>
  <c r="AHM360" i="1"/>
  <c r="AGW351" i="1"/>
  <c r="AHL363" i="1"/>
  <c r="AGW396" i="1"/>
  <c r="AHM441" i="1"/>
  <c r="AGT337" i="1"/>
  <c r="AGN350" i="1"/>
  <c r="AHI389" i="1"/>
  <c r="AGZ425" i="1"/>
  <c r="AHD40" i="1"/>
  <c r="AHL312" i="1"/>
  <c r="AHC414" i="1"/>
  <c r="AGN368" i="1"/>
  <c r="AHD332" i="1"/>
  <c r="AHL389" i="1"/>
  <c r="AHL122" i="1"/>
  <c r="AGO236" i="1"/>
  <c r="AGQ287" i="1"/>
  <c r="AGR245" i="1"/>
  <c r="AGZ209" i="1"/>
  <c r="AGO278" i="1"/>
  <c r="AGU250" i="1"/>
  <c r="AHI154" i="1"/>
  <c r="AHA120" i="1"/>
  <c r="AHD42" i="1"/>
  <c r="AGW82" i="1"/>
  <c r="AGT167" i="1"/>
  <c r="AGZ195" i="1"/>
  <c r="AGX148" i="1"/>
  <c r="AGX111" i="1"/>
  <c r="AGO131" i="1"/>
  <c r="AHM192" i="1"/>
  <c r="AHL145" i="1"/>
  <c r="AHO108" i="1"/>
  <c r="AHC128" i="1"/>
  <c r="AHM182" i="1"/>
  <c r="AHJ45" i="1"/>
  <c r="AHO89" i="1"/>
  <c r="AHA367" i="1"/>
  <c r="AHG398" i="1"/>
  <c r="AGN415" i="1"/>
  <c r="AGZ347" i="1"/>
  <c r="AHL338" i="1"/>
  <c r="AHM397" i="1"/>
  <c r="AGN351" i="1"/>
  <c r="AGN380" i="1"/>
  <c r="AGQ47" i="1"/>
  <c r="AGX22" i="1"/>
  <c r="AHO320" i="1"/>
  <c r="AGR391" i="1"/>
  <c r="AGU408" i="1"/>
  <c r="AGQ354" i="1"/>
  <c r="AGO366" i="1"/>
  <c r="AGN428" i="1"/>
  <c r="AHM370" i="1"/>
  <c r="AHA403" i="1"/>
  <c r="AHI372" i="1"/>
  <c r="AHG385" i="1"/>
  <c r="AGT418" i="1"/>
  <c r="AHA439" i="1"/>
  <c r="AHO9" i="1"/>
  <c r="AGO335" i="1"/>
  <c r="AHI349" i="1"/>
  <c r="AGN327" i="1"/>
  <c r="AGN331" i="1"/>
  <c r="AHC343" i="1"/>
  <c r="AHF307" i="1"/>
  <c r="AGN247" i="1"/>
  <c r="AGW208" i="1"/>
  <c r="AGZ297" i="1"/>
  <c r="AHA273" i="1"/>
  <c r="AGX304" i="1"/>
  <c r="AGQ284" i="1"/>
  <c r="AHI268" i="1"/>
  <c r="AGQ238" i="1"/>
  <c r="AGN168" i="1"/>
  <c r="AGL195" i="1"/>
  <c r="AGO65" i="1"/>
  <c r="AGO108" i="1"/>
  <c r="AHO140" i="1"/>
  <c r="AGN57" i="1"/>
  <c r="AHA217" i="1"/>
  <c r="AGT138" i="1"/>
  <c r="AHA163" i="1"/>
  <c r="AHC53" i="1"/>
  <c r="AGQ94" i="1"/>
  <c r="AHG179" i="1"/>
  <c r="AHC122" i="1"/>
  <c r="AGU372" i="1"/>
  <c r="AGN408" i="1"/>
  <c r="AHA341" i="1"/>
  <c r="AHL366" i="1"/>
  <c r="AGO398" i="1"/>
  <c r="AHD428" i="1"/>
  <c r="AHC372" i="1"/>
  <c r="AHA385" i="1"/>
  <c r="AGN418" i="1"/>
  <c r="AGU439" i="1"/>
  <c r="AHM417" i="1"/>
  <c r="AHL80" i="1"/>
  <c r="AHG309" i="1"/>
  <c r="AGT346" i="1"/>
  <c r="AHC358" i="1"/>
  <c r="AHF407" i="1"/>
  <c r="AHG75" i="1"/>
  <c r="AHI400" i="1"/>
  <c r="AGR334" i="1"/>
  <c r="AGQ349" i="1"/>
  <c r="AHC340" i="1"/>
  <c r="AGX399" i="1"/>
  <c r="AHA412" i="1"/>
  <c r="AGN434" i="1"/>
  <c r="AHG352" i="1"/>
  <c r="AGO382" i="1"/>
  <c r="AHI420" i="1"/>
  <c r="AGN45" i="1"/>
  <c r="AGO315" i="1"/>
  <c r="AGX277" i="1"/>
  <c r="AHG249" i="1"/>
  <c r="AHL203" i="1"/>
  <c r="AGO300" i="1"/>
  <c r="AGN307" i="1"/>
  <c r="AGR253" i="1"/>
  <c r="AGZ131" i="1"/>
  <c r="AHI74" i="1"/>
  <c r="AGU115" i="1"/>
  <c r="AHC206" i="1"/>
  <c r="AGX146" i="1"/>
  <c r="AGX57" i="1"/>
  <c r="AGO200" i="1"/>
  <c r="AHL143" i="1"/>
  <c r="AHM53" i="1"/>
  <c r="AHI209" i="1"/>
  <c r="AHM180" i="1"/>
  <c r="AHO77" i="1"/>
  <c r="AHM122" i="1"/>
  <c r="AHF53" i="1"/>
  <c r="AHD366" i="1"/>
  <c r="AGO399" i="1"/>
  <c r="AGX426" i="1"/>
  <c r="AHF444" i="1"/>
  <c r="AHI324" i="1"/>
  <c r="AGO358" i="1"/>
  <c r="AHO337" i="1"/>
  <c r="AHA349" i="1"/>
  <c r="AHA378" i="1"/>
  <c r="AHG83" i="1"/>
  <c r="AGO288" i="1"/>
  <c r="AGN359" i="1"/>
  <c r="AGL380" i="1"/>
  <c r="AGX414" i="1"/>
  <c r="AHA389" i="1"/>
  <c r="AHO422" i="1"/>
  <c r="AGN390" i="1"/>
  <c r="AHL19" i="1"/>
  <c r="AHM225" i="1"/>
  <c r="AHC232" i="1"/>
  <c r="AHD314" i="1"/>
  <c r="AGX258" i="1"/>
  <c r="AGR328" i="1"/>
  <c r="AHG318" i="1"/>
  <c r="AHC265" i="1"/>
  <c r="AHI203" i="1"/>
  <c r="AHO150" i="1"/>
  <c r="AHG106" i="1"/>
  <c r="AHF129" i="1"/>
  <c r="AGX69" i="1"/>
  <c r="AHI135" i="1"/>
  <c r="AHF98" i="1"/>
  <c r="AGN185" i="1"/>
  <c r="AGN133" i="1"/>
  <c r="AGQ96" i="1"/>
  <c r="AGQ157" i="1"/>
  <c r="AGO171" i="1"/>
  <c r="AGL33" i="1"/>
  <c r="AGL76" i="1"/>
  <c r="AHA417" i="1"/>
  <c r="AHG444" i="1"/>
  <c r="AHG389" i="1"/>
  <c r="AGO420" i="1"/>
  <c r="AGT407" i="1"/>
  <c r="AGL14" i="1"/>
  <c r="AHI281" i="1"/>
  <c r="AGR329" i="1"/>
  <c r="AHI362" i="1"/>
  <c r="AGL395" i="1"/>
  <c r="AGW343" i="1"/>
  <c r="AHJ358" i="1"/>
  <c r="AHC378" i="1"/>
  <c r="AHC21" i="1"/>
  <c r="AGU388" i="1"/>
  <c r="AHD418" i="1"/>
  <c r="AHI435" i="1"/>
  <c r="AGU352" i="1"/>
  <c r="AHF381" i="1"/>
  <c r="AGN412" i="1"/>
  <c r="AHG365" i="1"/>
  <c r="AGW429" i="1"/>
  <c r="AGW367" i="1"/>
  <c r="AGL403" i="1"/>
  <c r="AHC68" i="1"/>
  <c r="AHA289" i="1"/>
  <c r="AHJ279" i="1"/>
  <c r="AGR234" i="1"/>
  <c r="AHC253" i="1"/>
  <c r="AGQ216" i="1"/>
  <c r="AHI287" i="1"/>
  <c r="AHJ245" i="1"/>
  <c r="AHI292" i="1"/>
  <c r="AHD269" i="1"/>
  <c r="AGU51" i="1"/>
  <c r="AGT95" i="1"/>
  <c r="AGR155" i="1"/>
  <c r="AGQ121" i="1"/>
  <c r="AGT43" i="1"/>
  <c r="AGU242" i="1"/>
  <c r="AGX118" i="1"/>
  <c r="AGT80" i="1"/>
  <c r="AHG192" i="1"/>
  <c r="AHF145" i="1"/>
  <c r="AHI108" i="1"/>
  <c r="AGW128" i="1"/>
  <c r="AGO349" i="1"/>
  <c r="AGO378" i="1"/>
  <c r="AHD358" i="1"/>
  <c r="AGW378" i="1"/>
  <c r="AGR345" i="1"/>
  <c r="AHA356" i="1"/>
  <c r="AGU56" i="1"/>
  <c r="AHA318" i="1"/>
  <c r="AGL328" i="1"/>
  <c r="AHD369" i="1"/>
  <c r="AHI382" i="1"/>
  <c r="AGU416" i="1"/>
  <c r="AHI328" i="1"/>
  <c r="AGR361" i="1"/>
  <c r="AHC394" i="1"/>
  <c r="AHA352" i="1"/>
  <c r="AHO381" i="1"/>
  <c r="AGT412" i="1"/>
  <c r="AGO340" i="1"/>
  <c r="AGO362" i="1"/>
  <c r="AGW90" i="1"/>
  <c r="AGU52" i="1"/>
  <c r="AGL418" i="1"/>
  <c r="AGQ435" i="1"/>
  <c r="AHI421" i="1"/>
  <c r="AHJ391" i="1"/>
  <c r="AGW303" i="1"/>
  <c r="AHL282" i="1"/>
  <c r="AHA267" i="1"/>
  <c r="AHL236" i="1"/>
  <c r="AHA253" i="1"/>
  <c r="AGR331" i="1"/>
  <c r="AGU290" i="1"/>
  <c r="AHC270" i="1"/>
  <c r="AHI219" i="1"/>
  <c r="AGW337" i="1"/>
  <c r="AGR294" i="1"/>
  <c r="AHA275" i="1"/>
  <c r="AHF146" i="1"/>
  <c r="AHM62" i="1"/>
  <c r="AHC102" i="1"/>
  <c r="AHI133" i="1"/>
  <c r="AHG158" i="1"/>
  <c r="AHD43" i="1"/>
  <c r="AGL156" i="1"/>
  <c r="AGO41" i="1"/>
  <c r="AGO169" i="1"/>
  <c r="AGN196" i="1"/>
  <c r="AGQ66" i="1"/>
  <c r="AGN109" i="1"/>
  <c r="AHC78" i="1"/>
  <c r="AGX389" i="1"/>
  <c r="AGQ423" i="1"/>
  <c r="AGR445" i="1"/>
  <c r="AGW384" i="1"/>
  <c r="AGU415" i="1"/>
  <c r="AHC441" i="1"/>
  <c r="AHD388" i="1"/>
  <c r="AHG404" i="1"/>
  <c r="AHD422" i="1"/>
  <c r="AGN59" i="1"/>
  <c r="AHG310" i="1"/>
  <c r="AHO369" i="1"/>
  <c r="AHG339" i="1"/>
  <c r="AGL109" i="1"/>
  <c r="AHM265" i="1"/>
  <c r="AHD319" i="1"/>
  <c r="AHF205" i="1"/>
  <c r="AGO281" i="1"/>
  <c r="AGZ235" i="1"/>
  <c r="AHD254" i="1"/>
  <c r="AHF191" i="1"/>
  <c r="AHD144" i="1"/>
  <c r="AHG107" i="1"/>
  <c r="AGU127" i="1"/>
  <c r="AHA182" i="1"/>
  <c r="AGX45" i="1"/>
  <c r="AHC89" i="1"/>
  <c r="AHO179" i="1"/>
  <c r="AHL42" i="1"/>
  <c r="AHJ86" i="1"/>
  <c r="AHM110" i="1"/>
  <c r="AGZ23" i="1"/>
  <c r="AGT350" i="1"/>
  <c r="AGT395" i="1"/>
  <c r="AGU331" i="1"/>
  <c r="AHG328" i="1"/>
  <c r="AGZ358" i="1"/>
  <c r="AGX377" i="1"/>
  <c r="AHL431" i="1"/>
  <c r="AHG332" i="1"/>
  <c r="AGN345" i="1"/>
  <c r="AGX378" i="1"/>
  <c r="AGT14" i="1"/>
  <c r="AHO318" i="1"/>
  <c r="AGZ401" i="1"/>
  <c r="AGQ351" i="1"/>
  <c r="AHF363" i="1"/>
  <c r="AGQ396" i="1"/>
  <c r="AHG441" i="1"/>
  <c r="AHF354" i="1"/>
  <c r="AHF399" i="1"/>
  <c r="AGZ434" i="1"/>
  <c r="AGT382" i="1"/>
  <c r="AGR414" i="1"/>
  <c r="AGZ436" i="1"/>
  <c r="AGT344" i="1"/>
  <c r="AGT430" i="1"/>
  <c r="AHL373" i="1"/>
  <c r="AGZ406" i="1"/>
  <c r="AGX419" i="1"/>
  <c r="AHM436" i="1"/>
  <c r="AGN305" i="1"/>
  <c r="AGU272" i="1"/>
  <c r="AHI245" i="1"/>
  <c r="AHF293" i="1"/>
  <c r="AHG271" i="1"/>
  <c r="AHD280" i="1"/>
  <c r="AGO212" i="1"/>
  <c r="AGT225" i="1"/>
  <c r="AHF287" i="1"/>
  <c r="AHJ268" i="1"/>
  <c r="AHF212" i="1"/>
  <c r="AGL137" i="1"/>
  <c r="AGT162" i="1"/>
  <c r="AGR52" i="1"/>
  <c r="AHL92" i="1"/>
  <c r="AGO179" i="1"/>
  <c r="AGQ122" i="1"/>
  <c r="AHG176" i="1"/>
  <c r="AGX119" i="1"/>
  <c r="AGT238" i="1"/>
  <c r="AGZ56" i="1"/>
  <c r="AGZ99" i="1"/>
  <c r="AHF369" i="1"/>
  <c r="AGT402" i="1"/>
  <c r="AGR417" i="1"/>
  <c r="AGU336" i="1"/>
  <c r="AHD394" i="1"/>
  <c r="AGN382" i="1"/>
  <c r="AGL414" i="1"/>
  <c r="AGQ436" i="1"/>
  <c r="AGR354" i="1"/>
  <c r="AHF383" i="1"/>
  <c r="AGQ414" i="1"/>
  <c r="AHO43" i="1"/>
  <c r="AGO436" i="1"/>
  <c r="AHJ400" i="1"/>
  <c r="AGO374" i="1"/>
  <c r="AHF406" i="1"/>
  <c r="AHD419" i="1"/>
  <c r="AHM375" i="1"/>
  <c r="AGX420" i="1"/>
  <c r="AHF442" i="1"/>
  <c r="AHM12" i="1"/>
  <c r="AHD340" i="1"/>
  <c r="AHM351" i="1"/>
  <c r="AHM396" i="1"/>
  <c r="AGU425" i="1"/>
  <c r="AHO332" i="1"/>
  <c r="AHD343" i="1"/>
  <c r="AHD429" i="1"/>
  <c r="AGQ360" i="1"/>
  <c r="AGO379" i="1"/>
  <c r="AHG346" i="1"/>
  <c r="AGR295" i="1"/>
  <c r="AHL275" i="1"/>
  <c r="AGU296" i="1"/>
  <c r="AGZ277" i="1"/>
  <c r="AGQ184" i="1"/>
  <c r="AGO303" i="1"/>
  <c r="AHI214" i="1"/>
  <c r="AGR225" i="1"/>
  <c r="AGN310" i="1"/>
  <c r="AHG219" i="1"/>
  <c r="AHM197" i="1"/>
  <c r="AHD142" i="1"/>
  <c r="AHI52" i="1"/>
  <c r="AHM208" i="1"/>
  <c r="AHA180" i="1"/>
  <c r="AHC77" i="1"/>
  <c r="AHA122" i="1"/>
  <c r="AGZ203" i="1"/>
  <c r="AHO177" i="1"/>
  <c r="AHJ74" i="1"/>
  <c r="AHO119" i="1"/>
  <c r="AHL150" i="1"/>
  <c r="AHI106" i="1"/>
  <c r="AGW394" i="1"/>
  <c r="AHF409" i="1"/>
  <c r="AGL358" i="1"/>
  <c r="AHG377" i="1"/>
  <c r="AHA411" i="1"/>
  <c r="AGZ74" i="1"/>
  <c r="AHO407" i="1"/>
  <c r="AHM444" i="1"/>
  <c r="AHF346" i="1"/>
  <c r="AHC345" i="1"/>
  <c r="AGU123" i="1"/>
  <c r="AHD271" i="1"/>
  <c r="AHJ220" i="1"/>
  <c r="AHM274" i="1"/>
  <c r="AGR250" i="1"/>
  <c r="AHD300" i="1"/>
  <c r="AHF276" i="1"/>
  <c r="AGW234" i="1"/>
  <c r="AHI307" i="1"/>
  <c r="AGR287" i="1"/>
  <c r="AHM270" i="1"/>
  <c r="AGU241" i="1"/>
  <c r="AGR171" i="1"/>
  <c r="AGW198" i="1"/>
  <c r="AGT67" i="1"/>
  <c r="AGW111" i="1"/>
  <c r="AHD224" i="1"/>
  <c r="AGQ144" i="1"/>
  <c r="AGR60" i="1"/>
  <c r="AGX141" i="1"/>
  <c r="AHF57" i="1"/>
  <c r="AGU97" i="1"/>
  <c r="AHM183" i="1"/>
  <c r="AHG37" i="1"/>
  <c r="AGQ391" i="1"/>
  <c r="AHJ345" i="1"/>
  <c r="AGQ358" i="1"/>
  <c r="AHO331" i="1"/>
  <c r="AHG344" i="1"/>
  <c r="AGN14" i="1"/>
  <c r="AHG293" i="1"/>
  <c r="AGU386" i="1"/>
  <c r="AGZ438" i="1"/>
  <c r="AHC337" i="1"/>
  <c r="AGU349" i="1"/>
  <c r="AGU378" i="1"/>
  <c r="AHG340" i="1"/>
  <c r="AHG362" i="1"/>
  <c r="AGW411" i="1"/>
  <c r="AGR351" i="1"/>
  <c r="AGW363" i="1"/>
  <c r="AGW412" i="1"/>
  <c r="AGU426" i="1"/>
  <c r="AGO115" i="1"/>
  <c r="AHC418" i="1"/>
  <c r="AGZ392" i="1"/>
  <c r="AHC409" i="1"/>
  <c r="AHI373" i="1"/>
  <c r="AGQ421" i="1"/>
  <c r="AHF26" i="1"/>
  <c r="AGR299" i="1"/>
  <c r="AGZ299" i="1"/>
  <c r="AGT306" i="1"/>
  <c r="AHM217" i="1"/>
  <c r="AHC228" i="1"/>
  <c r="AHL222" i="1"/>
  <c r="AHL204" i="1"/>
  <c r="AHO145" i="1"/>
  <c r="AHO56" i="1"/>
  <c r="AHF183" i="1"/>
  <c r="AHD80" i="1"/>
  <c r="AHO209" i="1"/>
  <c r="AGQ181" i="1"/>
  <c r="AGO78" i="1"/>
  <c r="AGQ123" i="1"/>
  <c r="AHI242" i="1"/>
  <c r="AGL126" i="1"/>
  <c r="AGU69" i="1"/>
  <c r="AHJ109" i="1"/>
  <c r="AHO384" i="1"/>
  <c r="AGU444" i="1"/>
  <c r="AHI360" i="1"/>
  <c r="AHG379" i="1"/>
  <c r="AGL351" i="1"/>
  <c r="AGQ363" i="1"/>
  <c r="AGQ412" i="1"/>
  <c r="AGO426" i="1"/>
  <c r="AHI338" i="1"/>
  <c r="AGQ364" i="1"/>
  <c r="AGW395" i="1"/>
  <c r="AHL426" i="1"/>
  <c r="AHA300" i="1"/>
  <c r="AGX409" i="1"/>
  <c r="AHC422" i="1"/>
  <c r="AHF385" i="1"/>
  <c r="AGX437" i="1"/>
  <c r="AHI418" i="1"/>
  <c r="AHJ388" i="1"/>
  <c r="AHM404" i="1"/>
  <c r="AHI17" i="1"/>
  <c r="AHO380" i="1"/>
  <c r="AHD392" i="1"/>
  <c r="AHA347" i="1"/>
  <c r="AHD359" i="1"/>
  <c r="AGO437" i="1"/>
  <c r="AGR346" i="1"/>
  <c r="AHM331" i="1"/>
  <c r="AHA263" i="1"/>
  <c r="AHM319" i="1"/>
  <c r="AHM262" i="1"/>
  <c r="AGU309" i="1"/>
  <c r="AGZ213" i="1"/>
  <c r="AGW315" i="1"/>
  <c r="AGN259" i="1"/>
  <c r="AGR228" i="1"/>
  <c r="AGW196" i="1"/>
  <c r="AGZ144" i="1"/>
  <c r="AGR100" i="1"/>
  <c r="AGO64" i="1"/>
  <c r="AGW182" i="1"/>
  <c r="AGW92" i="1"/>
  <c r="AHC162" i="1"/>
  <c r="AHD179" i="1"/>
  <c r="AHD89" i="1"/>
  <c r="AHF218" i="1"/>
  <c r="AHI165" i="1"/>
  <c r="AHF69" i="1"/>
  <c r="AGT345" i="1"/>
  <c r="AHD378" i="1"/>
  <c r="AHA391" i="1"/>
  <c r="AHJ421" i="1"/>
  <c r="AHO439" i="1"/>
  <c r="AGL438" i="1"/>
  <c r="AHL26" i="1"/>
  <c r="AGO361" i="1"/>
  <c r="AGZ382" i="1"/>
  <c r="AGT358" i="1"/>
  <c r="AGX365" i="1"/>
  <c r="AHI423" i="1"/>
  <c r="AGZ327" i="1"/>
  <c r="AGL283" i="1"/>
  <c r="AHC237" i="1"/>
  <c r="AHJ290" i="1"/>
  <c r="AGL249" i="1"/>
  <c r="AHM294" i="1"/>
  <c r="AHO272" i="1"/>
  <c r="AGQ236" i="1"/>
  <c r="AHC54" i="1"/>
  <c r="AGX98" i="1"/>
  <c r="AGX254" i="1"/>
  <c r="AHC158" i="1"/>
  <c r="AGU124" i="1"/>
  <c r="AGX46" i="1"/>
  <c r="AHJ155" i="1"/>
  <c r="AHI121" i="1"/>
  <c r="AHL43" i="1"/>
  <c r="AHA83" i="1"/>
  <c r="AHL167" i="1"/>
  <c r="AHL195" i="1"/>
  <c r="AHJ148" i="1"/>
  <c r="AHJ111" i="1"/>
  <c r="AHA131" i="1"/>
  <c r="AGQ369" i="1"/>
  <c r="AHL404" i="1"/>
  <c r="AHI432" i="1"/>
  <c r="AGW338" i="1"/>
  <c r="AHG363" i="1"/>
  <c r="AHM394" i="1"/>
  <c r="AGZ426" i="1"/>
  <c r="AGR369" i="1"/>
  <c r="AGW382" i="1"/>
  <c r="AGT385" i="1"/>
  <c r="AHM428" i="1"/>
  <c r="AHL436" i="1"/>
  <c r="AGT88" i="1"/>
  <c r="AHC306" i="1"/>
  <c r="AGO343" i="1"/>
  <c r="AGX444" i="1"/>
  <c r="AGX388" i="1"/>
  <c r="AHA404" i="1"/>
  <c r="AHC373" i="1"/>
  <c r="AGU409" i="1"/>
  <c r="AGL375" i="1"/>
  <c r="AHI407" i="1"/>
  <c r="AGQ82" i="1"/>
  <c r="AGZ340" i="1"/>
  <c r="AHJ365" i="1"/>
  <c r="AGN397" i="1"/>
  <c r="AHO345" i="1"/>
  <c r="AGR337" i="1"/>
  <c r="AGT396" i="1"/>
  <c r="AHC379" i="1"/>
  <c r="AGX418" i="1"/>
  <c r="AGR62" i="1"/>
  <c r="AGX285" i="1"/>
  <c r="AHI289" i="1"/>
  <c r="AHM269" i="1"/>
  <c r="AGQ219" i="1"/>
  <c r="AGZ175" i="1"/>
  <c r="AGX293" i="1"/>
  <c r="AHC275" i="1"/>
  <c r="AHJ250" i="1"/>
  <c r="AHC300" i="1"/>
  <c r="AGN212" i="1"/>
  <c r="AGQ133" i="1"/>
  <c r="AGO158" i="1"/>
  <c r="AGL43" i="1"/>
  <c r="AHJ171" i="1"/>
  <c r="AGL199" i="1"/>
  <c r="AHL67" i="1"/>
  <c r="AHO111" i="1"/>
  <c r="AGU169" i="1"/>
  <c r="AGT196" i="1"/>
  <c r="AGW66" i="1"/>
  <c r="AGT109" i="1"/>
  <c r="AGR141" i="1"/>
  <c r="AGZ57" i="1"/>
  <c r="AGU31" i="1"/>
  <c r="AGW437" i="1"/>
  <c r="AGT404" i="1"/>
  <c r="AGQ432" i="1"/>
  <c r="AHO374" i="1"/>
  <c r="AHC407" i="1"/>
  <c r="AHO375" i="1"/>
  <c r="AHC408" i="1"/>
  <c r="AHA421" i="1"/>
  <c r="AHC34" i="1"/>
  <c r="AHC326" i="1"/>
  <c r="AGT349" i="1"/>
  <c r="AGU382" i="1"/>
  <c r="AHO443" i="1"/>
  <c r="AGL346" i="1"/>
  <c r="AHJ325" i="1"/>
  <c r="AGW359" i="1"/>
  <c r="AHM33" i="1"/>
  <c r="AHD370" i="1"/>
  <c r="AHC406" i="1"/>
  <c r="AHJ339" i="1"/>
  <c r="AGR365" i="1"/>
  <c r="AGX396" i="1"/>
  <c r="AHL370" i="1"/>
  <c r="AHJ383" i="1"/>
  <c r="AHC417" i="1"/>
  <c r="AGO388" i="1"/>
  <c r="AGR432" i="1"/>
  <c r="AGR323" i="1"/>
  <c r="AGQ225" i="1"/>
  <c r="AGQ312" i="1"/>
  <c r="AHD221" i="1"/>
  <c r="AGZ296" i="1"/>
  <c r="AHF207" i="1"/>
  <c r="AHL321" i="1"/>
  <c r="AGX303" i="1"/>
  <c r="AHC87" i="1"/>
  <c r="AHC203" i="1"/>
  <c r="AGT154" i="1"/>
  <c r="AHA170" i="1"/>
  <c r="AGZ78" i="1"/>
  <c r="AHO167" i="1"/>
  <c r="AHJ75" i="1"/>
  <c r="AGX117" i="1"/>
  <c r="AHO206" i="1"/>
  <c r="AHJ146" i="1"/>
  <c r="AHJ57" i="1"/>
  <c r="AHD400" i="1"/>
  <c r="AGU350" i="1"/>
  <c r="AGU395" i="1"/>
  <c r="AHL440" i="1"/>
  <c r="AHJ353" i="1"/>
  <c r="AHJ398" i="1"/>
  <c r="AGR427" i="1"/>
  <c r="AGX341" i="1"/>
  <c r="AGT391" i="1"/>
  <c r="AGL107" i="1"/>
  <c r="AGT290" i="1"/>
  <c r="AGO396" i="1"/>
  <c r="AHL415" i="1"/>
  <c r="AGL404" i="1"/>
  <c r="AHD382" i="1"/>
  <c r="AGO351" i="1"/>
  <c r="AGQ332" i="1"/>
  <c r="AHI398" i="1"/>
  <c r="AHO402" i="1"/>
  <c r="AGL339" i="1"/>
  <c r="AHO61" i="1"/>
  <c r="AGZ273" i="1"/>
  <c r="AHM248" i="1"/>
  <c r="AHJ296" i="1"/>
  <c r="AHO283" i="1"/>
  <c r="AGT215" i="1"/>
  <c r="AGX228" i="1"/>
  <c r="AHJ331" i="1"/>
  <c r="AHM290" i="1"/>
  <c r="AGL271" i="1"/>
  <c r="AGR220" i="1"/>
  <c r="AGW140" i="1"/>
  <c r="AGX56" i="1"/>
  <c r="AGN96" i="1"/>
  <c r="AHA183" i="1"/>
  <c r="AGU37" i="1"/>
  <c r="AHM179" i="1"/>
  <c r="AHI122" i="1"/>
  <c r="AHI244" i="1"/>
  <c r="AHG189" i="1"/>
  <c r="AHD59" i="1"/>
  <c r="AHD102" i="1"/>
  <c r="AGT92" i="1"/>
  <c r="AHM377" i="1"/>
  <c r="AHF388" i="1"/>
  <c r="AGN419" i="1"/>
  <c r="AGZ435" i="1"/>
  <c r="AGT375" i="1"/>
  <c r="AGR66" i="1"/>
  <c r="AHJ10" i="1"/>
  <c r="AGO352" i="1"/>
  <c r="AGX381" i="1"/>
  <c r="AHJ411" i="1"/>
  <c r="AHM361" i="1"/>
  <c r="AHI381" i="1"/>
  <c r="AGR349" i="1"/>
  <c r="AHO438" i="1"/>
  <c r="AHJ50" i="1"/>
  <c r="AHO390" i="1"/>
  <c r="AGW421" i="1"/>
  <c r="AHF364" i="1"/>
  <c r="AGU414" i="1"/>
  <c r="AGQ370" i="1"/>
  <c r="AHG402" i="1"/>
  <c r="AGN432" i="1"/>
  <c r="AGQ371" i="1"/>
  <c r="AGL413" i="1"/>
  <c r="AHJ294" i="1"/>
  <c r="AGZ319" i="1"/>
  <c r="AGZ302" i="1"/>
  <c r="AGQ214" i="1"/>
  <c r="AGU310" i="1"/>
  <c r="AHM289" i="1"/>
  <c r="AHJ243" i="1"/>
  <c r="AHM293" i="1"/>
  <c r="AHO280" i="1"/>
  <c r="AHO250" i="1"/>
  <c r="AGZ207" i="1"/>
  <c r="AHL179" i="1"/>
  <c r="AHM76" i="1"/>
  <c r="AHL121" i="1"/>
  <c r="AGO241" i="1"/>
  <c r="AHL68" i="1"/>
  <c r="AGO151" i="1"/>
  <c r="AHO106" i="1"/>
  <c r="AHG190" i="1"/>
  <c r="AGW137" i="1"/>
  <c r="AGU160" i="1"/>
  <c r="AGR47" i="1"/>
  <c r="AGZ339" i="1"/>
  <c r="AHC383" i="1"/>
  <c r="AHI356" i="1"/>
  <c r="AGU377" i="1"/>
  <c r="AGL349" i="1"/>
  <c r="AHI438" i="1"/>
  <c r="AGQ333" i="1"/>
  <c r="AHL347" i="1"/>
  <c r="AHF112" i="1"/>
  <c r="AHL296" i="1"/>
  <c r="AHM434" i="1"/>
  <c r="AGZ351" i="1"/>
  <c r="AHA380" i="1"/>
  <c r="AGR411" i="1"/>
  <c r="AHL364" i="1"/>
  <c r="AHA414" i="1"/>
  <c r="AHC354" i="1"/>
  <c r="AHA366" i="1"/>
  <c r="AGZ428" i="1"/>
  <c r="AGW102" i="1"/>
  <c r="AHL359" i="1"/>
  <c r="AGX379" i="1"/>
  <c r="AGW390" i="1"/>
  <c r="AHG420" i="1"/>
  <c r="AHO437" i="1"/>
  <c r="AHJ9" i="1"/>
  <c r="AGZ261" i="1"/>
  <c r="AHA305" i="1"/>
  <c r="AHA252" i="1"/>
  <c r="AHM325" i="1"/>
  <c r="AHM312" i="1"/>
  <c r="AGR230" i="1"/>
  <c r="AHC239" i="1"/>
  <c r="AHL262" i="1"/>
  <c r="AHA246" i="1"/>
  <c r="AGU161" i="1"/>
  <c r="AHC178" i="1"/>
  <c r="AHC88" i="1"/>
  <c r="AHJ217" i="1"/>
  <c r="AGW165" i="1"/>
  <c r="AGT69" i="1"/>
  <c r="AGL213" i="1"/>
  <c r="AHG187" i="1"/>
  <c r="AHJ135" i="1"/>
  <c r="AHI91" i="1"/>
  <c r="AHJ40" i="1"/>
  <c r="AHI443" i="1"/>
  <c r="AHF403" i="1"/>
  <c r="AHG372" i="1"/>
  <c r="AGZ408" i="1"/>
  <c r="AGW374" i="1"/>
  <c r="AHM400" i="1"/>
  <c r="AGN437" i="1"/>
  <c r="AGU119" i="1"/>
  <c r="AGX349" i="1"/>
  <c r="AGR375" i="1"/>
  <c r="AGL439" i="1"/>
  <c r="AGO384" i="1"/>
  <c r="AGR280" i="1"/>
  <c r="AHD302" i="1"/>
  <c r="AGX309" i="1"/>
  <c r="AGO219" i="1"/>
  <c r="AGZ315" i="1"/>
  <c r="AHM209" i="1"/>
  <c r="AGQ149" i="1"/>
  <c r="AGQ126" i="1"/>
  <c r="AGQ60" i="1"/>
  <c r="AHG214" i="1"/>
  <c r="AHM185" i="1"/>
  <c r="AHL83" i="1"/>
  <c r="AGU184" i="1"/>
  <c r="AGW81" i="1"/>
  <c r="AGX165" i="1"/>
  <c r="AGW129" i="1"/>
  <c r="AGZ72" i="1"/>
  <c r="AGL113" i="1"/>
  <c r="AGL442" i="1"/>
  <c r="AHI370" i="1"/>
  <c r="AGW403" i="1"/>
  <c r="AHF432" i="1"/>
  <c r="AGL409" i="1"/>
  <c r="AGQ422" i="1"/>
  <c r="AGR389" i="1"/>
  <c r="AHM422" i="1"/>
  <c r="AGL445" i="1"/>
  <c r="AGN15" i="1"/>
  <c r="AGZ287" i="1"/>
  <c r="AGZ336" i="1"/>
  <c r="AHJ362" i="1"/>
  <c r="AHI437" i="1"/>
  <c r="AGZ326" i="1"/>
  <c r="AHO359" i="1"/>
  <c r="AHG333" i="1"/>
  <c r="AHC346" i="1"/>
  <c r="AHC431" i="1"/>
  <c r="AGZ49" i="1"/>
  <c r="AGW17" i="1"/>
  <c r="AHL372" i="1"/>
  <c r="AGZ405" i="1"/>
  <c r="AHF367" i="1"/>
  <c r="AGN400" i="1"/>
  <c r="AGZ427" i="1"/>
  <c r="AHG445" i="1"/>
  <c r="AHC387" i="1"/>
  <c r="AHL416" i="1"/>
  <c r="AHO441" i="1"/>
  <c r="AGT386" i="1"/>
  <c r="AHO338" i="1"/>
  <c r="AHD264" i="1"/>
  <c r="AHF308" i="1"/>
  <c r="AHF254" i="1"/>
  <c r="AHJ212" i="1"/>
  <c r="AGL315" i="1"/>
  <c r="AGO259" i="1"/>
  <c r="AHG242" i="1"/>
  <c r="AHF249" i="1"/>
  <c r="AHG181" i="1"/>
  <c r="AHG91" i="1"/>
  <c r="AGW222" i="1"/>
  <c r="AHA167" i="1"/>
  <c r="AGX72" i="1"/>
  <c r="AHL218" i="1"/>
  <c r="AHO165" i="1"/>
  <c r="AHL69" i="1"/>
  <c r="AHL190" i="1"/>
  <c r="AGL139" i="1"/>
  <c r="AHM94" i="1"/>
  <c r="AGX50" i="1"/>
  <c r="AGZ363" i="1"/>
  <c r="AHM395" i="1"/>
  <c r="AHA441" i="1"/>
  <c r="AGT439" i="1"/>
  <c r="AHA333" i="1"/>
  <c r="AGW346" i="1"/>
  <c r="AGW431" i="1"/>
  <c r="AGO328" i="1"/>
  <c r="AHJ356" i="1"/>
  <c r="AGT431" i="1"/>
  <c r="AHO120" i="1"/>
  <c r="AHC65" i="1"/>
  <c r="AHD367" i="1"/>
  <c r="AHC402" i="1"/>
  <c r="AHA329" i="1"/>
  <c r="AHJ335" i="1"/>
  <c r="AGR362" i="1"/>
  <c r="AHL367" i="1"/>
  <c r="AGU400" i="1"/>
  <c r="AHF427" i="1"/>
  <c r="AHM445" i="1"/>
  <c r="AGN354" i="1"/>
  <c r="AGN399" i="1"/>
  <c r="AGX427" i="1"/>
  <c r="AGO93" i="1"/>
  <c r="AHG323" i="1"/>
  <c r="AGN356" i="1"/>
  <c r="AGT372" i="1"/>
  <c r="AHJ404" i="1"/>
  <c r="AHD423" i="1"/>
  <c r="AHJ396" i="1"/>
  <c r="AHG438" i="1"/>
  <c r="AGL293" i="1"/>
  <c r="AGT333" i="1"/>
  <c r="AHO212" i="1"/>
  <c r="AHA284" i="1"/>
  <c r="AHF264" i="1"/>
  <c r="AHF242" i="1"/>
  <c r="AGZ267" i="1"/>
  <c r="AGN48" i="1"/>
  <c r="AGO92" i="1"/>
  <c r="AHD240" i="1"/>
  <c r="AHO117" i="1"/>
  <c r="AGW235" i="1"/>
  <c r="AGU114" i="1"/>
  <c r="AGL77" i="1"/>
  <c r="AHC189" i="1"/>
  <c r="AHA142" i="1"/>
  <c r="AGX105" i="1"/>
  <c r="AGZ375" i="1"/>
  <c r="AGN369" i="1"/>
  <c r="AHD401" i="1"/>
  <c r="AHI416" i="1"/>
  <c r="AHG375" i="1"/>
  <c r="AGR420" i="1"/>
  <c r="AGZ442" i="1"/>
  <c r="AHL384" i="1"/>
  <c r="AGN281" i="1"/>
  <c r="AHA328" i="1"/>
  <c r="AHL419" i="1"/>
  <c r="AHJ445" i="1"/>
  <c r="AGT400" i="1"/>
  <c r="AGN304" i="1"/>
  <c r="AHC271" i="1"/>
  <c r="AGU222" i="1"/>
  <c r="AHD177" i="1"/>
  <c r="AHI296" i="1"/>
  <c r="AGR281" i="1"/>
  <c r="AHG303" i="1"/>
  <c r="AGR215" i="1"/>
  <c r="AGZ189" i="1"/>
  <c r="AGU136" i="1"/>
  <c r="AGW46" i="1"/>
  <c r="AGL175" i="1"/>
  <c r="AHM203" i="1"/>
  <c r="AGN71" i="1"/>
  <c r="AGQ115" i="1"/>
  <c r="AGO253" i="1"/>
  <c r="AGZ172" i="1"/>
  <c r="AHJ199" i="1"/>
  <c r="AHA68" i="1"/>
  <c r="AHA112" i="1"/>
  <c r="AGU225" i="1"/>
  <c r="AHC144" i="1"/>
  <c r="AHD60" i="1"/>
  <c r="AGR36" i="1"/>
  <c r="AHD341" i="1"/>
  <c r="AGO401" i="1"/>
  <c r="AHI413" i="1"/>
  <c r="AHA435" i="1"/>
  <c r="AHF327" i="1"/>
  <c r="AGX356" i="1"/>
  <c r="AHD334" i="1"/>
  <c r="AHJ348" i="1"/>
  <c r="AHC381" i="1"/>
  <c r="AGX335" i="1"/>
  <c r="AHO361" i="1"/>
  <c r="AGW297" i="1"/>
  <c r="AHF373" i="1"/>
  <c r="AGT406" i="1"/>
  <c r="AGR419" i="1"/>
  <c r="AHD353" i="1"/>
  <c r="AHD398" i="1"/>
  <c r="AGL427" i="1"/>
  <c r="AGN386" i="1"/>
  <c r="AGX416" i="1"/>
  <c r="AHF387" i="1"/>
  <c r="AHI401" i="1"/>
  <c r="AHJ14" i="1"/>
  <c r="AHG359" i="1"/>
  <c r="AHF378" i="1"/>
  <c r="AGZ390" i="1"/>
  <c r="AGW344" i="1"/>
  <c r="AHF445" i="1"/>
  <c r="AGN343" i="1"/>
  <c r="AHM432" i="1"/>
  <c r="AGW319" i="1"/>
  <c r="AHJ295" i="1"/>
  <c r="AGN207" i="1"/>
  <c r="AGT303" i="1"/>
  <c r="AGR310" i="1"/>
  <c r="AHF227" i="1"/>
  <c r="AGN201" i="1"/>
  <c r="AHL169" i="1"/>
  <c r="AHM77" i="1"/>
  <c r="AHA119" i="1"/>
  <c r="AHI149" i="1"/>
  <c r="AHI126" i="1"/>
  <c r="AHI60" i="1"/>
  <c r="AGR207" i="1"/>
  <c r="AGN147" i="1"/>
  <c r="AGN58" i="1"/>
  <c r="AGO184" i="1"/>
  <c r="AGQ81" i="1"/>
  <c r="AGQ72" i="1"/>
  <c r="AGU375" i="1"/>
  <c r="AHO419" i="1"/>
  <c r="AGN442" i="1"/>
  <c r="AGL341" i="1"/>
  <c r="AGQ400" i="1"/>
  <c r="AGQ413" i="1"/>
  <c r="AHL434" i="1"/>
  <c r="AGZ387" i="1"/>
  <c r="AHC401" i="1"/>
  <c r="AHI366" i="1"/>
  <c r="AHG415" i="1"/>
  <c r="AGR430" i="1"/>
  <c r="AGZ84" i="1"/>
  <c r="AHG46" i="1"/>
  <c r="AHA303" i="1"/>
  <c r="AHI332" i="1"/>
  <c r="AGX343" i="1"/>
  <c r="AGX429" i="1"/>
  <c r="AGN373" i="1"/>
  <c r="AHD405" i="1"/>
  <c r="AHF390" i="1"/>
  <c r="AHI392" i="1"/>
  <c r="AGO423" i="1"/>
  <c r="AGN441" i="1"/>
  <c r="AGU383" i="1"/>
  <c r="AGT438" i="1"/>
  <c r="AGW329" i="1"/>
  <c r="AGO359" i="1"/>
  <c r="AGN378" i="1"/>
  <c r="AHA432" i="1"/>
  <c r="AGN337" i="1"/>
  <c r="AGZ362" i="1"/>
  <c r="AGO337" i="1"/>
  <c r="AGW440" i="1"/>
  <c r="AHJ302" i="1"/>
  <c r="AHF259" i="1"/>
  <c r="AHM317" i="1"/>
  <c r="AHO264" i="1"/>
  <c r="AGX248" i="1"/>
  <c r="AGL207" i="1"/>
  <c r="AGR224" i="1"/>
  <c r="AHD278" i="1"/>
  <c r="AHO258" i="1"/>
  <c r="AGW230" i="1"/>
  <c r="AGT159" i="1"/>
  <c r="AGR173" i="1"/>
  <c r="AGU35" i="1"/>
  <c r="AGR78" i="1"/>
  <c r="AHL200" i="1"/>
  <c r="AGT148" i="1"/>
  <c r="AGL104" i="1"/>
  <c r="AGQ127" i="1"/>
  <c r="AHG230" i="1"/>
  <c r="AGX197" i="1"/>
  <c r="AHG145" i="1"/>
  <c r="AGZ101" i="1"/>
  <c r="AGW65" i="1"/>
  <c r="AHI182" i="1"/>
  <c r="AHI92" i="1"/>
  <c r="AGT351" i="1"/>
  <c r="AGT380" i="1"/>
  <c r="AGL411" i="1"/>
  <c r="AHC380" i="1"/>
  <c r="AHC348" i="1"/>
  <c r="AHF360" i="1"/>
  <c r="AGU38" i="1"/>
  <c r="AHC399" i="1"/>
  <c r="AGU348" i="1"/>
  <c r="AHC333" i="1"/>
  <c r="AGX371" i="1"/>
  <c r="AHJ95" i="1"/>
  <c r="AHO13" i="1"/>
  <c r="AHJ21" i="1"/>
  <c r="AGW22" i="1"/>
  <c r="AHL21" i="1"/>
  <c r="AGQ35" i="1"/>
  <c r="AHL16" i="1"/>
  <c r="AGN20" i="1"/>
  <c r="AHF17" i="1"/>
  <c r="AHG23" i="1"/>
  <c r="AGU13" i="1"/>
  <c r="AHC30" i="1"/>
  <c r="AGL35" i="1"/>
  <c r="AGQ29" i="1"/>
  <c r="AGZ12" i="1"/>
  <c r="AGL28" i="1"/>
  <c r="AGW29" i="1"/>
  <c r="AHM25" i="1"/>
  <c r="AHO27" i="1"/>
  <c r="AHI22" i="1"/>
  <c r="AHC18" i="1"/>
  <c r="AGX17" i="1"/>
  <c r="AGU17" i="1"/>
  <c r="AGO18" i="1"/>
  <c r="AHM19" i="1"/>
  <c r="AHM21" i="1"/>
  <c r="AHJ28" i="1"/>
  <c r="AGL30" i="1"/>
  <c r="AHC26" i="1"/>
  <c r="AGN29" i="1"/>
  <c r="AGN31" i="1"/>
  <c r="AHJ19" i="1"/>
  <c r="AGQ11" i="1"/>
  <c r="AGO15" i="1"/>
  <c r="AHO25" i="1"/>
  <c r="AGW26" i="1"/>
  <c r="AGU18" i="1"/>
  <c r="AHI14" i="1"/>
  <c r="AHA18" i="1"/>
  <c r="AGZ22" i="1"/>
  <c r="AGW12" i="1"/>
  <c r="AGT12" i="1"/>
  <c r="AHL13" i="1"/>
  <c r="AGL27" i="1"/>
  <c r="AHD23" i="1"/>
  <c r="AHI11" i="1"/>
  <c r="AHL33" i="1"/>
  <c r="AGO38" i="1"/>
  <c r="AHD12" i="1"/>
  <c r="AHC16" i="1"/>
  <c r="AGT29" i="1"/>
  <c r="AHM22" i="1"/>
  <c r="AHG29" i="1"/>
  <c r="AGW37" i="1"/>
  <c r="AHA25" i="1"/>
  <c r="AGZ29" i="1"/>
  <c r="AGU32" i="1"/>
  <c r="AHF22" i="1"/>
  <c r="AGL23" i="1"/>
  <c r="AHA22" i="1"/>
  <c r="AHC25" i="1"/>
  <c r="AGQ39" i="1"/>
  <c r="AGW27" i="1"/>
  <c r="AHG28" i="1"/>
  <c r="AGO25" i="1"/>
  <c r="AHA10" i="1"/>
  <c r="AGZ14" i="1"/>
  <c r="AHG30" i="1"/>
  <c r="AHM14" i="1"/>
  <c r="AHL18" i="1"/>
  <c r="AHA13" i="1"/>
  <c r="AHF21" i="1"/>
  <c r="AGX20" i="1"/>
  <c r="AGT16" i="1"/>
  <c r="AGO40" i="1"/>
  <c r="AGT39" i="1"/>
  <c r="AGU21" i="1"/>
  <c r="AGU40" i="1"/>
  <c r="AHI15" i="1"/>
  <c r="AHA32" i="1"/>
  <c r="AGU33" i="1"/>
  <c r="AHA29" i="1"/>
  <c r="AHJ27" i="1"/>
  <c r="AHC20" i="1"/>
  <c r="AHC22" i="1"/>
  <c r="AGQ25" i="1"/>
  <c r="AGL31" i="1"/>
  <c r="AHM40" i="1"/>
  <c r="AGL26" i="1"/>
  <c r="AGR21" i="1"/>
  <c r="AGR23" i="1"/>
  <c r="AGU67" i="1"/>
  <c r="AHF130" i="1"/>
  <c r="AHF25" i="1"/>
  <c r="AHO19" i="1"/>
  <c r="AHM23" i="1"/>
  <c r="AGU25" i="1"/>
  <c r="AGW31" i="1"/>
  <c r="AHA26" i="1"/>
  <c r="AGW15" i="1"/>
  <c r="AHI20" i="1"/>
  <c r="AGL11" i="1"/>
  <c r="AHC15" i="1"/>
  <c r="AHA19" i="1"/>
  <c r="AGR11" i="1"/>
  <c r="AGW19" i="1"/>
  <c r="AHG36" i="1"/>
  <c r="AGR38" i="1"/>
  <c r="AHD32" i="1"/>
  <c r="AHL25" i="1"/>
  <c r="AGX31" i="1"/>
  <c r="AHI31" i="1"/>
  <c r="AGX32" i="1"/>
  <c r="AHL28" i="1"/>
  <c r="AHO26" i="1"/>
  <c r="AHM30" i="1"/>
  <c r="AGN12" i="1"/>
  <c r="AGL20" i="1"/>
  <c r="AHG26" i="1"/>
  <c r="AGT27" i="1"/>
  <c r="AGZ37" i="1"/>
  <c r="AGZ9" i="1"/>
  <c r="AHF28" i="1"/>
  <c r="AHG19" i="1"/>
  <c r="AGX19" i="1"/>
  <c r="AHC19" i="1"/>
  <c r="AGQ34" i="1"/>
  <c r="AGO29" i="1"/>
  <c r="AGQ33" i="1"/>
  <c r="AHA30" i="1"/>
  <c r="AHF32" i="1"/>
  <c r="AHM26" i="1"/>
  <c r="AHM28" i="1"/>
  <c r="AHF20" i="1"/>
  <c r="AGQ31" i="1"/>
  <c r="AHC33" i="1"/>
  <c r="AGW30" i="1"/>
  <c r="AHJ38" i="1"/>
  <c r="AGW25" i="1"/>
  <c r="AGQ27" i="1"/>
  <c r="AHD26" i="1"/>
  <c r="AHA21" i="1"/>
  <c r="AGL21" i="1"/>
  <c r="AHG21" i="1"/>
  <c r="AGN21" i="1"/>
  <c r="AHO29" i="1"/>
  <c r="AGO13" i="1"/>
  <c r="AHA36" i="1"/>
  <c r="AHA17" i="1"/>
  <c r="AGZ39" i="1"/>
  <c r="AGQ37" i="1"/>
  <c r="AGX34" i="1"/>
  <c r="AGX38" i="1"/>
  <c r="AHI34" i="1"/>
  <c r="AGU26" i="1"/>
  <c r="AHO11" i="1"/>
  <c r="AHM15" i="1"/>
  <c r="AHC10" i="1"/>
  <c r="AHG18" i="1"/>
  <c r="AGT18" i="1"/>
  <c r="AHI18" i="1"/>
  <c r="AHM18" i="1"/>
  <c r="AHD30" i="1"/>
  <c r="AHM13" i="1"/>
  <c r="AGU23" i="1"/>
  <c r="AHJ23" i="1"/>
  <c r="AGQ23" i="1"/>
  <c r="AHG25" i="1"/>
  <c r="AGU15" i="1"/>
  <c r="AHJ15" i="1"/>
  <c r="AHD16" i="1"/>
  <c r="AHI30" i="1"/>
  <c r="AHL22" i="1"/>
  <c r="AHO14" i="1"/>
  <c r="AHI23" i="1"/>
  <c r="AHF29" i="1"/>
  <c r="AHJ30" i="1"/>
  <c r="AGR27" i="1"/>
  <c r="AHO31" i="1"/>
  <c r="AHA34" i="1"/>
  <c r="AGX27" i="1"/>
  <c r="AHO33" i="1"/>
  <c r="AHL32" i="1"/>
  <c r="AHG10" i="1"/>
  <c r="AHF27" i="1"/>
  <c r="AGZ28" i="1"/>
  <c r="AGT32" i="1"/>
  <c r="AHO16" i="1"/>
  <c r="AHO18" i="1"/>
  <c r="AGT25" i="1"/>
  <c r="AGX26" i="1"/>
  <c r="AGO26" i="1"/>
  <c r="AGO28" i="1"/>
  <c r="AGT112" i="1"/>
  <c r="AHG27" i="1"/>
  <c r="AHJ44" i="1"/>
  <c r="AGN27" i="1"/>
  <c r="AGQ10" i="1"/>
  <c r="AGZ31" i="1"/>
  <c r="AHC14" i="1"/>
  <c r="AGW34" i="1"/>
  <c r="AGZ35" i="1"/>
  <c r="AHO30" i="1"/>
  <c r="AGQ26" i="1"/>
  <c r="AGO30" i="1"/>
  <c r="AHC27" i="1"/>
  <c r="AHC29" i="1"/>
  <c r="AHO23" i="1"/>
  <c r="AHM17" i="1"/>
  <c r="AGZ33" i="1"/>
  <c r="AGR34" i="1"/>
  <c r="AGQ30" i="1"/>
  <c r="AHF35" i="1"/>
  <c r="AHM32" i="1"/>
  <c r="AGQ14" i="1"/>
  <c r="AGU22" i="1"/>
  <c r="AGU10" i="1"/>
  <c r="AGT31" i="1"/>
  <c r="AHJ36" i="1"/>
  <c r="AHD28" i="1"/>
  <c r="AGN35" i="1"/>
  <c r="AHM9" i="1"/>
  <c r="AGT17" i="1"/>
  <c r="AHI19" i="1"/>
  <c r="AGX15" i="1"/>
  <c r="AHJ32" i="1"/>
  <c r="AHL35" i="1"/>
  <c r="AGN9" i="1"/>
  <c r="AHO12" i="1"/>
  <c r="AHA38" i="1"/>
  <c r="AGU14" i="1"/>
  <c r="AGT13" i="1"/>
  <c r="AHL39" i="1"/>
  <c r="AHG9" i="1"/>
  <c r="AHI41" i="1"/>
  <c r="AHM10" i="1"/>
  <c r="AGR28" i="1"/>
  <c r="AGR30" i="1"/>
  <c r="AHI26" i="1"/>
  <c r="AGL32" i="1"/>
  <c r="AGN32" i="1"/>
  <c r="AHI37" i="1"/>
  <c r="AGU29" i="1"/>
  <c r="AGX9" i="1"/>
  <c r="AGU9" i="1"/>
  <c r="AHC11" i="1"/>
  <c r="AHO37" i="1"/>
  <c r="AGQ18" i="1"/>
  <c r="AGT35" i="1"/>
  <c r="AHM36" i="1"/>
  <c r="AHD31" i="1"/>
  <c r="AHM29" i="1"/>
  <c r="AGO34" i="1"/>
  <c r="AGR16" i="1"/>
  <c r="AGQ20" i="1"/>
  <c r="AHJ31" i="1"/>
  <c r="AGT9" i="1"/>
  <c r="AHJ26" i="1"/>
  <c r="AHD20" i="1"/>
  <c r="AGR19" i="1"/>
  <c r="AHF14" i="1"/>
  <c r="AGL15" i="1"/>
  <c r="AHO15" i="1"/>
  <c r="AHL27" i="1"/>
  <c r="AHO10" i="1"/>
  <c r="AGW20" i="1"/>
  <c r="AGT20" i="1"/>
  <c r="AGR20" i="1"/>
  <c r="AGN17" i="1"/>
  <c r="AHO20" i="1"/>
  <c r="AHI27" i="1"/>
  <c r="AHL29" i="1"/>
  <c r="AHL31" i="1"/>
  <c r="AHD34" i="1"/>
  <c r="AGX30" i="1"/>
  <c r="AHI33" i="1"/>
  <c r="AGW11" i="1"/>
  <c r="AGU28" i="1"/>
  <c r="AHL12" i="1"/>
  <c r="AHJ20" i="1"/>
  <c r="AGT10" i="1"/>
  <c r="AHI10" i="1"/>
  <c r="AGR12" i="1"/>
  <c r="AGN33" i="1"/>
  <c r="AGN16" i="1"/>
  <c r="AGZ18" i="1"/>
  <c r="AGZ20" i="1"/>
  <c r="AGX12" i="1"/>
  <c r="AHC37" i="1"/>
  <c r="AHF39" i="1"/>
  <c r="AGO22" i="1"/>
  <c r="AGO9" i="1"/>
  <c r="AGX16" i="1"/>
  <c r="AGR31" i="1"/>
  <c r="AGU36" i="1"/>
  <c r="AGN80" i="1"/>
  <c r="AHG119" i="1"/>
  <c r="AGZ13" i="1"/>
  <c r="AGR17" i="1"/>
  <c r="AGT28" i="1"/>
  <c r="AHM34" i="1"/>
  <c r="AHL17" i="1"/>
  <c r="AHD21" i="1"/>
  <c r="AGZ16" i="1"/>
  <c r="AHF9" i="1"/>
  <c r="AGQ41" i="1"/>
  <c r="AGW35" i="1"/>
  <c r="AHO34" i="1"/>
  <c r="AGN39" i="1"/>
  <c r="AGZ25" i="1"/>
  <c r="AGZ27" i="1"/>
  <c r="AGX28" i="1"/>
  <c r="AHD15" i="1"/>
  <c r="AHJ13" i="1"/>
  <c r="AGW14" i="1"/>
  <c r="AGQ15" i="1"/>
  <c r="AHL20" i="1"/>
  <c r="AGL38" i="1"/>
  <c r="AHA40" i="1"/>
  <c r="AHA33" i="1"/>
  <c r="AHL9" i="1"/>
  <c r="AHD13" i="1"/>
  <c r="AHG34" i="1"/>
  <c r="AGL12" i="1"/>
  <c r="AHI29" i="1"/>
  <c r="AHG11" i="1"/>
  <c r="AGX11" i="1"/>
  <c r="AGN13" i="1"/>
  <c r="AHL37" i="1"/>
  <c r="AHI16" i="1"/>
  <c r="AHF16" i="1"/>
  <c r="AGZ17" i="1"/>
  <c r="AGN22" i="1"/>
  <c r="AHO22" i="1"/>
  <c r="AGT21" i="1"/>
  <c r="AHG17" i="1"/>
  <c r="AGL36" i="1"/>
  <c r="AHC41" i="1"/>
  <c r="AGO32" i="1"/>
  <c r="AGR15" i="1"/>
  <c r="AHJ16" i="1"/>
  <c r="AGT22" i="1"/>
  <c r="AHF12" i="1"/>
  <c r="AHG33" i="1"/>
  <c r="AHD38" i="1"/>
  <c r="AHG22" i="1"/>
  <c r="AGW18" i="1"/>
  <c r="AGZ21" i="1"/>
  <c r="AGO17" i="1"/>
  <c r="AHG14" i="1"/>
  <c r="AGU19" i="1"/>
  <c r="AGW10" i="1"/>
  <c r="AHD27" i="1"/>
  <c r="AHC31" i="1"/>
  <c r="AGR26" i="1"/>
  <c r="AHA9" i="1"/>
  <c r="AHD17" i="1"/>
  <c r="AHD19" i="1"/>
  <c r="AGX23" i="1"/>
  <c r="AGO14" i="1"/>
  <c r="AGN18" i="1"/>
  <c r="AGX36" i="1"/>
  <c r="AHA28" i="1"/>
  <c r="AHD11" i="1"/>
  <c r="AGU30" i="1"/>
  <c r="AHF31" i="1"/>
  <c r="AGN28" i="1"/>
  <c r="AHM38" i="1"/>
  <c r="AGO10" i="1"/>
  <c r="AGT33" i="1"/>
  <c r="AGL13" i="1"/>
  <c r="AHG13" i="1"/>
  <c r="AHA14" i="1"/>
  <c r="AGO19" i="1"/>
  <c r="AGO21" i="1"/>
  <c r="AHI25" i="1"/>
  <c r="AGN25" i="1"/>
  <c r="AGW23" i="1"/>
  <c r="AGL19" i="1"/>
  <c r="AGQ19" i="1"/>
  <c r="AGO23" i="1"/>
  <c r="AHI35" i="1"/>
  <c r="AHJ12" i="1"/>
  <c r="AGO36" i="1"/>
  <c r="AHC23" i="1"/>
  <c r="AGQ22" i="1"/>
  <c r="AHA23" i="1"/>
  <c r="AGN37" i="1"/>
  <c r="AHF13" i="1"/>
  <c r="AGL16" i="1"/>
  <c r="AGX21" i="1"/>
  <c r="AHJ11" i="1"/>
</calcChain>
</file>

<file path=xl/sharedStrings.xml><?xml version="1.0" encoding="utf-8"?>
<sst xmlns="http://schemas.openxmlformats.org/spreadsheetml/2006/main" count="14495" uniqueCount="396">
  <si>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</si>
  <si>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</si>
  <si>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</si>
  <si>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</si>
  <si>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</si>
  <si>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</si>
  <si>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</si>
  <si>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</si>
  <si>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</si>
  <si>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</si>
  <si>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</si>
  <si>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</si>
  <si>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</si>
  <si>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</si>
  <si>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</si>
  <si>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</si>
  <si>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</si>
  <si>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</si>
  <si>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</si>
  <si>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</si>
  <si>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</si>
  <si>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</si>
  <si>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Жирнов А.В.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</si>
  <si>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</si>
  <si>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</si>
  <si>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</si>
  <si>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</si>
  <si>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</si>
  <si>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</si>
  <si>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</si>
  <si>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</si>
  <si>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</si>
  <si>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</si>
  <si>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</si>
  <si>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</si>
  <si>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</si>
  <si>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</si>
  <si>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</si>
  <si>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</si>
  <si>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</si>
  <si>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</si>
  <si>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</si>
  <si>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</si>
  <si>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</si>
  <si>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</si>
  <si>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</si>
  <si>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</si>
  <si>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</si>
  <si>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</si>
  <si>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</si>
  <si>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</si>
  <si>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</si>
  <si>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</si>
  <si>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</si>
  <si>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</si>
  <si>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</si>
  <si>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</si>
  <si>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</si>
  <si>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</si>
  <si>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</si>
  <si>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</si>
  <si>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</si>
  <si>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</si>
  <si>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</si>
  <si>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</si>
  <si>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</si>
  <si>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</si>
  <si>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</si>
  <si>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</si>
  <si>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</si>
  <si>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</si>
  <si>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</si>
  <si>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</si>
  <si>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</si>
  <si>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</si>
  <si>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</si>
  <si>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Макаров А.В. </t>
  </si>
  <si>
    <t xml:space="preserve">Мороков Н.В. </t>
  </si>
  <si>
    <t xml:space="preserve">Прошян М.А. </t>
  </si>
  <si>
    <t xml:space="preserve">Сидоров М.А. </t>
  </si>
  <si>
    <t>Калиниченко Е.Ю.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</si>
  <si>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</si>
  <si>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</si>
  <si>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</si>
  <si>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</si>
  <si>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</si>
  <si>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</si>
  <si>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</si>
  <si>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</si>
  <si>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</si>
  <si>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</si>
  <si>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</si>
  <si>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</si>
  <si>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</si>
  <si>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</si>
  <si>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</si>
  <si>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</si>
  <si>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</si>
  <si>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</si>
  <si>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</si>
  <si>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</si>
  <si>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</si>
  <si>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</si>
  <si>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</si>
  <si>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</si>
  <si>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</si>
  <si>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</si>
  <si>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>Мусурманкулов Х.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</si>
  <si>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</si>
  <si>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</si>
  <si>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</si>
  <si>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</si>
  <si>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</si>
  <si>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</si>
  <si>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</si>
  <si>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</si>
  <si>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</si>
  <si>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Алашкин А.О.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</si>
  <si>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</si>
  <si>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</si>
  <si>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</si>
  <si>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</si>
  <si>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</si>
  <si>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</si>
  <si>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</si>
  <si>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</si>
  <si>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</si>
  <si>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</si>
  <si>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</si>
  <si>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</si>
  <si>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</si>
  <si>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</si>
  <si>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</si>
  <si>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</si>
  <si>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</si>
  <si>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</si>
  <si>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</si>
  <si>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</si>
  <si>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</si>
  <si>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</si>
  <si>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</si>
  <si>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</si>
  <si>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</si>
  <si>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</si>
  <si>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</si>
  <si>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</si>
  <si>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</si>
  <si>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</si>
  <si>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</si>
  <si>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</si>
  <si>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</si>
  <si>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</si>
  <si>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</si>
  <si>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Казаченко Д.Т. </t>
  </si>
  <si>
    <t xml:space="preserve">Мешалкин М.В. </t>
  </si>
  <si>
    <t xml:space="preserve">Митин Н.Д. </t>
  </si>
  <si>
    <t xml:space="preserve">Фетисов П.Н. </t>
  </si>
  <si>
    <t>Хазов И.С. А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</si>
  <si>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</si>
  <si>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</si>
  <si>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</si>
  <si>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</si>
  <si>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</si>
  <si>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</si>
  <si>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</si>
  <si>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</si>
  <si>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</si>
  <si>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</si>
  <si>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</si>
  <si>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</si>
  <si>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</si>
  <si>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</si>
  <si>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</si>
  <si>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</si>
  <si>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</si>
  <si>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</si>
  <si>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</si>
  <si>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</si>
  <si>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</si>
  <si>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</si>
  <si>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</si>
  <si>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</si>
  <si>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</si>
  <si>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</si>
  <si>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</si>
  <si>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</si>
  <si>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</si>
  <si>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</si>
  <si>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</si>
  <si>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</si>
  <si>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</si>
  <si>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</si>
  <si>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</si>
  <si>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</si>
  <si>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</si>
  <si>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</si>
  <si>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</si>
  <si>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</si>
  <si>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</si>
  <si>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</si>
  <si>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</si>
  <si>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</si>
  <si>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</si>
  <si>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</si>
  <si>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</si>
  <si>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</si>
  <si>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</si>
  <si>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</si>
  <si>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</si>
  <si>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</si>
  <si>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</si>
  <si>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</si>
  <si>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</si>
  <si>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</si>
  <si>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</si>
  <si>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</si>
  <si>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</si>
  <si>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</si>
  <si>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</si>
  <si>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</si>
  <si>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</si>
  <si>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</si>
  <si>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</si>
  <si>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</si>
  <si>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</si>
  <si>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</si>
  <si>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</si>
  <si>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</si>
  <si>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</si>
  <si>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</si>
  <si>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</si>
  <si>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</si>
  <si>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</si>
  <si>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</si>
  <si>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</si>
  <si>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</si>
  <si>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</si>
  <si>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 xml:space="preserve">Хонов Ш.А. 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</si>
  <si>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</si>
  <si>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</si>
  <si>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</si>
  <si>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</si>
  <si>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</si>
  <si>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</si>
  <si>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</si>
  <si>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</si>
  <si>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</si>
  <si>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</si>
  <si>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</si>
  <si>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</si>
  <si>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</si>
  <si>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</si>
  <si>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</si>
  <si>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</si>
  <si>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</si>
  <si>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</si>
  <si>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</si>
  <si>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</si>
  <si>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</si>
  <si>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</si>
  <si>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</si>
  <si>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</si>
  <si>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</si>
  <si>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</si>
  <si>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</si>
  <si>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</si>
  <si>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</si>
  <si>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</si>
  <si>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</si>
  <si>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</si>
  <si>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</si>
  <si>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</si>
  <si>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</si>
  <si>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</si>
  <si>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</si>
  <si>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</si>
  <si>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</si>
  <si>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</si>
  <si>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</si>
  <si>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</si>
  <si>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</si>
  <si>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</si>
  <si>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</si>
  <si>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</si>
  <si>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</si>
  <si>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</si>
  <si>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</si>
  <si>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</si>
  <si>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</si>
  <si>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</si>
  <si>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</si>
  <si>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</si>
  <si>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Вашаломидзе К.А.</t>
  </si>
  <si>
    <t>Виноградов Д.В.</t>
  </si>
  <si>
    <t xml:space="preserve"> Горец К.Г. </t>
  </si>
  <si>
    <t>Ермаков А.Э.</t>
  </si>
  <si>
    <t>Зубарев С.М.</t>
  </si>
  <si>
    <t xml:space="preserve">Зубров Н.М. </t>
  </si>
  <si>
    <t>Ицков Н.Р.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</si>
  <si>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</si>
  <si>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</si>
  <si>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</si>
  <si>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</si>
  <si>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</si>
  <si>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</si>
  <si>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</si>
  <si>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Смирнов К.В. </t>
  </si>
  <si>
    <t xml:space="preserve">Сова Б.А. </t>
  </si>
  <si>
    <t>Соколов С.А.</t>
  </si>
  <si>
    <t>Ягодин П.А.</t>
  </si>
  <si>
    <t>"а"</t>
  </si>
  <si>
    <t xml:space="preserve">Андреев Д.С. 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</si>
  <si>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</si>
  <si>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</si>
  <si>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</si>
  <si>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</si>
  <si>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</si>
  <si>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</si>
  <si>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Трутнев Р.Н.</t>
  </si>
  <si>
    <t>"б"</t>
  </si>
  <si>
    <t xml:space="preserve">Даниленко Н.С. </t>
  </si>
  <si>
    <t>Дикарев Д.В.</t>
  </si>
  <si>
    <t xml:space="preserve">Завистяев А.Р. </t>
  </si>
  <si>
    <t>Клименцов И.И.</t>
  </si>
  <si>
    <t xml:space="preserve"> Копейкин А.А. 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</si>
  <si>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</si>
  <si>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</si>
  <si>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</si>
  <si>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</si>
  <si>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</si>
  <si>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</si>
  <si>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</si>
  <si>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</si>
  <si>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</si>
  <si>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</si>
  <si>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</si>
  <si>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</si>
  <si>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</si>
  <si>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</si>
  <si>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</si>
  <si>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</si>
  <si>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</si>
  <si>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</si>
  <si>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</si>
  <si>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</si>
  <si>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</si>
  <si>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</si>
  <si>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</si>
  <si>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</si>
  <si>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</si>
  <si>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</si>
  <si>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</si>
  <si>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</si>
  <si>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</si>
  <si>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</si>
  <si>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</si>
  <si>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</si>
  <si>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</si>
  <si>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</si>
  <si>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</si>
  <si>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</si>
  <si>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</si>
  <si>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</si>
  <si>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</si>
  <si>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</si>
  <si>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</si>
  <si>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</si>
  <si>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</si>
  <si>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</si>
  <si>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</si>
  <si>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Василенко С.В.</t>
  </si>
  <si>
    <t xml:space="preserve"> Грачёв А.Т.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</si>
  <si>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</si>
  <si>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</si>
  <si>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</si>
  <si>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</si>
  <si>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</si>
  <si>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Гришкин А.А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</si>
  <si>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</si>
  <si>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</si>
  <si>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</si>
  <si>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</si>
  <si>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</si>
  <si>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</si>
  <si>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</si>
  <si>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</si>
  <si>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</si>
  <si>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</si>
  <si>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</si>
  <si>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</si>
  <si>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</si>
  <si>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</si>
  <si>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</si>
  <si>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>Ли Д.А.</t>
  </si>
  <si>
    <t xml:space="preserve">н </t>
  </si>
  <si>
    <t>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</si>
</sst>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Spin" dx="16" fmlaLink="$AGK$1" max="53" min="1" page="10" val="27"/>
</file>

<file path=xl/ctrlProps/ctrlProp2.xml><?xml version="1.0" encoding="utf-8"?>
<formControlPr xmlns="http://schemas.microsoft.com/office/spreadsheetml/2009/9/main" objectType="CheckBox" fmlaLink="$AGK$4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866</xdr:col>
          <xdr:colOff>19050</xdr:colOff>
          <xdr:row>0</xdr:row>
          <xdr:rowOff>19050</xdr:rowOff>
        </xdr:from>
        <xdr:to>
          <xdr:col>867</xdr:col>
          <xdr:colOff>95250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866</xdr:col>
          <xdr:colOff>38100</xdr:colOff>
          <xdr:row>2</xdr:row>
          <xdr:rowOff>28575</xdr:rowOff>
        </xdr:from>
        <xdr:to>
          <xdr:col>867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H446"/>
  <sheetViews>
    <sheetView tabSelected="1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JW11" sqref="JW11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/>
    <col min="404" max="422" width="2.7109375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2" width="2.7109375" hidden="1" customWidth="1" outlineLevel="1"/>
    <col min="503" max="503" width="2.7109375" style="3" customWidth="1" collapsed="1"/>
    <col min="504" max="522" width="2.7109375" hidden="1" customWidth="1" outlineLevel="1"/>
    <col min="523" max="523" width="2.7109375" style="3" customWidth="1" collapsed="1"/>
    <col min="524" max="541" width="2.7109375" hidden="1" customWidth="1" outlineLevel="1"/>
    <col min="542" max="542" width="4" hidden="1" customWidth="1" outlineLevel="1"/>
    <col min="543" max="543" width="2.7109375" style="3" customWidth="1" collapsed="1"/>
    <col min="544" max="562" width="2.7109375" hidden="1" customWidth="1" outlineLevel="1"/>
    <col min="563" max="563" width="2.7109375" style="3" customWidth="1" collapsed="1"/>
    <col min="564" max="582" width="2.7109375" hidden="1" customWidth="1" outlineLevel="1"/>
    <col min="583" max="583" width="2.7109375" style="3" customWidth="1" collapsed="1"/>
    <col min="584" max="602" width="2.7109375" hidden="1" customWidth="1" outlineLevel="1"/>
    <col min="603" max="603" width="2.7109375" style="3" customWidth="1" collapsed="1"/>
    <col min="604" max="622" width="2.7109375" hidden="1" customWidth="1" outlineLevel="1"/>
    <col min="623" max="623" width="2.7109375" style="3" customWidth="1" collapsed="1"/>
    <col min="624" max="642" width="2.7109375" hidden="1" customWidth="1" outlineLevel="1"/>
    <col min="643" max="643" width="2.7109375" style="3" customWidth="1" collapsed="1"/>
    <col min="644" max="662" width="2.7109375" hidden="1" customWidth="1" outlineLevel="1"/>
    <col min="663" max="663" width="2.7109375" style="3" customWidth="1" collapsed="1"/>
    <col min="664" max="682" width="2.7109375" hidden="1" customWidth="1" outlineLevel="1"/>
    <col min="683" max="683" width="2.7109375" style="3" customWidth="1" collapsed="1"/>
    <col min="684" max="702" width="2.7109375" hidden="1" customWidth="1" outlineLevel="1"/>
    <col min="703" max="703" width="2.7109375" style="3" customWidth="1" collapsed="1"/>
    <col min="704" max="722" width="2.7109375" hidden="1" customWidth="1" outlineLevel="1"/>
    <col min="723" max="723" width="2.7109375" style="3" customWidth="1" collapsed="1"/>
    <col min="724" max="742" width="2.7109375" hidden="1" customWidth="1" outlineLevel="1"/>
    <col min="743" max="743" width="2.7109375" style="3" customWidth="1" collapsed="1"/>
    <col min="744" max="762" width="2.7109375" hidden="1" customWidth="1" outlineLevel="1"/>
    <col min="763" max="763" width="2.7109375" style="3" customWidth="1" collapsed="1"/>
    <col min="764" max="782" width="2.7109375" hidden="1" customWidth="1" outlineLevel="1"/>
    <col min="783" max="783" width="2.7109375" style="3" customWidth="1" collapsed="1"/>
    <col min="784" max="802" width="2.7109375" hidden="1" customWidth="1" outlineLevel="1"/>
    <col min="803" max="803" width="2.7109375" style="3" customWidth="1" collapsed="1"/>
    <col min="804" max="822" width="2.7109375" hidden="1" customWidth="1" outlineLevel="1"/>
    <col min="823" max="823" width="2.7109375" style="3" customWidth="1" collapsed="1"/>
    <col min="824" max="842" width="2.7109375" hidden="1" customWidth="1" outlineLevel="1"/>
    <col min="843" max="843" width="2.7109375" style="3" customWidth="1" collapsed="1"/>
    <col min="844" max="862" width="2.7109375" hidden="1" customWidth="1" outlineLevel="1"/>
    <col min="863" max="863" width="2.7109375" collapsed="1"/>
    <col min="864" max="865" width="11.28515625" customWidth="1"/>
    <col min="866" max="866" width="11.5703125" customWidth="1"/>
    <col min="867" max="867" width="4.7109375" customWidth="1"/>
    <col min="868" max="868" width="5.28515625" customWidth="1"/>
    <col min="869" max="869" width="7.85546875" style="5" hidden="1" customWidth="1"/>
    <col min="870" max="899" width="4.7109375" customWidth="1"/>
  </cols>
  <sheetData>
    <row r="1" spans="1:918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F1" s="105" t="s">
        <v>0</v>
      </c>
      <c r="AGG1" s="105"/>
      <c r="AGH1" s="105"/>
      <c r="AGK1" s="5">
        <v>27</v>
      </c>
      <c r="AGL1" s="1" t="s">
        <v>274</v>
      </c>
      <c r="AGM1" s="2" t="s">
        <v>274</v>
      </c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93"/>
    </row>
    <row r="2" spans="1:918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14" t="str">
        <f>IF(OR(SI3="",RO6=SI6),"",CHOOSE(MONTH(SI3),"январь","февраль","март","апрель","май","июнь","июль","август","сентябрь","октябрь","ноябрь","декабрь"))</f>
        <v/>
      </c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13" t="str">
        <f>IF(OR(TC3="",SI6=TC6),"",CHOOSE(MONTH(TC3),"январь","февраль","март","апрель","май","июнь","июль","август","сентябрь","октябрь","ноябрь","декабрь"))</f>
        <v>март</v>
      </c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14" t="str">
        <f>IF(OR(TW3="",TC6=TW6),"",CHOOSE(MONTH(TW3),"январь","февраль","март","апрель","май","июнь","июль","август","сентябрь","октябрь","ноябрь","декабрь"))</f>
        <v/>
      </c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14" t="str">
        <f>IF(OR(UQ3="",TW6=UQ6),"",CHOOSE(MONTH(UQ3),"январь","февраль","март","апрель","май","июнь","июль","август","сентябрь","октябрь","ноябрь","декабрь"))</f>
        <v/>
      </c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14" t="str">
        <f>IF(OR(VK3="",UQ6=VK6),"",CHOOSE(MONTH(VK3),"январь","февраль","март","апрель","май","июнь","июль","август","сентябрь","октябрь","ноябрь","декабрь"))</f>
        <v/>
      </c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14" t="str">
        <f>IF(OR(WE3="",VK6=WE6),"",CHOOSE(MONTH(WE3),"январь","февраль","март","апрель","май","июнь","июль","август","сентябрь","октябрь","ноябрь","декабрь"))</f>
        <v/>
      </c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13" t="str">
        <f>IF(OR(WY3="",WE6=WY6),"",CHOOSE(MONTH(WY3),"январь","февраль","март","апрель","май","июнь","июль","август","сентябрь","октябрь","ноябрь","декабрь"))</f>
        <v>апрель</v>
      </c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14" t="str">
        <f>IF(OR(XS3="",WY6=XS6),"",CHOOSE(MONTH(XS3),"январь","февраль","март","апрель","май","июнь","июль","август","сентябрь","октябрь","ноябрь","декабрь"))</f>
        <v/>
      </c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14" t="str">
        <f>IF(OR(YM3="",XS6=YM6),"",CHOOSE(MONTH(YM3),"январь","февраль","март","апрель","май","июнь","июль","август","сентябрь","октябрь","ноябрь","декабрь"))</f>
        <v/>
      </c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14" t="str">
        <f>IF(OR(ZG3="",YM6=ZG6),"",CHOOSE(MONTH(ZG3),"январь","февраль","март","апрель","май","июнь","июль","август","сентябрь","октябрь","ноябрь","декабрь"))</f>
        <v/>
      </c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13" t="str">
        <f>IF(OR(AAA3="",ZG6=AAA6),"",CHOOSE(MONTH(AAA3),"январь","февраль","март","апрель","май","июнь","июль","август","сентябрь","октябрь","ноябрь","декабрь"))</f>
        <v>май</v>
      </c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14" t="str">
        <f>IF(OR(AAU3="",AAA6=AAU6),"",CHOOSE(MONTH(AAU3),"январь","февраль","март","апрель","май","июнь","июль","август","сентябрь","октябрь","ноябрь","декабрь"))</f>
        <v/>
      </c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14" t="str">
        <f>IF(OR(ABO3="",AAU6=ABO6),"",CHOOSE(MONTH(ABO3),"январь","февраль","март","апрель","май","июнь","июль","август","сентябрь","октябрь","ноябрь","декабрь"))</f>
        <v/>
      </c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14" t="str">
        <f>IF(OR(ACI3="",ABO6=ACI6),"",CHOOSE(MONTH(ACI3),"январь","февраль","март","апрель","май","июнь","июль","август","сентябрь","октябрь","ноябрь","декабрь"))</f>
        <v/>
      </c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14" t="str">
        <f>IF(OR(ADC3="",ACI6=ADC6),"",CHOOSE(MONTH(ADC3),"январь","февраль","март","апрель","май","июнь","июль","август","сентябрь","октябрь","ноябрь","декабрь"))</f>
        <v/>
      </c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13" t="str">
        <f>IF(OR(ADW3="",ADC6=ADW6),"",CHOOSE(MONTH(ADW3),"январь","февраль","март","апрель","май","июнь","июль","август","сентябрь","октябрь","ноябрь","декабрь"))</f>
        <v>июнь</v>
      </c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14" t="str">
        <f>IF(OR(AEQ3="",ADW6=AEQ6),"",CHOOSE(MONTH(AEQ3),"январь","февраль","март","апрель","май","июнь","июль","август","сентябрь","октябрь","ноябрь","декабрь"))</f>
        <v/>
      </c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15" t="str">
        <f>IF(OR(AFK3="",AEQ6=AFK6),"",CHOOSE(MONTH(AFK3),"январь","февраль","март","апрель","май","июнь","июль","август","сентябрь","октябрь","ноябрь","декабрь"))</f>
        <v/>
      </c>
      <c r="AGF2" s="16" t="s">
        <v>2</v>
      </c>
      <c r="AGG2" s="98">
        <f>IF(ISERROR(INDEX(C3:AFN3,,MATCH(AGK5,C7:AFK7,0))),"",INDEX(C3:AFN3,,MATCH(AGK5,C7:AFK7,0)))</f>
        <v>44214</v>
      </c>
      <c r="AGH2" s="99"/>
      <c r="AGK2" s="5">
        <f ca="1">WEEKNUM(NOW(),1)</f>
        <v>5</v>
      </c>
      <c r="AGL2" s="40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2"/>
    </row>
    <row r="3" spans="1:918" s="17" customFormat="1" x14ac:dyDescent="0.25">
      <c r="B3" s="18" t="s">
        <v>3</v>
      </c>
      <c r="C3" s="104">
        <v>44074</v>
      </c>
      <c r="D3" s="104"/>
      <c r="E3" s="104"/>
      <c r="F3" s="104"/>
      <c r="G3" s="104">
        <f>IF(C3="","",IF(C4="пятница",C3+3,C3+1))</f>
        <v>44075</v>
      </c>
      <c r="H3" s="104"/>
      <c r="I3" s="104"/>
      <c r="J3" s="104"/>
      <c r="K3" s="104">
        <f t="shared" ref="K3" si="0">IF(G3="","",IF(G4="пятница",G3+3,G3+1))</f>
        <v>44076</v>
      </c>
      <c r="L3" s="104"/>
      <c r="M3" s="104"/>
      <c r="N3" s="104"/>
      <c r="O3" s="104">
        <f t="shared" ref="O3" si="1">IF(K3="","",IF(K4="пятница",K3+3,K3+1))</f>
        <v>44077</v>
      </c>
      <c r="P3" s="104"/>
      <c r="Q3" s="104"/>
      <c r="R3" s="104"/>
      <c r="S3" s="104">
        <f t="shared" ref="S3" si="2">IF(O3="","",IF(O4="пятница",O3+3,O3+1))</f>
        <v>44078</v>
      </c>
      <c r="T3" s="104"/>
      <c r="U3" s="104"/>
      <c r="V3" s="104"/>
      <c r="W3" s="104">
        <f t="shared" ref="W3" si="3">IF(S3="","",IF(S4="пятница",S3+3,S3+1))</f>
        <v>44081</v>
      </c>
      <c r="X3" s="104"/>
      <c r="Y3" s="104"/>
      <c r="Z3" s="104"/>
      <c r="AA3" s="104">
        <f t="shared" ref="AA3" si="4">IF(W3="","",IF(W4="пятница",W3+3,W3+1))</f>
        <v>44082</v>
      </c>
      <c r="AB3" s="104"/>
      <c r="AC3" s="104"/>
      <c r="AD3" s="104"/>
      <c r="AE3" s="104">
        <f t="shared" ref="AE3" si="5">IF(AA3="","",IF(AA4="пятница",AA3+3,AA3+1))</f>
        <v>44083</v>
      </c>
      <c r="AF3" s="104"/>
      <c r="AG3" s="104"/>
      <c r="AH3" s="104"/>
      <c r="AI3" s="104">
        <f t="shared" ref="AI3" si="6">IF(AE3="","",IF(AE4="пятница",AE3+3,AE3+1))</f>
        <v>44084</v>
      </c>
      <c r="AJ3" s="104"/>
      <c r="AK3" s="104"/>
      <c r="AL3" s="104"/>
      <c r="AM3" s="104">
        <f t="shared" ref="AM3" si="7">IF(AI3="","",IF(AI4="пятница",AI3+3,AI3+1))</f>
        <v>44085</v>
      </c>
      <c r="AN3" s="104"/>
      <c r="AO3" s="104"/>
      <c r="AP3" s="104"/>
      <c r="AQ3" s="104">
        <f t="shared" ref="AQ3" si="8">IF(AM3="","",IF(AM4="пятница",AM3+3,AM3+1))</f>
        <v>44088</v>
      </c>
      <c r="AR3" s="104"/>
      <c r="AS3" s="104"/>
      <c r="AT3" s="104"/>
      <c r="AU3" s="104">
        <f>IF(AQ3="","",IF(AQ4="пятница",AQ3+3,AQ3+1))</f>
        <v>44089</v>
      </c>
      <c r="AV3" s="104"/>
      <c r="AW3" s="104"/>
      <c r="AX3" s="104"/>
      <c r="AY3" s="104">
        <f t="shared" ref="AY3" si="9">IF(AU3="","",IF(AU4="пятница",AU3+3,AU3+1))</f>
        <v>44090</v>
      </c>
      <c r="AZ3" s="104"/>
      <c r="BA3" s="104"/>
      <c r="BB3" s="104"/>
      <c r="BC3" s="104">
        <f t="shared" ref="BC3" si="10">IF(AY3="","",IF(AY4="пятница",AY3+3,AY3+1))</f>
        <v>44091</v>
      </c>
      <c r="BD3" s="104"/>
      <c r="BE3" s="104"/>
      <c r="BF3" s="104"/>
      <c r="BG3" s="104">
        <f t="shared" ref="BG3" si="11">IF(BC3="","",IF(BC4="пятница",BC3+3,BC3+1))</f>
        <v>44092</v>
      </c>
      <c r="BH3" s="104"/>
      <c r="BI3" s="104"/>
      <c r="BJ3" s="104"/>
      <c r="BK3" s="104">
        <f t="shared" ref="BK3" si="12">IF(BG3="","",IF(BG4="пятница",BG3+3,BG3+1))</f>
        <v>44095</v>
      </c>
      <c r="BL3" s="104"/>
      <c r="BM3" s="104"/>
      <c r="BN3" s="104"/>
      <c r="BO3" s="104">
        <f t="shared" ref="BO3" si="13">IF(BK3="","",IF(BK4="пятница",BK3+3,BK3+1))</f>
        <v>44096</v>
      </c>
      <c r="BP3" s="104"/>
      <c r="BQ3" s="104"/>
      <c r="BR3" s="104"/>
      <c r="BS3" s="104">
        <f t="shared" ref="BS3" si="14">IF(BO3="","",IF(BO4="пятница",BO3+3,BO3+1))</f>
        <v>44097</v>
      </c>
      <c r="BT3" s="104"/>
      <c r="BU3" s="104"/>
      <c r="BV3" s="104"/>
      <c r="BW3" s="104">
        <f t="shared" ref="BW3" si="15">IF(BS3="","",IF(BS4="пятница",BS3+3,BS3+1))</f>
        <v>44098</v>
      </c>
      <c r="BX3" s="104"/>
      <c r="BY3" s="104"/>
      <c r="BZ3" s="104"/>
      <c r="CA3" s="104">
        <f t="shared" ref="CA3" si="16">IF(BW3="","",IF(BW4="пятница",BW3+3,BW3+1))</f>
        <v>44099</v>
      </c>
      <c r="CB3" s="104"/>
      <c r="CC3" s="104"/>
      <c r="CD3" s="104"/>
      <c r="CE3" s="104">
        <f t="shared" ref="CE3" si="17">IF(CA3="","",IF(CA4="пятница",CA3+3,CA3+1))</f>
        <v>44102</v>
      </c>
      <c r="CF3" s="104"/>
      <c r="CG3" s="104"/>
      <c r="CH3" s="104"/>
      <c r="CI3" s="104">
        <f t="shared" ref="CI3" si="18">IF(CE3="","",IF(CE4="пятница",CE3+3,CE3+1))</f>
        <v>44103</v>
      </c>
      <c r="CJ3" s="104"/>
      <c r="CK3" s="104"/>
      <c r="CL3" s="104"/>
      <c r="CM3" s="104">
        <f t="shared" ref="CM3" si="19">IF(CI3="","",IF(CI4="пятница",CI3+3,CI3+1))</f>
        <v>44104</v>
      </c>
      <c r="CN3" s="104"/>
      <c r="CO3" s="104"/>
      <c r="CP3" s="104"/>
      <c r="CQ3" s="104">
        <f t="shared" ref="CQ3" si="20">IF(CM3="","",IF(CM4="пятница",CM3+3,CM3+1))</f>
        <v>44105</v>
      </c>
      <c r="CR3" s="104"/>
      <c r="CS3" s="104"/>
      <c r="CT3" s="104"/>
      <c r="CU3" s="104">
        <f t="shared" ref="CU3" si="21">IF(CQ3="","",IF(CQ4="пятница",CQ3+3,CQ3+1))</f>
        <v>44106</v>
      </c>
      <c r="CV3" s="104"/>
      <c r="CW3" s="104"/>
      <c r="CX3" s="104"/>
      <c r="CY3" s="104">
        <f t="shared" ref="CY3" si="22">IF(CU3="","",IF(CU4="пятница",CU3+3,CU3+1))</f>
        <v>44109</v>
      </c>
      <c r="CZ3" s="104"/>
      <c r="DA3" s="104"/>
      <c r="DB3" s="104"/>
      <c r="DC3" s="104">
        <f t="shared" ref="DC3" si="23">IF(CY3="","",IF(CY4="пятница",CY3+3,CY3+1))</f>
        <v>44110</v>
      </c>
      <c r="DD3" s="104"/>
      <c r="DE3" s="104"/>
      <c r="DF3" s="104"/>
      <c r="DG3" s="104">
        <f t="shared" ref="DG3" si="24">IF(DC3="","",IF(DC4="пятница",DC3+3,DC3+1))</f>
        <v>44111</v>
      </c>
      <c r="DH3" s="104"/>
      <c r="DI3" s="104"/>
      <c r="DJ3" s="104"/>
      <c r="DK3" s="104">
        <f t="shared" ref="DK3" si="25">IF(DG3="","",IF(DG4="пятница",DG3+3,DG3+1))</f>
        <v>44112</v>
      </c>
      <c r="DL3" s="104"/>
      <c r="DM3" s="104"/>
      <c r="DN3" s="104"/>
      <c r="DO3" s="104">
        <f t="shared" ref="DO3" si="26">IF(DK3="","",IF(DK4="пятница",DK3+3,DK3+1))</f>
        <v>44113</v>
      </c>
      <c r="DP3" s="104"/>
      <c r="DQ3" s="104"/>
      <c r="DR3" s="104"/>
      <c r="DS3" s="104">
        <f t="shared" ref="DS3" si="27">IF(DO3="","",IF(DO4="пятница",DO3+3,DO3+1))</f>
        <v>44116</v>
      </c>
      <c r="DT3" s="104"/>
      <c r="DU3" s="104"/>
      <c r="DV3" s="104"/>
      <c r="DW3" s="104">
        <f t="shared" ref="DW3" si="28">IF(DS3="","",IF(DS4="пятница",DS3+3,DS3+1))</f>
        <v>44117</v>
      </c>
      <c r="DX3" s="104"/>
      <c r="DY3" s="104"/>
      <c r="DZ3" s="104"/>
      <c r="EA3" s="104">
        <f t="shared" ref="EA3" si="29">IF(DW3="","",IF(DW4="пятница",DW3+3,DW3+1))</f>
        <v>44118</v>
      </c>
      <c r="EB3" s="104"/>
      <c r="EC3" s="104"/>
      <c r="ED3" s="104"/>
      <c r="EE3" s="104">
        <f t="shared" ref="EE3" si="30">IF(EA3="","",IF(EA4="пятница",EA3+3,EA3+1))</f>
        <v>44119</v>
      </c>
      <c r="EF3" s="104"/>
      <c r="EG3" s="104"/>
      <c r="EH3" s="104"/>
      <c r="EI3" s="104">
        <f t="shared" ref="EI3" si="31">IF(EE3="","",IF(EE4="пятница",EE3+3,EE3+1))</f>
        <v>44120</v>
      </c>
      <c r="EJ3" s="104"/>
      <c r="EK3" s="104"/>
      <c r="EL3" s="104"/>
      <c r="EM3" s="104">
        <f t="shared" ref="EM3" si="32">IF(EI3="","",IF(EI4="пятница",EI3+3,EI3+1))</f>
        <v>44123</v>
      </c>
      <c r="EN3" s="104"/>
      <c r="EO3" s="104"/>
      <c r="EP3" s="104"/>
      <c r="EQ3" s="104">
        <f t="shared" ref="EQ3" si="33">IF(EM3="","",IF(EM4="пятница",EM3+3,EM3+1))</f>
        <v>44124</v>
      </c>
      <c r="ER3" s="104"/>
      <c r="ES3" s="104"/>
      <c r="ET3" s="104"/>
      <c r="EU3" s="104">
        <f t="shared" ref="EU3" si="34">IF(EQ3="","",IF(EQ4="пятница",EQ3+3,EQ3+1))</f>
        <v>44125</v>
      </c>
      <c r="EV3" s="104"/>
      <c r="EW3" s="104"/>
      <c r="EX3" s="104"/>
      <c r="EY3" s="104">
        <f t="shared" ref="EY3" si="35">IF(EU3="","",IF(EU4="пятница",EU3+3,EU3+1))</f>
        <v>44126</v>
      </c>
      <c r="EZ3" s="104"/>
      <c r="FA3" s="104"/>
      <c r="FB3" s="104"/>
      <c r="FC3" s="104">
        <f t="shared" ref="FC3" si="36">IF(EY3="","",IF(EY4="пятница",EY3+3,EY3+1))</f>
        <v>44127</v>
      </c>
      <c r="FD3" s="104"/>
      <c r="FE3" s="104"/>
      <c r="FF3" s="104"/>
      <c r="FG3" s="104">
        <f t="shared" ref="FG3" si="37">IF(FC3="","",IF(FC4="пятница",FC3+3,FC3+1))</f>
        <v>44130</v>
      </c>
      <c r="FH3" s="104"/>
      <c r="FI3" s="104"/>
      <c r="FJ3" s="104"/>
      <c r="FK3" s="104">
        <f t="shared" ref="FK3" si="38">IF(FG3="","",IF(FG4="пятница",FG3+3,FG3+1))</f>
        <v>44131</v>
      </c>
      <c r="FL3" s="104"/>
      <c r="FM3" s="104"/>
      <c r="FN3" s="104"/>
      <c r="FO3" s="104">
        <f t="shared" ref="FO3" si="39">IF(FK3="","",IF(FK4="пятница",FK3+3,FK3+1))</f>
        <v>44132</v>
      </c>
      <c r="FP3" s="104"/>
      <c r="FQ3" s="104"/>
      <c r="FR3" s="104"/>
      <c r="FS3" s="104">
        <f t="shared" ref="FS3" si="40">IF(FO3="","",IF(FO4="пятница",FO3+3,FO3+1))</f>
        <v>44133</v>
      </c>
      <c r="FT3" s="104"/>
      <c r="FU3" s="104"/>
      <c r="FV3" s="104"/>
      <c r="FW3" s="104">
        <f t="shared" ref="FW3" si="41">IF(FS3="","",IF(FS4="пятница",FS3+3,FS3+1))</f>
        <v>44134</v>
      </c>
      <c r="FX3" s="104"/>
      <c r="FY3" s="104"/>
      <c r="FZ3" s="104"/>
      <c r="GA3" s="104">
        <f t="shared" ref="GA3" si="42">IF(FW3="","",IF(FW4="пятница",FW3+3,FW3+1))</f>
        <v>44137</v>
      </c>
      <c r="GB3" s="104"/>
      <c r="GC3" s="104"/>
      <c r="GD3" s="104"/>
      <c r="GE3" s="104">
        <f t="shared" ref="GE3" si="43">IF(GA3="","",IF(GA4="пятница",GA3+3,GA3+1))</f>
        <v>44138</v>
      </c>
      <c r="GF3" s="104"/>
      <c r="GG3" s="104"/>
      <c r="GH3" s="104"/>
      <c r="GI3" s="104">
        <f t="shared" ref="GI3" si="44">IF(GE3="","",IF(GE4="пятница",GE3+3,GE3+1))</f>
        <v>44139</v>
      </c>
      <c r="GJ3" s="104"/>
      <c r="GK3" s="104"/>
      <c r="GL3" s="104"/>
      <c r="GM3" s="104">
        <f t="shared" ref="GM3" si="45">IF(GI3="","",IF(GI4="пятница",GI3+3,GI3+1))</f>
        <v>44140</v>
      </c>
      <c r="GN3" s="104"/>
      <c r="GO3" s="104"/>
      <c r="GP3" s="104"/>
      <c r="GQ3" s="104">
        <f t="shared" ref="GQ3" si="46">IF(GM3="","",IF(GM4="пятница",GM3+3,GM3+1))</f>
        <v>44141</v>
      </c>
      <c r="GR3" s="104"/>
      <c r="GS3" s="104"/>
      <c r="GT3" s="104"/>
      <c r="GU3" s="104">
        <f t="shared" ref="GU3" si="47">IF(GQ3="","",IF(GQ4="пятница",GQ3+3,GQ3+1))</f>
        <v>44144</v>
      </c>
      <c r="GV3" s="104"/>
      <c r="GW3" s="104"/>
      <c r="GX3" s="104"/>
      <c r="GY3" s="104">
        <f t="shared" ref="GY3" si="48">IF(GU3="","",IF(GU4="пятница",GU3+3,GU3+1))</f>
        <v>44145</v>
      </c>
      <c r="GZ3" s="104"/>
      <c r="HA3" s="104"/>
      <c r="HB3" s="104"/>
      <c r="HC3" s="104">
        <f t="shared" ref="HC3" si="49">IF(GY3="","",IF(GY4="пятница",GY3+3,GY3+1))</f>
        <v>44146</v>
      </c>
      <c r="HD3" s="104"/>
      <c r="HE3" s="104"/>
      <c r="HF3" s="104"/>
      <c r="HG3" s="104">
        <f t="shared" ref="HG3" si="50">IF(HC3="","",IF(HC4="пятница",HC3+3,HC3+1))</f>
        <v>44147</v>
      </c>
      <c r="HH3" s="104"/>
      <c r="HI3" s="104"/>
      <c r="HJ3" s="104"/>
      <c r="HK3" s="104">
        <f t="shared" ref="HK3" si="51">IF(HG3="","",IF(HG4="пятница",HG3+3,HG3+1))</f>
        <v>44148</v>
      </c>
      <c r="HL3" s="104"/>
      <c r="HM3" s="104"/>
      <c r="HN3" s="104"/>
      <c r="HO3" s="104">
        <f t="shared" ref="HO3" si="52">IF(HK3="","",IF(HK4="пятница",HK3+3,HK3+1))</f>
        <v>44151</v>
      </c>
      <c r="HP3" s="104"/>
      <c r="HQ3" s="104"/>
      <c r="HR3" s="104"/>
      <c r="HS3" s="104">
        <f t="shared" ref="HS3" si="53">IF(HO3="","",IF(HO4="пятница",HO3+3,HO3+1))</f>
        <v>44152</v>
      </c>
      <c r="HT3" s="104"/>
      <c r="HU3" s="104"/>
      <c r="HV3" s="104"/>
      <c r="HW3" s="104">
        <f t="shared" ref="HW3" si="54">IF(HS3="","",IF(HS4="пятница",HS3+3,HS3+1))</f>
        <v>44153</v>
      </c>
      <c r="HX3" s="104"/>
      <c r="HY3" s="104"/>
      <c r="HZ3" s="104"/>
      <c r="IA3" s="104">
        <f t="shared" ref="IA3" si="55">IF(HW3="","",IF(HW4="пятница",HW3+3,HW3+1))</f>
        <v>44154</v>
      </c>
      <c r="IB3" s="104"/>
      <c r="IC3" s="104"/>
      <c r="ID3" s="104"/>
      <c r="IE3" s="104">
        <f t="shared" ref="IE3" si="56">IF(IA3="","",IF(IA4="пятница",IA3+3,IA3+1))</f>
        <v>44155</v>
      </c>
      <c r="IF3" s="104"/>
      <c r="IG3" s="104"/>
      <c r="IH3" s="104"/>
      <c r="II3" s="104">
        <f t="shared" ref="II3" si="57">IF(IE3="","",IF(IE4="пятница",IE3+3,IE3+1))</f>
        <v>44158</v>
      </c>
      <c r="IJ3" s="104"/>
      <c r="IK3" s="104"/>
      <c r="IL3" s="104"/>
      <c r="IM3" s="104">
        <f t="shared" ref="IM3" si="58">IF(II3="","",IF(II4="пятница",II3+3,II3+1))</f>
        <v>44159</v>
      </c>
      <c r="IN3" s="104"/>
      <c r="IO3" s="104"/>
      <c r="IP3" s="104"/>
      <c r="IQ3" s="104">
        <f t="shared" ref="IQ3" si="59">IF(IM3="","",IF(IM4="пятница",IM3+3,IM3+1))</f>
        <v>44160</v>
      </c>
      <c r="IR3" s="104"/>
      <c r="IS3" s="104"/>
      <c r="IT3" s="104"/>
      <c r="IU3" s="104">
        <f t="shared" ref="IU3" si="60">IF(IQ3="","",IF(IQ4="пятница",IQ3+3,IQ3+1))</f>
        <v>44161</v>
      </c>
      <c r="IV3" s="104"/>
      <c r="IW3" s="104"/>
      <c r="IX3" s="104"/>
      <c r="IY3" s="104">
        <f t="shared" ref="IY3" si="61">IF(IU3="","",IF(IU4="пятница",IU3+3,IU3+1))</f>
        <v>44162</v>
      </c>
      <c r="IZ3" s="104"/>
      <c r="JA3" s="104"/>
      <c r="JB3" s="104"/>
      <c r="JC3" s="104">
        <f t="shared" ref="JC3" si="62">IF(IY3="","",IF(IY4="пятница",IY3+3,IY3+1))</f>
        <v>44165</v>
      </c>
      <c r="JD3" s="104"/>
      <c r="JE3" s="104"/>
      <c r="JF3" s="104"/>
      <c r="JG3" s="104">
        <f t="shared" ref="JG3" si="63">IF(JC3="","",IF(JC4="пятница",JC3+3,JC3+1))</f>
        <v>44166</v>
      </c>
      <c r="JH3" s="104"/>
      <c r="JI3" s="104"/>
      <c r="JJ3" s="104"/>
      <c r="JK3" s="104">
        <f t="shared" ref="JK3" si="64">IF(JG3="","",IF(JG4="пятница",JG3+3,JG3+1))</f>
        <v>44167</v>
      </c>
      <c r="JL3" s="104"/>
      <c r="JM3" s="104"/>
      <c r="JN3" s="104"/>
      <c r="JO3" s="104">
        <f t="shared" ref="JO3" si="65">IF(JK3="","",IF(JK4="пятница",JK3+3,JK3+1))</f>
        <v>44168</v>
      </c>
      <c r="JP3" s="104"/>
      <c r="JQ3" s="104"/>
      <c r="JR3" s="104"/>
      <c r="JS3" s="104">
        <f t="shared" ref="JS3" si="66">IF(JO3="","",IF(JO4="пятница",JO3+3,JO3+1))</f>
        <v>44169</v>
      </c>
      <c r="JT3" s="104"/>
      <c r="JU3" s="104"/>
      <c r="JV3" s="104"/>
      <c r="JW3" s="104">
        <f t="shared" ref="JW3" si="67">IF(JS3="","",IF(JS4="пятница",JS3+3,JS3+1))</f>
        <v>44172</v>
      </c>
      <c r="JX3" s="104"/>
      <c r="JY3" s="104"/>
      <c r="JZ3" s="104"/>
      <c r="KA3" s="104">
        <f t="shared" ref="KA3" si="68">IF(JW3="","",IF(JW4="пятница",JW3+3,JW3+1))</f>
        <v>44173</v>
      </c>
      <c r="KB3" s="104"/>
      <c r="KC3" s="104"/>
      <c r="KD3" s="104"/>
      <c r="KE3" s="104">
        <f t="shared" ref="KE3" si="69">IF(KA3="","",IF(KA4="пятница",KA3+3,KA3+1))</f>
        <v>44174</v>
      </c>
      <c r="KF3" s="104"/>
      <c r="KG3" s="104"/>
      <c r="KH3" s="104"/>
      <c r="KI3" s="104">
        <f t="shared" ref="KI3" si="70">IF(KE3="","",IF(KE4="пятница",KE3+3,KE3+1))</f>
        <v>44175</v>
      </c>
      <c r="KJ3" s="104"/>
      <c r="KK3" s="104"/>
      <c r="KL3" s="104"/>
      <c r="KM3" s="104">
        <f t="shared" ref="KM3" si="71">IF(KI3="","",IF(KI4="пятница",KI3+3,KI3+1))</f>
        <v>44176</v>
      </c>
      <c r="KN3" s="104"/>
      <c r="KO3" s="104"/>
      <c r="KP3" s="104"/>
      <c r="KQ3" s="104">
        <f t="shared" ref="KQ3" si="72">IF(KM3="","",IF(KM4="пятница",KM3+3,KM3+1))</f>
        <v>44179</v>
      </c>
      <c r="KR3" s="104"/>
      <c r="KS3" s="104"/>
      <c r="KT3" s="104"/>
      <c r="KU3" s="104">
        <f t="shared" ref="KU3" si="73">IF(KQ3="","",IF(KQ4="пятница",KQ3+3,KQ3+1))</f>
        <v>44180</v>
      </c>
      <c r="KV3" s="104"/>
      <c r="KW3" s="104"/>
      <c r="KX3" s="104"/>
      <c r="KY3" s="104">
        <f t="shared" ref="KY3" si="74">IF(KU3="","",IF(KU4="пятница",KU3+3,KU3+1))</f>
        <v>44181</v>
      </c>
      <c r="KZ3" s="104"/>
      <c r="LA3" s="104"/>
      <c r="LB3" s="104"/>
      <c r="LC3" s="104">
        <f t="shared" ref="LC3" si="75">IF(KY3="","",IF(KY4="пятница",KY3+3,KY3+1))</f>
        <v>44182</v>
      </c>
      <c r="LD3" s="104"/>
      <c r="LE3" s="104"/>
      <c r="LF3" s="104"/>
      <c r="LG3" s="104">
        <f t="shared" ref="LG3" si="76">IF(LC3="","",IF(LC4="пятница",LC3+3,LC3+1))</f>
        <v>44183</v>
      </c>
      <c r="LH3" s="104"/>
      <c r="LI3" s="104"/>
      <c r="LJ3" s="104"/>
      <c r="LK3" s="104">
        <f t="shared" ref="LK3" si="77">IF(LG3="","",IF(LG4="пятница",LG3+3,LG3+1))</f>
        <v>44186</v>
      </c>
      <c r="LL3" s="104"/>
      <c r="LM3" s="104"/>
      <c r="LN3" s="104"/>
      <c r="LO3" s="104">
        <f t="shared" ref="LO3" si="78">IF(LK3="","",IF(LK4="пятница",LK3+3,LK3+1))</f>
        <v>44187</v>
      </c>
      <c r="LP3" s="104"/>
      <c r="LQ3" s="104"/>
      <c r="LR3" s="104"/>
      <c r="LS3" s="104">
        <f t="shared" ref="LS3" si="79">IF(LO3="","",IF(LO4="пятница",LO3+3,LO3+1))</f>
        <v>44188</v>
      </c>
      <c r="LT3" s="104"/>
      <c r="LU3" s="104"/>
      <c r="LV3" s="104"/>
      <c r="LW3" s="104">
        <f t="shared" ref="LW3" si="80">IF(LS3="","",IF(LS4="пятница",LS3+3,LS3+1))</f>
        <v>44189</v>
      </c>
      <c r="LX3" s="104"/>
      <c r="LY3" s="104"/>
      <c r="LZ3" s="104"/>
      <c r="MA3" s="104">
        <f t="shared" ref="MA3" si="81">IF(LW3="","",IF(LW4="пятница",LW3+3,LW3+1))</f>
        <v>44190</v>
      </c>
      <c r="MB3" s="104"/>
      <c r="MC3" s="104"/>
      <c r="MD3" s="104"/>
      <c r="ME3" s="104">
        <f t="shared" ref="ME3" si="82">IF(MA3="","",IF(MA4="пятница",MA3+3,MA3+1))</f>
        <v>44193</v>
      </c>
      <c r="MF3" s="104"/>
      <c r="MG3" s="104"/>
      <c r="MH3" s="104"/>
      <c r="MI3" s="104">
        <f t="shared" ref="MI3" si="83">IF(ME3="","",IF(ME4="пятница",ME3+3,ME3+1))</f>
        <v>44194</v>
      </c>
      <c r="MJ3" s="104"/>
      <c r="MK3" s="104"/>
      <c r="ML3" s="104"/>
      <c r="MM3" s="104">
        <f t="shared" ref="MM3" si="84">IF(MI3="","",IF(MI4="пятница",MI3+3,MI3+1))</f>
        <v>44195</v>
      </c>
      <c r="MN3" s="104"/>
      <c r="MO3" s="104"/>
      <c r="MP3" s="104"/>
      <c r="MQ3" s="104">
        <f t="shared" ref="MQ3" si="85">IF(MM3="","",IF(MM4="пятница",MM3+3,MM3+1))</f>
        <v>44196</v>
      </c>
      <c r="MR3" s="104"/>
      <c r="MS3" s="104"/>
      <c r="MT3" s="104"/>
      <c r="MU3" s="104">
        <f t="shared" ref="MU3" si="86">IF(MQ3="","",IF(MQ4="пятница",MQ3+3,MQ3+1))</f>
        <v>44197</v>
      </c>
      <c r="MV3" s="104"/>
      <c r="MW3" s="104"/>
      <c r="MX3" s="104"/>
      <c r="MY3" s="104">
        <f t="shared" ref="MY3" si="87">IF(MU3="","",IF(MU4="пятница",MU3+3,MU3+1))</f>
        <v>44200</v>
      </c>
      <c r="MZ3" s="104"/>
      <c r="NA3" s="104"/>
      <c r="NB3" s="104"/>
      <c r="NC3" s="104">
        <f t="shared" ref="NC3" si="88">IF(MY3="","",IF(MY4="пятница",MY3+3,MY3+1))</f>
        <v>44201</v>
      </c>
      <c r="ND3" s="104"/>
      <c r="NE3" s="104"/>
      <c r="NF3" s="104"/>
      <c r="NG3" s="104">
        <f t="shared" ref="NG3" si="89">IF(NC3="","",IF(NC4="пятница",NC3+3,NC3+1))</f>
        <v>44202</v>
      </c>
      <c r="NH3" s="104"/>
      <c r="NI3" s="104"/>
      <c r="NJ3" s="104"/>
      <c r="NK3" s="104">
        <f t="shared" ref="NK3" si="90">IF(NG3="","",IF(NG4="пятница",NG3+3,NG3+1))</f>
        <v>44203</v>
      </c>
      <c r="NL3" s="104"/>
      <c r="NM3" s="104"/>
      <c r="NN3" s="104"/>
      <c r="NO3" s="104">
        <f t="shared" ref="NO3" si="91">IF(NK3="","",IF(NK4="пятница",NK3+3,NK3+1))</f>
        <v>44204</v>
      </c>
      <c r="NP3" s="104"/>
      <c r="NQ3" s="104"/>
      <c r="NR3" s="104"/>
      <c r="NS3" s="104">
        <f t="shared" ref="NS3" si="92">IF(NO3="","",IF(NO4="пятница",NO3+3,NO3+1))</f>
        <v>44207</v>
      </c>
      <c r="NT3" s="104"/>
      <c r="NU3" s="104"/>
      <c r="NV3" s="104"/>
      <c r="NW3" s="104">
        <f t="shared" ref="NW3" si="93">IF(NS3="","",IF(NS4="пятница",NS3+3,NS3+1))</f>
        <v>44208</v>
      </c>
      <c r="NX3" s="104"/>
      <c r="NY3" s="104"/>
      <c r="NZ3" s="104"/>
      <c r="OA3" s="104">
        <f t="shared" ref="OA3" si="94">IF(NW3="","",IF(NW4="пятница",NW3+3,NW3+1))</f>
        <v>44209</v>
      </c>
      <c r="OB3" s="104"/>
      <c r="OC3" s="104"/>
      <c r="OD3" s="104"/>
      <c r="OE3" s="104">
        <f t="shared" ref="OE3" si="95">IF(OA3="","",IF(OA4="пятница",OA3+3,OA3+1))</f>
        <v>44210</v>
      </c>
      <c r="OF3" s="104"/>
      <c r="OG3" s="104"/>
      <c r="OH3" s="104"/>
      <c r="OI3" s="104">
        <f t="shared" ref="OI3" si="96">IF(OE3="","",IF(OE4="пятница",OE3+3,OE3+1))</f>
        <v>44211</v>
      </c>
      <c r="OJ3" s="104"/>
      <c r="OK3" s="104"/>
      <c r="OL3" s="104"/>
      <c r="OM3" s="104">
        <f t="shared" ref="OM3" si="97">IF(OI3="","",IF(OI4="пятница",OI3+3,OI3+1))</f>
        <v>44214</v>
      </c>
      <c r="ON3" s="104"/>
      <c r="OO3" s="104"/>
      <c r="OP3" s="104"/>
      <c r="OQ3" s="104">
        <f t="shared" ref="OQ3" si="98">IF(OM3="","",IF(OM4="пятница",OM3+3,OM3+1))</f>
        <v>44215</v>
      </c>
      <c r="OR3" s="104"/>
      <c r="OS3" s="104"/>
      <c r="OT3" s="104"/>
      <c r="OU3" s="104">
        <f t="shared" ref="OU3" si="99">IF(OQ3="","",IF(OQ4="пятница",OQ3+3,OQ3+1))</f>
        <v>44216</v>
      </c>
      <c r="OV3" s="104"/>
      <c r="OW3" s="104"/>
      <c r="OX3" s="104"/>
      <c r="OY3" s="104">
        <f t="shared" ref="OY3" si="100">IF(OU3="","",IF(OU4="пятница",OU3+3,OU3+1))</f>
        <v>44217</v>
      </c>
      <c r="OZ3" s="104"/>
      <c r="PA3" s="104"/>
      <c r="PB3" s="104"/>
      <c r="PC3" s="104">
        <f t="shared" ref="PC3" si="101">IF(OY3="","",IF(OY4="пятница",OY3+3,OY3+1))</f>
        <v>44218</v>
      </c>
      <c r="PD3" s="104"/>
      <c r="PE3" s="104"/>
      <c r="PF3" s="104"/>
      <c r="PG3" s="104">
        <f t="shared" ref="PG3" si="102">IF(PC3="","",IF(PC4="пятница",PC3+3,PC3+1))</f>
        <v>44221</v>
      </c>
      <c r="PH3" s="104"/>
      <c r="PI3" s="104"/>
      <c r="PJ3" s="104"/>
      <c r="PK3" s="104">
        <f t="shared" ref="PK3" si="103">IF(PG3="","",IF(PG4="пятница",PG3+3,PG3+1))</f>
        <v>44222</v>
      </c>
      <c r="PL3" s="104"/>
      <c r="PM3" s="104"/>
      <c r="PN3" s="104"/>
      <c r="PO3" s="104">
        <f t="shared" ref="PO3" si="104">IF(PK3="","",IF(PK4="пятница",PK3+3,PK3+1))</f>
        <v>44223</v>
      </c>
      <c r="PP3" s="104"/>
      <c r="PQ3" s="104"/>
      <c r="PR3" s="104"/>
      <c r="PS3" s="104">
        <f t="shared" ref="PS3" si="105">IF(PO3="","",IF(PO4="пятница",PO3+3,PO3+1))</f>
        <v>44224</v>
      </c>
      <c r="PT3" s="104"/>
      <c r="PU3" s="104"/>
      <c r="PV3" s="104"/>
      <c r="PW3" s="104">
        <f t="shared" ref="PW3" si="106">IF(PS3="","",IF(PS4="пятница",PS3+3,PS3+1))</f>
        <v>44225</v>
      </c>
      <c r="PX3" s="104"/>
      <c r="PY3" s="104"/>
      <c r="PZ3" s="104"/>
      <c r="QA3" s="104">
        <f t="shared" ref="QA3" si="107">IF(PW3="","",IF(PW4="пятница",PW3+3,PW3+1))</f>
        <v>44228</v>
      </c>
      <c r="QB3" s="104"/>
      <c r="QC3" s="104"/>
      <c r="QD3" s="104"/>
      <c r="QE3" s="104">
        <f t="shared" ref="QE3" si="108">IF(QA3="","",IF(QA4="пятница",QA3+3,QA3+1))</f>
        <v>44229</v>
      </c>
      <c r="QF3" s="104"/>
      <c r="QG3" s="104"/>
      <c r="QH3" s="104"/>
      <c r="QI3" s="104">
        <f t="shared" ref="QI3" si="109">IF(QE3="","",IF(QE4="пятница",QE3+3,QE3+1))</f>
        <v>44230</v>
      </c>
      <c r="QJ3" s="104"/>
      <c r="QK3" s="104"/>
      <c r="QL3" s="104"/>
      <c r="QM3" s="104">
        <f t="shared" ref="QM3" si="110">IF(QI3="","",IF(QI4="пятница",QI3+3,QI3+1))</f>
        <v>44231</v>
      </c>
      <c r="QN3" s="104"/>
      <c r="QO3" s="104"/>
      <c r="QP3" s="104"/>
      <c r="QQ3" s="104">
        <f t="shared" ref="QQ3" si="111">IF(QM3="","",IF(QM4="пятница",QM3+3,QM3+1))</f>
        <v>44232</v>
      </c>
      <c r="QR3" s="104"/>
      <c r="QS3" s="104"/>
      <c r="QT3" s="104"/>
      <c r="QU3" s="104">
        <f t="shared" ref="QU3" si="112">IF(QQ3="","",IF(QQ4="пятница",QQ3+3,QQ3+1))</f>
        <v>44235</v>
      </c>
      <c r="QV3" s="104"/>
      <c r="QW3" s="104"/>
      <c r="QX3" s="104"/>
      <c r="QY3" s="104">
        <f t="shared" ref="QY3" si="113">IF(QU3="","",IF(QU4="пятница",QU3+3,QU3+1))</f>
        <v>44236</v>
      </c>
      <c r="QZ3" s="104"/>
      <c r="RA3" s="104"/>
      <c r="RB3" s="104"/>
      <c r="RC3" s="104">
        <f t="shared" ref="RC3" si="114">IF(QY3="","",IF(QY4="пятница",QY3+3,QY3+1))</f>
        <v>44237</v>
      </c>
      <c r="RD3" s="104"/>
      <c r="RE3" s="104"/>
      <c r="RF3" s="104"/>
      <c r="RG3" s="104">
        <f t="shared" ref="RG3" si="115">IF(RC3="","",IF(RC4="пятница",RC3+3,RC3+1))</f>
        <v>44238</v>
      </c>
      <c r="RH3" s="104"/>
      <c r="RI3" s="104"/>
      <c r="RJ3" s="104"/>
      <c r="RK3" s="104">
        <f t="shared" ref="RK3" si="116">IF(RG3="","",IF(RG4="пятница",RG3+3,RG3+1))</f>
        <v>44239</v>
      </c>
      <c r="RL3" s="104"/>
      <c r="RM3" s="104"/>
      <c r="RN3" s="104"/>
      <c r="RO3" s="104">
        <f t="shared" ref="RO3" si="117">IF(RK3="","",IF(RK4="пятница",RK3+3,RK3+1))</f>
        <v>44242</v>
      </c>
      <c r="RP3" s="104"/>
      <c r="RQ3" s="104"/>
      <c r="RR3" s="104"/>
      <c r="RS3" s="104">
        <f t="shared" ref="RS3" si="118">IF(RO3="","",IF(RO4="пятница",RO3+3,RO3+1))</f>
        <v>44243</v>
      </c>
      <c r="RT3" s="104"/>
      <c r="RU3" s="104"/>
      <c r="RV3" s="104"/>
      <c r="RW3" s="104">
        <f t="shared" ref="RW3" si="119">IF(RS3="","",IF(RS4="пятница",RS3+3,RS3+1))</f>
        <v>44244</v>
      </c>
      <c r="RX3" s="104"/>
      <c r="RY3" s="104"/>
      <c r="RZ3" s="104"/>
      <c r="SA3" s="104">
        <f t="shared" ref="SA3" si="120">IF(RW3="","",IF(RW4="пятница",RW3+3,RW3+1))</f>
        <v>44245</v>
      </c>
      <c r="SB3" s="104"/>
      <c r="SC3" s="104"/>
      <c r="SD3" s="104"/>
      <c r="SE3" s="104">
        <f t="shared" ref="SE3" si="121">IF(SA3="","",IF(SA4="пятница",SA3+3,SA3+1))</f>
        <v>44246</v>
      </c>
      <c r="SF3" s="104"/>
      <c r="SG3" s="104"/>
      <c r="SH3" s="104"/>
      <c r="SI3" s="104">
        <f t="shared" ref="SI3" si="122">IF(SE3="","",IF(SE4="пятница",SE3+3,SE3+1))</f>
        <v>44249</v>
      </c>
      <c r="SJ3" s="104"/>
      <c r="SK3" s="104"/>
      <c r="SL3" s="104"/>
      <c r="SM3" s="104">
        <f t="shared" ref="SM3" si="123">IF(SI3="","",IF(SI4="пятница",SI3+3,SI3+1))</f>
        <v>44250</v>
      </c>
      <c r="SN3" s="104"/>
      <c r="SO3" s="104"/>
      <c r="SP3" s="104"/>
      <c r="SQ3" s="104">
        <f t="shared" ref="SQ3" si="124">IF(SM3="","",IF(SM4="пятница",SM3+3,SM3+1))</f>
        <v>44251</v>
      </c>
      <c r="SR3" s="104"/>
      <c r="SS3" s="104"/>
      <c r="ST3" s="104"/>
      <c r="SU3" s="104">
        <f t="shared" ref="SU3" si="125">IF(SQ3="","",IF(SQ4="пятница",SQ3+3,SQ3+1))</f>
        <v>44252</v>
      </c>
      <c r="SV3" s="104"/>
      <c r="SW3" s="104"/>
      <c r="SX3" s="104"/>
      <c r="SY3" s="104">
        <f t="shared" ref="SY3" si="126">IF(SU3="","",IF(SU4="пятница",SU3+3,SU3+1))</f>
        <v>44253</v>
      </c>
      <c r="SZ3" s="104"/>
      <c r="TA3" s="104"/>
      <c r="TB3" s="104"/>
      <c r="TC3" s="104">
        <f t="shared" ref="TC3" si="127">IF(SY3="","",IF(SY4="пятница",SY3+3,SY3+1))</f>
        <v>44256</v>
      </c>
      <c r="TD3" s="104"/>
      <c r="TE3" s="104"/>
      <c r="TF3" s="104"/>
      <c r="TG3" s="104">
        <f t="shared" ref="TG3" si="128">IF(TC3="","",IF(TC4="пятница",TC3+3,TC3+1))</f>
        <v>44257</v>
      </c>
      <c r="TH3" s="104"/>
      <c r="TI3" s="104"/>
      <c r="TJ3" s="104"/>
      <c r="TK3" s="104">
        <f t="shared" ref="TK3" si="129">IF(TG3="","",IF(TG4="пятница",TG3+3,TG3+1))</f>
        <v>44258</v>
      </c>
      <c r="TL3" s="104"/>
      <c r="TM3" s="104"/>
      <c r="TN3" s="104"/>
      <c r="TO3" s="104">
        <f t="shared" ref="TO3" si="130">IF(TK3="","",IF(TK4="пятница",TK3+3,TK3+1))</f>
        <v>44259</v>
      </c>
      <c r="TP3" s="104"/>
      <c r="TQ3" s="104"/>
      <c r="TR3" s="104"/>
      <c r="TS3" s="104">
        <f t="shared" ref="TS3" si="131">IF(TO3="","",IF(TO4="пятница",TO3+3,TO3+1))</f>
        <v>44260</v>
      </c>
      <c r="TT3" s="104"/>
      <c r="TU3" s="104"/>
      <c r="TV3" s="104"/>
      <c r="TW3" s="104">
        <f t="shared" ref="TW3" si="132">IF(TS3="","",IF(TS4="пятница",TS3+3,TS3+1))</f>
        <v>44263</v>
      </c>
      <c r="TX3" s="104"/>
      <c r="TY3" s="104"/>
      <c r="TZ3" s="104"/>
      <c r="UA3" s="104">
        <f t="shared" ref="UA3" si="133">IF(TW3="","",IF(TW4="пятница",TW3+3,TW3+1))</f>
        <v>44264</v>
      </c>
      <c r="UB3" s="104"/>
      <c r="UC3" s="104"/>
      <c r="UD3" s="104"/>
      <c r="UE3" s="104">
        <f t="shared" ref="UE3" si="134">IF(UA3="","",IF(UA4="пятница",UA3+3,UA3+1))</f>
        <v>44265</v>
      </c>
      <c r="UF3" s="104"/>
      <c r="UG3" s="104"/>
      <c r="UH3" s="104"/>
      <c r="UI3" s="104">
        <f t="shared" ref="UI3" si="135">IF(UE3="","",IF(UE4="пятница",UE3+3,UE3+1))</f>
        <v>44266</v>
      </c>
      <c r="UJ3" s="104"/>
      <c r="UK3" s="104"/>
      <c r="UL3" s="104"/>
      <c r="UM3" s="104">
        <f t="shared" ref="UM3" si="136">IF(UI3="","",IF(UI4="пятница",UI3+3,UI3+1))</f>
        <v>44267</v>
      </c>
      <c r="UN3" s="104"/>
      <c r="UO3" s="104"/>
      <c r="UP3" s="104"/>
      <c r="UQ3" s="104">
        <f t="shared" ref="UQ3" si="137">IF(UM3="","",IF(UM4="пятница",UM3+3,UM3+1))</f>
        <v>44270</v>
      </c>
      <c r="UR3" s="104"/>
      <c r="US3" s="104"/>
      <c r="UT3" s="104"/>
      <c r="UU3" s="104">
        <f t="shared" ref="UU3" si="138">IF(UQ3="","",IF(UQ4="пятница",UQ3+3,UQ3+1))</f>
        <v>44271</v>
      </c>
      <c r="UV3" s="104"/>
      <c r="UW3" s="104"/>
      <c r="UX3" s="104"/>
      <c r="UY3" s="104">
        <f t="shared" ref="UY3" si="139">IF(UU3="","",IF(UU4="пятница",UU3+3,UU3+1))</f>
        <v>44272</v>
      </c>
      <c r="UZ3" s="104"/>
      <c r="VA3" s="104"/>
      <c r="VB3" s="104"/>
      <c r="VC3" s="104">
        <f t="shared" ref="VC3" si="140">IF(UY3="","",IF(UY4="пятница",UY3+3,UY3+1))</f>
        <v>44273</v>
      </c>
      <c r="VD3" s="104"/>
      <c r="VE3" s="104"/>
      <c r="VF3" s="104"/>
      <c r="VG3" s="104">
        <f t="shared" ref="VG3" si="141">IF(VC3="","",IF(VC4="пятница",VC3+3,VC3+1))</f>
        <v>44274</v>
      </c>
      <c r="VH3" s="104"/>
      <c r="VI3" s="104"/>
      <c r="VJ3" s="104"/>
      <c r="VK3" s="104">
        <f t="shared" ref="VK3" si="142">IF(VG3="","",IF(VG4="пятница",VG3+3,VG3+1))</f>
        <v>44277</v>
      </c>
      <c r="VL3" s="104"/>
      <c r="VM3" s="104"/>
      <c r="VN3" s="104"/>
      <c r="VO3" s="104">
        <f t="shared" ref="VO3" si="143">IF(VK3="","",IF(VK4="пятница",VK3+3,VK3+1))</f>
        <v>44278</v>
      </c>
      <c r="VP3" s="104"/>
      <c r="VQ3" s="104"/>
      <c r="VR3" s="104"/>
      <c r="VS3" s="104">
        <f t="shared" ref="VS3" si="144">IF(VO3="","",IF(VO4="пятница",VO3+3,VO3+1))</f>
        <v>44279</v>
      </c>
      <c r="VT3" s="104"/>
      <c r="VU3" s="104"/>
      <c r="VV3" s="104"/>
      <c r="VW3" s="104">
        <f t="shared" ref="VW3" si="145">IF(VS3="","",IF(VS4="пятница",VS3+3,VS3+1))</f>
        <v>44280</v>
      </c>
      <c r="VX3" s="104"/>
      <c r="VY3" s="104"/>
      <c r="VZ3" s="104"/>
      <c r="WA3" s="104">
        <f t="shared" ref="WA3" si="146">IF(VW3="","",IF(VW4="пятница",VW3+3,VW3+1))</f>
        <v>44281</v>
      </c>
      <c r="WB3" s="104"/>
      <c r="WC3" s="104"/>
      <c r="WD3" s="104"/>
      <c r="WE3" s="104">
        <f t="shared" ref="WE3" si="147">IF(WA3="","",IF(WA4="пятница",WA3+3,WA3+1))</f>
        <v>44284</v>
      </c>
      <c r="WF3" s="104"/>
      <c r="WG3" s="104"/>
      <c r="WH3" s="104"/>
      <c r="WI3" s="104">
        <f t="shared" ref="WI3" si="148">IF(WE3="","",IF(WE4="пятница",WE3+3,WE3+1))</f>
        <v>44285</v>
      </c>
      <c r="WJ3" s="104"/>
      <c r="WK3" s="104"/>
      <c r="WL3" s="104"/>
      <c r="WM3" s="104">
        <f t="shared" ref="WM3" si="149">IF(WI3="","",IF(WI4="пятница",WI3+3,WI3+1))</f>
        <v>44286</v>
      </c>
      <c r="WN3" s="104"/>
      <c r="WO3" s="104"/>
      <c r="WP3" s="104"/>
      <c r="WQ3" s="104">
        <f t="shared" ref="WQ3" si="150">IF(WM3="","",IF(WM4="пятница",WM3+3,WM3+1))</f>
        <v>44287</v>
      </c>
      <c r="WR3" s="104"/>
      <c r="WS3" s="104"/>
      <c r="WT3" s="104"/>
      <c r="WU3" s="104">
        <f t="shared" ref="WU3" si="151">IF(WQ3="","",IF(WQ4="пятница",WQ3+3,WQ3+1))</f>
        <v>44288</v>
      </c>
      <c r="WV3" s="104"/>
      <c r="WW3" s="104"/>
      <c r="WX3" s="104"/>
      <c r="WY3" s="104">
        <f t="shared" ref="WY3" si="152">IF(WU3="","",IF(WU4="пятница",WU3+3,WU3+1))</f>
        <v>44291</v>
      </c>
      <c r="WZ3" s="104"/>
      <c r="XA3" s="104"/>
      <c r="XB3" s="104"/>
      <c r="XC3" s="104">
        <f t="shared" ref="XC3" si="153">IF(WY3="","",IF(WY4="пятница",WY3+3,WY3+1))</f>
        <v>44292</v>
      </c>
      <c r="XD3" s="104"/>
      <c r="XE3" s="104"/>
      <c r="XF3" s="104"/>
      <c r="XG3" s="104">
        <f t="shared" ref="XG3" si="154">IF(XC3="","",IF(XC4="пятница",XC3+3,XC3+1))</f>
        <v>44293</v>
      </c>
      <c r="XH3" s="104"/>
      <c r="XI3" s="104"/>
      <c r="XJ3" s="104"/>
      <c r="XK3" s="104">
        <f t="shared" ref="XK3" si="155">IF(XG3="","",IF(XG4="пятница",XG3+3,XG3+1))</f>
        <v>44294</v>
      </c>
      <c r="XL3" s="104"/>
      <c r="XM3" s="104"/>
      <c r="XN3" s="104"/>
      <c r="XO3" s="104">
        <f t="shared" ref="XO3" si="156">IF(XK3="","",IF(XK4="пятница",XK3+3,XK3+1))</f>
        <v>44295</v>
      </c>
      <c r="XP3" s="104"/>
      <c r="XQ3" s="104"/>
      <c r="XR3" s="104"/>
      <c r="XS3" s="104">
        <f t="shared" ref="XS3" si="157">IF(XO3="","",IF(XO4="пятница",XO3+3,XO3+1))</f>
        <v>44298</v>
      </c>
      <c r="XT3" s="104"/>
      <c r="XU3" s="104"/>
      <c r="XV3" s="104"/>
      <c r="XW3" s="104">
        <f t="shared" ref="XW3" si="158">IF(XS3="","",IF(XS4="пятница",XS3+3,XS3+1))</f>
        <v>44299</v>
      </c>
      <c r="XX3" s="104"/>
      <c r="XY3" s="104"/>
      <c r="XZ3" s="104"/>
      <c r="YA3" s="104">
        <f t="shared" ref="YA3" si="159">IF(XW3="","",IF(XW4="пятница",XW3+3,XW3+1))</f>
        <v>44300</v>
      </c>
      <c r="YB3" s="104"/>
      <c r="YC3" s="104"/>
      <c r="YD3" s="104"/>
      <c r="YE3" s="104">
        <f t="shared" ref="YE3" si="160">IF(YA3="","",IF(YA4="пятница",YA3+3,YA3+1))</f>
        <v>44301</v>
      </c>
      <c r="YF3" s="104"/>
      <c r="YG3" s="104"/>
      <c r="YH3" s="104"/>
      <c r="YI3" s="104">
        <f t="shared" ref="YI3" si="161">IF(YE3="","",IF(YE4="пятница",YE3+3,YE3+1))</f>
        <v>44302</v>
      </c>
      <c r="YJ3" s="104"/>
      <c r="YK3" s="104"/>
      <c r="YL3" s="104"/>
      <c r="YM3" s="104">
        <f t="shared" ref="YM3" si="162">IF(YI3="","",IF(YI4="пятница",YI3+3,YI3+1))</f>
        <v>44305</v>
      </c>
      <c r="YN3" s="104"/>
      <c r="YO3" s="104"/>
      <c r="YP3" s="104"/>
      <c r="YQ3" s="104">
        <f t="shared" ref="YQ3" si="163">IF(YM3="","",IF(YM4="пятница",YM3+3,YM3+1))</f>
        <v>44306</v>
      </c>
      <c r="YR3" s="104"/>
      <c r="YS3" s="104"/>
      <c r="YT3" s="104"/>
      <c r="YU3" s="104">
        <f t="shared" ref="YU3" si="164">IF(YQ3="","",IF(YQ4="пятница",YQ3+3,YQ3+1))</f>
        <v>44307</v>
      </c>
      <c r="YV3" s="104"/>
      <c r="YW3" s="104"/>
      <c r="YX3" s="104"/>
      <c r="YY3" s="104">
        <f t="shared" ref="YY3" si="165">IF(YU3="","",IF(YU4="пятница",YU3+3,YU3+1))</f>
        <v>44308</v>
      </c>
      <c r="YZ3" s="104"/>
      <c r="ZA3" s="104"/>
      <c r="ZB3" s="104"/>
      <c r="ZC3" s="104">
        <f t="shared" ref="ZC3" si="166">IF(YY3="","",IF(YY4="пятница",YY3+3,YY3+1))</f>
        <v>44309</v>
      </c>
      <c r="ZD3" s="104"/>
      <c r="ZE3" s="104"/>
      <c r="ZF3" s="104"/>
      <c r="ZG3" s="104">
        <f t="shared" ref="ZG3" si="167">IF(ZC3="","",IF(ZC4="пятница",ZC3+3,ZC3+1))</f>
        <v>44312</v>
      </c>
      <c r="ZH3" s="104"/>
      <c r="ZI3" s="104"/>
      <c r="ZJ3" s="104"/>
      <c r="ZK3" s="104">
        <f t="shared" ref="ZK3" si="168">IF(ZG3="","",IF(ZG4="пятница",ZG3+3,ZG3+1))</f>
        <v>44313</v>
      </c>
      <c r="ZL3" s="104"/>
      <c r="ZM3" s="104"/>
      <c r="ZN3" s="104"/>
      <c r="ZO3" s="104">
        <f t="shared" ref="ZO3" si="169">IF(ZK3="","",IF(ZK4="пятница",ZK3+3,ZK3+1))</f>
        <v>44314</v>
      </c>
      <c r="ZP3" s="104"/>
      <c r="ZQ3" s="104"/>
      <c r="ZR3" s="104"/>
      <c r="ZS3" s="104">
        <f t="shared" ref="ZS3" si="170">IF(ZO3="","",IF(ZO4="пятница",ZO3+3,ZO3+1))</f>
        <v>44315</v>
      </c>
      <c r="ZT3" s="104"/>
      <c r="ZU3" s="104"/>
      <c r="ZV3" s="104"/>
      <c r="ZW3" s="104">
        <f t="shared" ref="ZW3" si="171">IF(ZS3="","",IF(ZS4="пятница",ZS3+3,ZS3+1))</f>
        <v>44316</v>
      </c>
      <c r="ZX3" s="104"/>
      <c r="ZY3" s="104"/>
      <c r="ZZ3" s="104"/>
      <c r="AAA3" s="104">
        <f t="shared" ref="AAA3" si="172">IF(ZW3="","",IF(ZW4="пятница",ZW3+3,ZW3+1))</f>
        <v>44319</v>
      </c>
      <c r="AAB3" s="104"/>
      <c r="AAC3" s="104"/>
      <c r="AAD3" s="104"/>
      <c r="AAE3" s="104">
        <f t="shared" ref="AAE3" si="173">IF(AAA3="","",IF(AAA4="пятница",AAA3+3,AAA3+1))</f>
        <v>44320</v>
      </c>
      <c r="AAF3" s="104"/>
      <c r="AAG3" s="104"/>
      <c r="AAH3" s="104"/>
      <c r="AAI3" s="104">
        <f t="shared" ref="AAI3" si="174">IF(AAE3="","",IF(AAE4="пятница",AAE3+3,AAE3+1))</f>
        <v>44321</v>
      </c>
      <c r="AAJ3" s="104"/>
      <c r="AAK3" s="104"/>
      <c r="AAL3" s="104"/>
      <c r="AAM3" s="104">
        <f t="shared" ref="AAM3" si="175">IF(AAI3="","",IF(AAI4="пятница",AAI3+3,AAI3+1))</f>
        <v>44322</v>
      </c>
      <c r="AAN3" s="104"/>
      <c r="AAO3" s="104"/>
      <c r="AAP3" s="104"/>
      <c r="AAQ3" s="104">
        <f t="shared" ref="AAQ3" si="176">IF(AAM3="","",IF(AAM4="пятница",AAM3+3,AAM3+1))</f>
        <v>44323</v>
      </c>
      <c r="AAR3" s="104"/>
      <c r="AAS3" s="104"/>
      <c r="AAT3" s="104"/>
      <c r="AAU3" s="104">
        <f t="shared" ref="AAU3" si="177">IF(AAQ3="","",IF(AAQ4="пятница",AAQ3+3,AAQ3+1))</f>
        <v>44326</v>
      </c>
      <c r="AAV3" s="104"/>
      <c r="AAW3" s="104"/>
      <c r="AAX3" s="104"/>
      <c r="AAY3" s="104">
        <f t="shared" ref="AAY3" si="178">IF(AAU3="","",IF(AAU4="пятница",AAU3+3,AAU3+1))</f>
        <v>44327</v>
      </c>
      <c r="AAZ3" s="104"/>
      <c r="ABA3" s="104"/>
      <c r="ABB3" s="104"/>
      <c r="ABC3" s="104">
        <f t="shared" ref="ABC3" si="179">IF(AAY3="","",IF(AAY4="пятница",AAY3+3,AAY3+1))</f>
        <v>44328</v>
      </c>
      <c r="ABD3" s="104"/>
      <c r="ABE3" s="104"/>
      <c r="ABF3" s="104"/>
      <c r="ABG3" s="104">
        <f t="shared" ref="ABG3" si="180">IF(ABC3="","",IF(ABC4="пятница",ABC3+3,ABC3+1))</f>
        <v>44329</v>
      </c>
      <c r="ABH3" s="104"/>
      <c r="ABI3" s="104"/>
      <c r="ABJ3" s="104"/>
      <c r="ABK3" s="104">
        <f t="shared" ref="ABK3" si="181">IF(ABG3="","",IF(ABG4="пятница",ABG3+3,ABG3+1))</f>
        <v>44330</v>
      </c>
      <c r="ABL3" s="104"/>
      <c r="ABM3" s="104"/>
      <c r="ABN3" s="104"/>
      <c r="ABO3" s="104">
        <f t="shared" ref="ABO3" si="182">IF(ABK3="","",IF(ABK4="пятница",ABK3+3,ABK3+1))</f>
        <v>44333</v>
      </c>
      <c r="ABP3" s="104"/>
      <c r="ABQ3" s="104"/>
      <c r="ABR3" s="104"/>
      <c r="ABS3" s="104">
        <f t="shared" ref="ABS3" si="183">IF(ABO3="","",IF(ABO4="пятница",ABO3+3,ABO3+1))</f>
        <v>44334</v>
      </c>
      <c r="ABT3" s="104"/>
      <c r="ABU3" s="104"/>
      <c r="ABV3" s="104"/>
      <c r="ABW3" s="104">
        <f t="shared" ref="ABW3" si="184">IF(ABS3="","",IF(ABS4="пятница",ABS3+3,ABS3+1))</f>
        <v>44335</v>
      </c>
      <c r="ABX3" s="104"/>
      <c r="ABY3" s="104"/>
      <c r="ABZ3" s="104"/>
      <c r="ACA3" s="104">
        <f t="shared" ref="ACA3" si="185">IF(ABW3="","",IF(ABW4="пятница",ABW3+3,ABW3+1))</f>
        <v>44336</v>
      </c>
      <c r="ACB3" s="104"/>
      <c r="ACC3" s="104"/>
      <c r="ACD3" s="104"/>
      <c r="ACE3" s="104">
        <f t="shared" ref="ACE3" si="186">IF(ACA3="","",IF(ACA4="пятница",ACA3+3,ACA3+1))</f>
        <v>44337</v>
      </c>
      <c r="ACF3" s="104"/>
      <c r="ACG3" s="104"/>
      <c r="ACH3" s="104"/>
      <c r="ACI3" s="104">
        <f t="shared" ref="ACI3" si="187">IF(ACE3="","",IF(ACE4="пятница",ACE3+3,ACE3+1))</f>
        <v>44340</v>
      </c>
      <c r="ACJ3" s="104"/>
      <c r="ACK3" s="104"/>
      <c r="ACL3" s="104"/>
      <c r="ACM3" s="104">
        <f t="shared" ref="ACM3" si="188">IF(ACI3="","",IF(ACI4="пятница",ACI3+3,ACI3+1))</f>
        <v>44341</v>
      </c>
      <c r="ACN3" s="104"/>
      <c r="ACO3" s="104"/>
      <c r="ACP3" s="104"/>
      <c r="ACQ3" s="104">
        <f t="shared" ref="ACQ3" si="189">IF(ACM3="","",IF(ACM4="пятница",ACM3+3,ACM3+1))</f>
        <v>44342</v>
      </c>
      <c r="ACR3" s="104"/>
      <c r="ACS3" s="104"/>
      <c r="ACT3" s="104"/>
      <c r="ACU3" s="104">
        <f t="shared" ref="ACU3" si="190">IF(ACQ3="","",IF(ACQ4="пятница",ACQ3+3,ACQ3+1))</f>
        <v>44343</v>
      </c>
      <c r="ACV3" s="104"/>
      <c r="ACW3" s="104"/>
      <c r="ACX3" s="104"/>
      <c r="ACY3" s="104">
        <f t="shared" ref="ACY3" si="191">IF(ACU3="","",IF(ACU4="пятница",ACU3+3,ACU3+1))</f>
        <v>44344</v>
      </c>
      <c r="ACZ3" s="104"/>
      <c r="ADA3" s="104"/>
      <c r="ADB3" s="104"/>
      <c r="ADC3" s="104">
        <f t="shared" ref="ADC3" si="192">IF(ACY3="","",IF(ACY4="пятница",ACY3+3,ACY3+1))</f>
        <v>44347</v>
      </c>
      <c r="ADD3" s="104"/>
      <c r="ADE3" s="104"/>
      <c r="ADF3" s="104"/>
      <c r="ADG3" s="104">
        <f t="shared" ref="ADG3" si="193">IF(ADC3="","",IF(ADC4="пятница",ADC3+3,ADC3+1))</f>
        <v>44348</v>
      </c>
      <c r="ADH3" s="104"/>
      <c r="ADI3" s="104"/>
      <c r="ADJ3" s="104"/>
      <c r="ADK3" s="104">
        <f t="shared" ref="ADK3" si="194">IF(ADG3="","",IF(ADG4="пятница",ADG3+3,ADG3+1))</f>
        <v>44349</v>
      </c>
      <c r="ADL3" s="104"/>
      <c r="ADM3" s="104"/>
      <c r="ADN3" s="104"/>
      <c r="ADO3" s="104">
        <f t="shared" ref="ADO3" si="195">IF(ADK3="","",IF(ADK4="пятница",ADK3+3,ADK3+1))</f>
        <v>44350</v>
      </c>
      <c r="ADP3" s="104"/>
      <c r="ADQ3" s="104"/>
      <c r="ADR3" s="104"/>
      <c r="ADS3" s="104">
        <f t="shared" ref="ADS3" si="196">IF(ADO3="","",IF(ADO4="пятница",ADO3+3,ADO3+1))</f>
        <v>44351</v>
      </c>
      <c r="ADT3" s="104"/>
      <c r="ADU3" s="104"/>
      <c r="ADV3" s="104"/>
      <c r="ADW3" s="104">
        <f t="shared" ref="ADW3" si="197">IF(ADS3="","",IF(ADS4="пятница",ADS3+3,ADS3+1))</f>
        <v>44354</v>
      </c>
      <c r="ADX3" s="104"/>
      <c r="ADY3" s="104"/>
      <c r="ADZ3" s="104"/>
      <c r="AEA3" s="104">
        <f t="shared" ref="AEA3" si="198">IF(ADW3="","",IF(ADW4="пятница",ADW3+3,ADW3+1))</f>
        <v>44355</v>
      </c>
      <c r="AEB3" s="104"/>
      <c r="AEC3" s="104"/>
      <c r="AED3" s="104"/>
      <c r="AEE3" s="104">
        <f t="shared" ref="AEE3" si="199">IF(AEA3="","",IF(AEA4="пятница",AEA3+3,AEA3+1))</f>
        <v>44356</v>
      </c>
      <c r="AEF3" s="104"/>
      <c r="AEG3" s="104"/>
      <c r="AEH3" s="104"/>
      <c r="AEI3" s="104">
        <f t="shared" ref="AEI3" si="200">IF(AEE3="","",IF(AEE4="пятница",AEE3+3,AEE3+1))</f>
        <v>44357</v>
      </c>
      <c r="AEJ3" s="104"/>
      <c r="AEK3" s="104"/>
      <c r="AEL3" s="104"/>
      <c r="AEM3" s="104">
        <f t="shared" ref="AEM3" si="201">IF(AEI3="","",IF(AEI4="пятница",AEI3+3,AEI3+1))</f>
        <v>44358</v>
      </c>
      <c r="AEN3" s="104"/>
      <c r="AEO3" s="104"/>
      <c r="AEP3" s="104"/>
      <c r="AEQ3" s="104">
        <f t="shared" ref="AEQ3" si="202">IF(AEM3="","",IF(AEM4="пятница",AEM3+3,AEM3+1))</f>
        <v>44361</v>
      </c>
      <c r="AER3" s="104"/>
      <c r="AES3" s="104"/>
      <c r="AET3" s="104"/>
      <c r="AEU3" s="104">
        <f t="shared" ref="AEU3" si="203">IF(AEQ3="","",IF(AEQ4="пятница",AEQ3+3,AEQ3+1))</f>
        <v>44362</v>
      </c>
      <c r="AEV3" s="104"/>
      <c r="AEW3" s="104"/>
      <c r="AEX3" s="104"/>
      <c r="AEY3" s="104">
        <f t="shared" ref="AEY3" si="204">IF(AEU3="","",IF(AEU4="пятница",AEU3+3,AEU3+1))</f>
        <v>44363</v>
      </c>
      <c r="AEZ3" s="104"/>
      <c r="AFA3" s="104"/>
      <c r="AFB3" s="104"/>
      <c r="AFC3" s="104">
        <f t="shared" ref="AFC3" si="205">IF(AEY3="","",IF(AEY4="пятница",AEY3+3,AEY3+1))</f>
        <v>44364</v>
      </c>
      <c r="AFD3" s="104"/>
      <c r="AFE3" s="104"/>
      <c r="AFF3" s="104"/>
      <c r="AFG3" s="104">
        <f t="shared" ref="AFG3" si="206">IF(AFC3="","",IF(AFC4="пятница",AFC3+3,AFC3+1))</f>
        <v>44365</v>
      </c>
      <c r="AFH3" s="104"/>
      <c r="AFI3" s="104"/>
      <c r="AFJ3" s="104"/>
      <c r="AFK3" s="104">
        <f t="shared" ref="AFK3" si="207">IF(AFG3="","",IF(AFG4="пятница",AFG3+3,AFG3+1))</f>
        <v>44368</v>
      </c>
      <c r="AFL3" s="104"/>
      <c r="AFM3" s="104"/>
      <c r="AFN3" s="104"/>
      <c r="AFO3" s="104">
        <f t="shared" ref="AFO3" si="208">IF(AFK3="","",IF(AFK4="пятница",AFK3+3,AFK3+1))</f>
        <v>44369</v>
      </c>
      <c r="AFP3" s="104"/>
      <c r="AFQ3" s="104"/>
      <c r="AFR3" s="104"/>
      <c r="AFS3" s="104">
        <f t="shared" ref="AFS3" si="209">IF(AFO3="","",IF(AFO4="пятница",AFO3+3,AFO3+1))</f>
        <v>44370</v>
      </c>
      <c r="AFT3" s="104"/>
      <c r="AFU3" s="104"/>
      <c r="AFV3" s="104"/>
      <c r="AFW3" s="104">
        <f t="shared" ref="AFW3" si="210">IF(AFS3="","",IF(AFS4="пятница",AFS3+3,AFS3+1))</f>
        <v>44371</v>
      </c>
      <c r="AFX3" s="104"/>
      <c r="AFY3" s="104"/>
      <c r="AFZ3" s="104"/>
      <c r="AGA3" s="104">
        <f t="shared" ref="AGA3" si="211">IF(AFW3="","",IF(AFW4="пятница",AFW3+3,AFW3+1))</f>
        <v>44372</v>
      </c>
      <c r="AGB3" s="104"/>
      <c r="AGC3" s="104"/>
      <c r="AGD3" s="104"/>
      <c r="AGF3" s="16" t="s">
        <v>4</v>
      </c>
      <c r="AGG3" s="98">
        <f>IF(AGG2="","",AGG2+4)</f>
        <v>44218</v>
      </c>
      <c r="AGH3" s="99"/>
      <c r="AGK3" s="19">
        <f ca="1">WEEKDAY(NOW(),2)</f>
        <v>1</v>
      </c>
      <c r="AGL3" s="95" t="s">
        <v>5</v>
      </c>
      <c r="AGM3" s="96" t="s">
        <v>5</v>
      </c>
      <c r="AGN3" s="97"/>
      <c r="AGO3" s="95" t="s">
        <v>6</v>
      </c>
      <c r="AGP3" s="96" t="s">
        <v>6</v>
      </c>
      <c r="AGQ3" s="97"/>
      <c r="AGR3" s="95" t="s">
        <v>7</v>
      </c>
      <c r="AGS3" s="96" t="s">
        <v>7</v>
      </c>
      <c r="AGT3" s="97"/>
      <c r="AGU3" s="95" t="s">
        <v>8</v>
      </c>
      <c r="AGV3" s="96" t="s">
        <v>8</v>
      </c>
      <c r="AGW3" s="97"/>
      <c r="AGX3" s="95" t="s">
        <v>9</v>
      </c>
      <c r="AGY3" s="96" t="s">
        <v>9</v>
      </c>
      <c r="AGZ3" s="97"/>
      <c r="AHA3" s="95" t="s">
        <v>10</v>
      </c>
      <c r="AHB3" s="96" t="s">
        <v>10</v>
      </c>
      <c r="AHC3" s="97"/>
      <c r="AHD3" s="95" t="s">
        <v>11</v>
      </c>
      <c r="AHE3" s="96" t="s">
        <v>11</v>
      </c>
      <c r="AHF3" s="97"/>
      <c r="AHG3" s="95" t="s">
        <v>12</v>
      </c>
      <c r="AHH3" s="96" t="s">
        <v>12</v>
      </c>
      <c r="AHI3" s="97"/>
      <c r="AHJ3" s="95" t="s">
        <v>13</v>
      </c>
      <c r="AHK3" s="96" t="s">
        <v>13</v>
      </c>
      <c r="AHL3" s="97"/>
      <c r="AHM3" s="95" t="s">
        <v>14</v>
      </c>
      <c r="AHN3" s="96" t="s">
        <v>14</v>
      </c>
      <c r="AHO3" s="97"/>
    </row>
    <row r="4" spans="1:918" s="20" customFormat="1" ht="15" customHeight="1" x14ac:dyDescent="0.25">
      <c r="B4" s="18" t="s">
        <v>15</v>
      </c>
      <c r="C4" s="103" t="str">
        <f>IF(C3="","",CHOOSE(WEEKDAY(C3,2),"понедельник","вторник","среда","четверг","пятница","суббота","воскресенье"))</f>
        <v>понедельник</v>
      </c>
      <c r="D4" s="103"/>
      <c r="E4" s="103"/>
      <c r="F4" s="103"/>
      <c r="G4" s="103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03"/>
      <c r="I4" s="103"/>
      <c r="J4" s="103"/>
      <c r="K4" s="103" t="str">
        <f t="shared" ref="K4" si="213">IF(K3="","",CHOOSE(WEEKDAY(K3,2),"понедельник","вторник","среда","четверг","пятница","суббота","воскресенье"))</f>
        <v>среда</v>
      </c>
      <c r="L4" s="103"/>
      <c r="M4" s="103"/>
      <c r="N4" s="103"/>
      <c r="O4" s="103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03"/>
      <c r="Q4" s="103"/>
      <c r="R4" s="103"/>
      <c r="S4" s="103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03"/>
      <c r="U4" s="103"/>
      <c r="V4" s="103"/>
      <c r="W4" s="103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03"/>
      <c r="Y4" s="103"/>
      <c r="Z4" s="103"/>
      <c r="AA4" s="103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03"/>
      <c r="AC4" s="103"/>
      <c r="AD4" s="103"/>
      <c r="AE4" s="103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03"/>
      <c r="AG4" s="103"/>
      <c r="AH4" s="103"/>
      <c r="AI4" s="103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03"/>
      <c r="AK4" s="103"/>
      <c r="AL4" s="103"/>
      <c r="AM4" s="103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03"/>
      <c r="AO4" s="103"/>
      <c r="AP4" s="103"/>
      <c r="AQ4" s="103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03"/>
      <c r="AS4" s="103"/>
      <c r="AT4" s="103"/>
      <c r="AU4" s="103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03"/>
      <c r="AW4" s="103"/>
      <c r="AX4" s="103"/>
      <c r="AY4" s="103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03"/>
      <c r="BA4" s="103"/>
      <c r="BB4" s="103"/>
      <c r="BC4" s="103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03"/>
      <c r="BE4" s="103"/>
      <c r="BF4" s="103"/>
      <c r="BG4" s="103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03"/>
      <c r="BI4" s="103"/>
      <c r="BJ4" s="103"/>
      <c r="BK4" s="103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03"/>
      <c r="BM4" s="103"/>
      <c r="BN4" s="103"/>
      <c r="BO4" s="103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03"/>
      <c r="BQ4" s="103"/>
      <c r="BR4" s="103"/>
      <c r="BS4" s="103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03"/>
      <c r="BU4" s="103"/>
      <c r="BV4" s="103"/>
      <c r="BW4" s="103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03"/>
      <c r="BY4" s="103"/>
      <c r="BZ4" s="103"/>
      <c r="CA4" s="103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03"/>
      <c r="CC4" s="103"/>
      <c r="CD4" s="103"/>
      <c r="CE4" s="103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03"/>
      <c r="CG4" s="103"/>
      <c r="CH4" s="103"/>
      <c r="CI4" s="103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03"/>
      <c r="CK4" s="103"/>
      <c r="CL4" s="103"/>
      <c r="CM4" s="103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03"/>
      <c r="CO4" s="103"/>
      <c r="CP4" s="103"/>
      <c r="CQ4" s="103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03"/>
      <c r="CS4" s="103"/>
      <c r="CT4" s="103"/>
      <c r="CU4" s="103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03"/>
      <c r="CW4" s="103"/>
      <c r="CX4" s="103"/>
      <c r="CY4" s="103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03"/>
      <c r="DA4" s="103"/>
      <c r="DB4" s="103"/>
      <c r="DC4" s="103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03"/>
      <c r="DE4" s="103"/>
      <c r="DF4" s="103"/>
      <c r="DG4" s="103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03"/>
      <c r="DI4" s="103"/>
      <c r="DJ4" s="103"/>
      <c r="DK4" s="103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03"/>
      <c r="DM4" s="103"/>
      <c r="DN4" s="103"/>
      <c r="DO4" s="103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03"/>
      <c r="DQ4" s="103"/>
      <c r="DR4" s="103"/>
      <c r="DS4" s="103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03"/>
      <c r="DU4" s="103"/>
      <c r="DV4" s="103"/>
      <c r="DW4" s="103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03"/>
      <c r="DY4" s="103"/>
      <c r="DZ4" s="103"/>
      <c r="EA4" s="103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03"/>
      <c r="EC4" s="103"/>
      <c r="ED4" s="103"/>
      <c r="EE4" s="103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03"/>
      <c r="EG4" s="103"/>
      <c r="EH4" s="103"/>
      <c r="EI4" s="103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03"/>
      <c r="EK4" s="103"/>
      <c r="EL4" s="103"/>
      <c r="EM4" s="103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03"/>
      <c r="EO4" s="103"/>
      <c r="EP4" s="103"/>
      <c r="EQ4" s="103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03"/>
      <c r="ES4" s="103"/>
      <c r="ET4" s="103"/>
      <c r="EU4" s="103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03"/>
      <c r="EW4" s="103"/>
      <c r="EX4" s="103"/>
      <c r="EY4" s="103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03"/>
      <c r="FA4" s="103"/>
      <c r="FB4" s="103"/>
      <c r="FC4" s="103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03"/>
      <c r="FE4" s="103"/>
      <c r="FF4" s="103"/>
      <c r="FG4" s="103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03"/>
      <c r="FI4" s="103"/>
      <c r="FJ4" s="103"/>
      <c r="FK4" s="103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03"/>
      <c r="FM4" s="103"/>
      <c r="FN4" s="103"/>
      <c r="FO4" s="103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03"/>
      <c r="FQ4" s="103"/>
      <c r="FR4" s="103"/>
      <c r="FS4" s="103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03"/>
      <c r="FU4" s="103"/>
      <c r="FV4" s="103"/>
      <c r="FW4" s="103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03"/>
      <c r="FY4" s="103"/>
      <c r="FZ4" s="103"/>
      <c r="GA4" s="103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03"/>
      <c r="GC4" s="103"/>
      <c r="GD4" s="103"/>
      <c r="GE4" s="103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03"/>
      <c r="GG4" s="103"/>
      <c r="GH4" s="103"/>
      <c r="GI4" s="103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03"/>
      <c r="GK4" s="103"/>
      <c r="GL4" s="103"/>
      <c r="GM4" s="103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03"/>
      <c r="GO4" s="103"/>
      <c r="GP4" s="103"/>
      <c r="GQ4" s="103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03"/>
      <c r="GS4" s="103"/>
      <c r="GT4" s="103"/>
      <c r="GU4" s="103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03"/>
      <c r="GW4" s="103"/>
      <c r="GX4" s="103"/>
      <c r="GY4" s="103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03"/>
      <c r="HA4" s="103"/>
      <c r="HB4" s="103"/>
      <c r="HC4" s="103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03"/>
      <c r="HE4" s="103"/>
      <c r="HF4" s="103"/>
      <c r="HG4" s="103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03"/>
      <c r="HI4" s="103"/>
      <c r="HJ4" s="103"/>
      <c r="HK4" s="103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03"/>
      <c r="HM4" s="103"/>
      <c r="HN4" s="103"/>
      <c r="HO4" s="103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03"/>
      <c r="HQ4" s="103"/>
      <c r="HR4" s="103"/>
      <c r="HS4" s="103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03"/>
      <c r="HU4" s="103"/>
      <c r="HV4" s="103"/>
      <c r="HW4" s="103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03"/>
      <c r="HY4" s="103"/>
      <c r="HZ4" s="103"/>
      <c r="IA4" s="103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03"/>
      <c r="IC4" s="103"/>
      <c r="ID4" s="103"/>
      <c r="IE4" s="103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03"/>
      <c r="IG4" s="103"/>
      <c r="IH4" s="103"/>
      <c r="II4" s="103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03"/>
      <c r="IK4" s="103"/>
      <c r="IL4" s="103"/>
      <c r="IM4" s="103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03"/>
      <c r="IO4" s="103"/>
      <c r="IP4" s="103"/>
      <c r="IQ4" s="103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03"/>
      <c r="IS4" s="103"/>
      <c r="IT4" s="103"/>
      <c r="IU4" s="103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03"/>
      <c r="IW4" s="103"/>
      <c r="IX4" s="103"/>
      <c r="IY4" s="103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03"/>
      <c r="JA4" s="103"/>
      <c r="JB4" s="103"/>
      <c r="JC4" s="103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03"/>
      <c r="JE4" s="103"/>
      <c r="JF4" s="103"/>
      <c r="JG4" s="103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03"/>
      <c r="JI4" s="103"/>
      <c r="JJ4" s="103"/>
      <c r="JK4" s="103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03"/>
      <c r="JM4" s="103"/>
      <c r="JN4" s="103"/>
      <c r="JO4" s="103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03"/>
      <c r="JQ4" s="103"/>
      <c r="JR4" s="103"/>
      <c r="JS4" s="103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03"/>
      <c r="JU4" s="103"/>
      <c r="JV4" s="103"/>
      <c r="JW4" s="103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03"/>
      <c r="JY4" s="103"/>
      <c r="JZ4" s="103"/>
      <c r="KA4" s="103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03"/>
      <c r="KC4" s="103"/>
      <c r="KD4" s="103"/>
      <c r="KE4" s="103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03"/>
      <c r="KG4" s="103"/>
      <c r="KH4" s="103"/>
      <c r="KI4" s="103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03"/>
      <c r="KK4" s="103"/>
      <c r="KL4" s="103"/>
      <c r="KM4" s="103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03"/>
      <c r="KO4" s="103"/>
      <c r="KP4" s="103"/>
      <c r="KQ4" s="103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03"/>
      <c r="KS4" s="103"/>
      <c r="KT4" s="103"/>
      <c r="KU4" s="103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03"/>
      <c r="KW4" s="103"/>
      <c r="KX4" s="103"/>
      <c r="KY4" s="103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03"/>
      <c r="LA4" s="103"/>
      <c r="LB4" s="103"/>
      <c r="LC4" s="103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03"/>
      <c r="LE4" s="103"/>
      <c r="LF4" s="103"/>
      <c r="LG4" s="103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03"/>
      <c r="LI4" s="103"/>
      <c r="LJ4" s="103"/>
      <c r="LK4" s="103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03"/>
      <c r="LM4" s="103"/>
      <c r="LN4" s="103"/>
      <c r="LO4" s="103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03"/>
      <c r="LQ4" s="103"/>
      <c r="LR4" s="103"/>
      <c r="LS4" s="103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03"/>
      <c r="LU4" s="103"/>
      <c r="LV4" s="103"/>
      <c r="LW4" s="103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03"/>
      <c r="LY4" s="103"/>
      <c r="LZ4" s="103"/>
      <c r="MA4" s="103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03"/>
      <c r="MC4" s="103"/>
      <c r="MD4" s="103"/>
      <c r="ME4" s="103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03"/>
      <c r="MG4" s="103"/>
      <c r="MH4" s="103"/>
      <c r="MI4" s="103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03"/>
      <c r="MK4" s="103"/>
      <c r="ML4" s="103"/>
      <c r="MM4" s="103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03"/>
      <c r="MO4" s="103"/>
      <c r="MP4" s="103"/>
      <c r="MQ4" s="103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03"/>
      <c r="MS4" s="103"/>
      <c r="MT4" s="103"/>
      <c r="MU4" s="103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03"/>
      <c r="MW4" s="103"/>
      <c r="MX4" s="103"/>
      <c r="MY4" s="103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03"/>
      <c r="NA4" s="103"/>
      <c r="NB4" s="103"/>
      <c r="NC4" s="103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03"/>
      <c r="NE4" s="103"/>
      <c r="NF4" s="103"/>
      <c r="NG4" s="103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03"/>
      <c r="NI4" s="103"/>
      <c r="NJ4" s="103"/>
      <c r="NK4" s="103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03"/>
      <c r="NM4" s="103"/>
      <c r="NN4" s="103"/>
      <c r="NO4" s="103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03"/>
      <c r="NQ4" s="103"/>
      <c r="NR4" s="103"/>
      <c r="NS4" s="103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03"/>
      <c r="NU4" s="103"/>
      <c r="NV4" s="103"/>
      <c r="NW4" s="103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03"/>
      <c r="NY4" s="103"/>
      <c r="NZ4" s="103"/>
      <c r="OA4" s="103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03"/>
      <c r="OC4" s="103"/>
      <c r="OD4" s="103"/>
      <c r="OE4" s="103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03"/>
      <c r="OG4" s="103"/>
      <c r="OH4" s="103"/>
      <c r="OI4" s="103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03"/>
      <c r="OK4" s="103"/>
      <c r="OL4" s="103"/>
      <c r="OM4" s="103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03"/>
      <c r="OO4" s="103"/>
      <c r="OP4" s="103"/>
      <c r="OQ4" s="103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03"/>
      <c r="OS4" s="103"/>
      <c r="OT4" s="103"/>
      <c r="OU4" s="103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03"/>
      <c r="OW4" s="103"/>
      <c r="OX4" s="103"/>
      <c r="OY4" s="103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03"/>
      <c r="PA4" s="103"/>
      <c r="PB4" s="103"/>
      <c r="PC4" s="103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03"/>
      <c r="PE4" s="103"/>
      <c r="PF4" s="103"/>
      <c r="PG4" s="103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03"/>
      <c r="PI4" s="103"/>
      <c r="PJ4" s="103"/>
      <c r="PK4" s="103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03"/>
      <c r="PM4" s="103"/>
      <c r="PN4" s="103"/>
      <c r="PO4" s="103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03"/>
      <c r="PQ4" s="103"/>
      <c r="PR4" s="103"/>
      <c r="PS4" s="103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03"/>
      <c r="PU4" s="103"/>
      <c r="PV4" s="103"/>
      <c r="PW4" s="103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03"/>
      <c r="PY4" s="103"/>
      <c r="PZ4" s="103"/>
      <c r="QA4" s="103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03"/>
      <c r="QC4" s="103"/>
      <c r="QD4" s="103"/>
      <c r="QE4" s="103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03"/>
      <c r="QG4" s="103"/>
      <c r="QH4" s="103"/>
      <c r="QI4" s="103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03"/>
      <c r="QK4" s="103"/>
      <c r="QL4" s="103"/>
      <c r="QM4" s="103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03"/>
      <c r="QO4" s="103"/>
      <c r="QP4" s="103"/>
      <c r="QQ4" s="103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03"/>
      <c r="QS4" s="103"/>
      <c r="QT4" s="103"/>
      <c r="QU4" s="103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03"/>
      <c r="QW4" s="103"/>
      <c r="QX4" s="103"/>
      <c r="QY4" s="103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03"/>
      <c r="RA4" s="103"/>
      <c r="RB4" s="103"/>
      <c r="RC4" s="103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03"/>
      <c r="RE4" s="103"/>
      <c r="RF4" s="103"/>
      <c r="RG4" s="103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03"/>
      <c r="RI4" s="103"/>
      <c r="RJ4" s="103"/>
      <c r="RK4" s="103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03"/>
      <c r="RM4" s="103"/>
      <c r="RN4" s="103"/>
      <c r="RO4" s="103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03"/>
      <c r="RQ4" s="103"/>
      <c r="RR4" s="103"/>
      <c r="RS4" s="103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03"/>
      <c r="RU4" s="103"/>
      <c r="RV4" s="103"/>
      <c r="RW4" s="103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03"/>
      <c r="RY4" s="103"/>
      <c r="RZ4" s="103"/>
      <c r="SA4" s="103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03"/>
      <c r="SC4" s="103"/>
      <c r="SD4" s="103"/>
      <c r="SE4" s="103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03"/>
      <c r="SG4" s="103"/>
      <c r="SH4" s="103"/>
      <c r="SI4" s="103" t="str">
        <f t="shared" ref="SI4" si="336">IF(SI3="","",CHOOSE(WEEKDAY(SI3,2),"понедельник","вторник","среда","четверг","пятница","суббота","воскресенье"))</f>
        <v>понедельник</v>
      </c>
      <c r="SJ4" s="103"/>
      <c r="SK4" s="103"/>
      <c r="SL4" s="103"/>
      <c r="SM4" s="103" t="str">
        <f t="shared" ref="SM4" si="337">IF(SM3="","",CHOOSE(WEEKDAY(SM3,2),"понедельник","вторник","среда","четверг","пятница","суббота","воскресенье"))</f>
        <v>вторник</v>
      </c>
      <c r="SN4" s="103"/>
      <c r="SO4" s="103"/>
      <c r="SP4" s="103"/>
      <c r="SQ4" s="103" t="str">
        <f t="shared" ref="SQ4" si="338">IF(SQ3="","",CHOOSE(WEEKDAY(SQ3,2),"понедельник","вторник","среда","четверг","пятница","суббота","воскресенье"))</f>
        <v>среда</v>
      </c>
      <c r="SR4" s="103"/>
      <c r="SS4" s="103"/>
      <c r="ST4" s="103"/>
      <c r="SU4" s="103" t="str">
        <f t="shared" ref="SU4" si="339">IF(SU3="","",CHOOSE(WEEKDAY(SU3,2),"понедельник","вторник","среда","четверг","пятница","суббота","воскресенье"))</f>
        <v>четверг</v>
      </c>
      <c r="SV4" s="103"/>
      <c r="SW4" s="103"/>
      <c r="SX4" s="103"/>
      <c r="SY4" s="103" t="str">
        <f t="shared" ref="SY4" si="340">IF(SY3="","",CHOOSE(WEEKDAY(SY3,2),"понедельник","вторник","среда","четверг","пятница","суббота","воскресенье"))</f>
        <v>пятница</v>
      </c>
      <c r="SZ4" s="103"/>
      <c r="TA4" s="103"/>
      <c r="TB4" s="103"/>
      <c r="TC4" s="103" t="str">
        <f t="shared" ref="TC4" si="341">IF(TC3="","",CHOOSE(WEEKDAY(TC3,2),"понедельник","вторник","среда","четверг","пятница","суббота","воскресенье"))</f>
        <v>понедельник</v>
      </c>
      <c r="TD4" s="103"/>
      <c r="TE4" s="103"/>
      <c r="TF4" s="103"/>
      <c r="TG4" s="103" t="str">
        <f t="shared" ref="TG4" si="342">IF(TG3="","",CHOOSE(WEEKDAY(TG3,2),"понедельник","вторник","среда","четверг","пятница","суббота","воскресенье"))</f>
        <v>вторник</v>
      </c>
      <c r="TH4" s="103"/>
      <c r="TI4" s="103"/>
      <c r="TJ4" s="103"/>
      <c r="TK4" s="103" t="str">
        <f t="shared" ref="TK4" si="343">IF(TK3="","",CHOOSE(WEEKDAY(TK3,2),"понедельник","вторник","среда","четверг","пятница","суббота","воскресенье"))</f>
        <v>среда</v>
      </c>
      <c r="TL4" s="103"/>
      <c r="TM4" s="103"/>
      <c r="TN4" s="103"/>
      <c r="TO4" s="103" t="str">
        <f t="shared" ref="TO4" si="344">IF(TO3="","",CHOOSE(WEEKDAY(TO3,2),"понедельник","вторник","среда","четверг","пятница","суббота","воскресенье"))</f>
        <v>четверг</v>
      </c>
      <c r="TP4" s="103"/>
      <c r="TQ4" s="103"/>
      <c r="TR4" s="103"/>
      <c r="TS4" s="103" t="str">
        <f t="shared" ref="TS4" si="345">IF(TS3="","",CHOOSE(WEEKDAY(TS3,2),"понедельник","вторник","среда","четверг","пятница","суббота","воскресенье"))</f>
        <v>пятница</v>
      </c>
      <c r="TT4" s="103"/>
      <c r="TU4" s="103"/>
      <c r="TV4" s="103"/>
      <c r="TW4" s="103" t="str">
        <f t="shared" ref="TW4" si="346">IF(TW3="","",CHOOSE(WEEKDAY(TW3,2),"понедельник","вторник","среда","четверг","пятница","суббота","воскресенье"))</f>
        <v>понедельник</v>
      </c>
      <c r="TX4" s="103"/>
      <c r="TY4" s="103"/>
      <c r="TZ4" s="103"/>
      <c r="UA4" s="103" t="str">
        <f t="shared" ref="UA4" si="347">IF(UA3="","",CHOOSE(WEEKDAY(UA3,2),"понедельник","вторник","среда","четверг","пятница","суббота","воскресенье"))</f>
        <v>вторник</v>
      </c>
      <c r="UB4" s="103"/>
      <c r="UC4" s="103"/>
      <c r="UD4" s="103"/>
      <c r="UE4" s="103" t="str">
        <f t="shared" ref="UE4" si="348">IF(UE3="","",CHOOSE(WEEKDAY(UE3,2),"понедельник","вторник","среда","четверг","пятница","суббота","воскресенье"))</f>
        <v>среда</v>
      </c>
      <c r="UF4" s="103"/>
      <c r="UG4" s="103"/>
      <c r="UH4" s="103"/>
      <c r="UI4" s="103" t="str">
        <f t="shared" ref="UI4" si="349">IF(UI3="","",CHOOSE(WEEKDAY(UI3,2),"понедельник","вторник","среда","четверг","пятница","суббота","воскресенье"))</f>
        <v>четверг</v>
      </c>
      <c r="UJ4" s="103"/>
      <c r="UK4" s="103"/>
      <c r="UL4" s="103"/>
      <c r="UM4" s="103" t="str">
        <f t="shared" ref="UM4" si="350">IF(UM3="","",CHOOSE(WEEKDAY(UM3,2),"понедельник","вторник","среда","четверг","пятница","суббота","воскресенье"))</f>
        <v>пятница</v>
      </c>
      <c r="UN4" s="103"/>
      <c r="UO4" s="103"/>
      <c r="UP4" s="103"/>
      <c r="UQ4" s="103" t="str">
        <f t="shared" ref="UQ4" si="351">IF(UQ3="","",CHOOSE(WEEKDAY(UQ3,2),"понедельник","вторник","среда","четверг","пятница","суббота","воскресенье"))</f>
        <v>понедельник</v>
      </c>
      <c r="UR4" s="103"/>
      <c r="US4" s="103"/>
      <c r="UT4" s="103"/>
      <c r="UU4" s="103" t="str">
        <f t="shared" ref="UU4" si="352">IF(UU3="","",CHOOSE(WEEKDAY(UU3,2),"понедельник","вторник","среда","четверг","пятница","суббота","воскресенье"))</f>
        <v>вторник</v>
      </c>
      <c r="UV4" s="103"/>
      <c r="UW4" s="103"/>
      <c r="UX4" s="103"/>
      <c r="UY4" s="103" t="str">
        <f t="shared" ref="UY4" si="353">IF(UY3="","",CHOOSE(WEEKDAY(UY3,2),"понедельник","вторник","среда","четверг","пятница","суббота","воскресенье"))</f>
        <v>среда</v>
      </c>
      <c r="UZ4" s="103"/>
      <c r="VA4" s="103"/>
      <c r="VB4" s="103"/>
      <c r="VC4" s="103" t="str">
        <f t="shared" ref="VC4" si="354">IF(VC3="","",CHOOSE(WEEKDAY(VC3,2),"понедельник","вторник","среда","четверг","пятница","суббота","воскресенье"))</f>
        <v>четверг</v>
      </c>
      <c r="VD4" s="103"/>
      <c r="VE4" s="103"/>
      <c r="VF4" s="103"/>
      <c r="VG4" s="103" t="str">
        <f t="shared" ref="VG4" si="355">IF(VG3="","",CHOOSE(WEEKDAY(VG3,2),"понедельник","вторник","среда","четверг","пятница","суббота","воскресенье"))</f>
        <v>пятница</v>
      </c>
      <c r="VH4" s="103"/>
      <c r="VI4" s="103"/>
      <c r="VJ4" s="103"/>
      <c r="VK4" s="103" t="str">
        <f t="shared" ref="VK4" si="356">IF(VK3="","",CHOOSE(WEEKDAY(VK3,2),"понедельник","вторник","среда","четверг","пятница","суббота","воскресенье"))</f>
        <v>понедельник</v>
      </c>
      <c r="VL4" s="103"/>
      <c r="VM4" s="103"/>
      <c r="VN4" s="103"/>
      <c r="VO4" s="103" t="str">
        <f t="shared" ref="VO4" si="357">IF(VO3="","",CHOOSE(WEEKDAY(VO3,2),"понедельник","вторник","среда","четверг","пятница","суббота","воскресенье"))</f>
        <v>вторник</v>
      </c>
      <c r="VP4" s="103"/>
      <c r="VQ4" s="103"/>
      <c r="VR4" s="103"/>
      <c r="VS4" s="103" t="str">
        <f t="shared" ref="VS4" si="358">IF(VS3="","",CHOOSE(WEEKDAY(VS3,2),"понедельник","вторник","среда","четверг","пятница","суббота","воскресенье"))</f>
        <v>среда</v>
      </c>
      <c r="VT4" s="103"/>
      <c r="VU4" s="103"/>
      <c r="VV4" s="103"/>
      <c r="VW4" s="103" t="str">
        <f t="shared" ref="VW4" si="359">IF(VW3="","",CHOOSE(WEEKDAY(VW3,2),"понедельник","вторник","среда","четверг","пятница","суббота","воскресенье"))</f>
        <v>четверг</v>
      </c>
      <c r="VX4" s="103"/>
      <c r="VY4" s="103"/>
      <c r="VZ4" s="103"/>
      <c r="WA4" s="103" t="str">
        <f t="shared" ref="WA4" si="360">IF(WA3="","",CHOOSE(WEEKDAY(WA3,2),"понедельник","вторник","среда","четверг","пятница","суббота","воскресенье"))</f>
        <v>пятница</v>
      </c>
      <c r="WB4" s="103"/>
      <c r="WC4" s="103"/>
      <c r="WD4" s="103"/>
      <c r="WE4" s="103" t="str">
        <f t="shared" ref="WE4" si="361">IF(WE3="","",CHOOSE(WEEKDAY(WE3,2),"понедельник","вторник","среда","четверг","пятница","суббота","воскресенье"))</f>
        <v>понедельник</v>
      </c>
      <c r="WF4" s="103"/>
      <c r="WG4" s="103"/>
      <c r="WH4" s="103"/>
      <c r="WI4" s="103" t="str">
        <f t="shared" ref="WI4" si="362">IF(WI3="","",CHOOSE(WEEKDAY(WI3,2),"понедельник","вторник","среда","четверг","пятница","суббота","воскресенье"))</f>
        <v>вторник</v>
      </c>
      <c r="WJ4" s="103"/>
      <c r="WK4" s="103"/>
      <c r="WL4" s="103"/>
      <c r="WM4" s="103" t="str">
        <f t="shared" ref="WM4" si="363">IF(WM3="","",CHOOSE(WEEKDAY(WM3,2),"понедельник","вторник","среда","четверг","пятница","суббота","воскресенье"))</f>
        <v>среда</v>
      </c>
      <c r="WN4" s="103"/>
      <c r="WO4" s="103"/>
      <c r="WP4" s="103"/>
      <c r="WQ4" s="103" t="str">
        <f t="shared" ref="WQ4" si="364">IF(WQ3="","",CHOOSE(WEEKDAY(WQ3,2),"понедельник","вторник","среда","четверг","пятница","суббота","воскресенье"))</f>
        <v>четверг</v>
      </c>
      <c r="WR4" s="103"/>
      <c r="WS4" s="103"/>
      <c r="WT4" s="103"/>
      <c r="WU4" s="103" t="str">
        <f t="shared" ref="WU4" si="365">IF(WU3="","",CHOOSE(WEEKDAY(WU3,2),"понедельник","вторник","среда","четверг","пятница","суббота","воскресенье"))</f>
        <v>пятница</v>
      </c>
      <c r="WV4" s="103"/>
      <c r="WW4" s="103"/>
      <c r="WX4" s="103"/>
      <c r="WY4" s="103" t="str">
        <f t="shared" ref="WY4" si="366">IF(WY3="","",CHOOSE(WEEKDAY(WY3,2),"понедельник","вторник","среда","четверг","пятница","суббота","воскресенье"))</f>
        <v>понедельник</v>
      </c>
      <c r="WZ4" s="103"/>
      <c r="XA4" s="103"/>
      <c r="XB4" s="103"/>
      <c r="XC4" s="103" t="str">
        <f t="shared" ref="XC4" si="367">IF(XC3="","",CHOOSE(WEEKDAY(XC3,2),"понедельник","вторник","среда","четверг","пятница","суббота","воскресенье"))</f>
        <v>вторник</v>
      </c>
      <c r="XD4" s="103"/>
      <c r="XE4" s="103"/>
      <c r="XF4" s="103"/>
      <c r="XG4" s="103" t="str">
        <f t="shared" ref="XG4" si="368">IF(XG3="","",CHOOSE(WEEKDAY(XG3,2),"понедельник","вторник","среда","четверг","пятница","суббота","воскресенье"))</f>
        <v>среда</v>
      </c>
      <c r="XH4" s="103"/>
      <c r="XI4" s="103"/>
      <c r="XJ4" s="103"/>
      <c r="XK4" s="103" t="str">
        <f t="shared" ref="XK4" si="369">IF(XK3="","",CHOOSE(WEEKDAY(XK3,2),"понедельник","вторник","среда","четверг","пятница","суббота","воскресенье"))</f>
        <v>четверг</v>
      </c>
      <c r="XL4" s="103"/>
      <c r="XM4" s="103"/>
      <c r="XN4" s="103"/>
      <c r="XO4" s="103" t="str">
        <f t="shared" ref="XO4" si="370">IF(XO3="","",CHOOSE(WEEKDAY(XO3,2),"понедельник","вторник","среда","четверг","пятница","суббота","воскресенье"))</f>
        <v>пятница</v>
      </c>
      <c r="XP4" s="103"/>
      <c r="XQ4" s="103"/>
      <c r="XR4" s="103"/>
      <c r="XS4" s="103" t="str">
        <f t="shared" ref="XS4" si="371">IF(XS3="","",CHOOSE(WEEKDAY(XS3,2),"понедельник","вторник","среда","четверг","пятница","суббота","воскресенье"))</f>
        <v>понедельник</v>
      </c>
      <c r="XT4" s="103"/>
      <c r="XU4" s="103"/>
      <c r="XV4" s="103"/>
      <c r="XW4" s="103" t="str">
        <f t="shared" ref="XW4" si="372">IF(XW3="","",CHOOSE(WEEKDAY(XW3,2),"понедельник","вторник","среда","четверг","пятница","суббота","воскресенье"))</f>
        <v>вторник</v>
      </c>
      <c r="XX4" s="103"/>
      <c r="XY4" s="103"/>
      <c r="XZ4" s="103"/>
      <c r="YA4" s="103" t="str">
        <f t="shared" ref="YA4" si="373">IF(YA3="","",CHOOSE(WEEKDAY(YA3,2),"понедельник","вторник","среда","четверг","пятница","суббота","воскресенье"))</f>
        <v>среда</v>
      </c>
      <c r="YB4" s="103"/>
      <c r="YC4" s="103"/>
      <c r="YD4" s="103"/>
      <c r="YE4" s="103" t="str">
        <f t="shared" ref="YE4" si="374">IF(YE3="","",CHOOSE(WEEKDAY(YE3,2),"понедельник","вторник","среда","четверг","пятница","суббота","воскресенье"))</f>
        <v>четверг</v>
      </c>
      <c r="YF4" s="103"/>
      <c r="YG4" s="103"/>
      <c r="YH4" s="103"/>
      <c r="YI4" s="103" t="str">
        <f t="shared" ref="YI4" si="375">IF(YI3="","",CHOOSE(WEEKDAY(YI3,2),"понедельник","вторник","среда","четверг","пятница","суббота","воскресенье"))</f>
        <v>пятница</v>
      </c>
      <c r="YJ4" s="103"/>
      <c r="YK4" s="103"/>
      <c r="YL4" s="103"/>
      <c r="YM4" s="103" t="str">
        <f t="shared" ref="YM4" si="376">IF(YM3="","",CHOOSE(WEEKDAY(YM3,2),"понедельник","вторник","среда","четверг","пятница","суббота","воскресенье"))</f>
        <v>понедельник</v>
      </c>
      <c r="YN4" s="103"/>
      <c r="YO4" s="103"/>
      <c r="YP4" s="103"/>
      <c r="YQ4" s="103" t="str">
        <f t="shared" ref="YQ4" si="377">IF(YQ3="","",CHOOSE(WEEKDAY(YQ3,2),"понедельник","вторник","среда","четверг","пятница","суббота","воскресенье"))</f>
        <v>вторник</v>
      </c>
      <c r="YR4" s="103"/>
      <c r="YS4" s="103"/>
      <c r="YT4" s="103"/>
      <c r="YU4" s="103" t="str">
        <f t="shared" ref="YU4" si="378">IF(YU3="","",CHOOSE(WEEKDAY(YU3,2),"понедельник","вторник","среда","четверг","пятница","суббота","воскресенье"))</f>
        <v>среда</v>
      </c>
      <c r="YV4" s="103"/>
      <c r="YW4" s="103"/>
      <c r="YX4" s="103"/>
      <c r="YY4" s="103" t="str">
        <f t="shared" ref="YY4" si="379">IF(YY3="","",CHOOSE(WEEKDAY(YY3,2),"понедельник","вторник","среда","четверг","пятница","суббота","воскресенье"))</f>
        <v>четверг</v>
      </c>
      <c r="YZ4" s="103"/>
      <c r="ZA4" s="103"/>
      <c r="ZB4" s="103"/>
      <c r="ZC4" s="103" t="str">
        <f t="shared" ref="ZC4" si="380">IF(ZC3="","",CHOOSE(WEEKDAY(ZC3,2),"понедельник","вторник","среда","четверг","пятница","суббота","воскресенье"))</f>
        <v>пятница</v>
      </c>
      <c r="ZD4" s="103"/>
      <c r="ZE4" s="103"/>
      <c r="ZF4" s="103"/>
      <c r="ZG4" s="103" t="str">
        <f t="shared" ref="ZG4" si="381">IF(ZG3="","",CHOOSE(WEEKDAY(ZG3,2),"понедельник","вторник","среда","четверг","пятница","суббота","воскресенье"))</f>
        <v>понедельник</v>
      </c>
      <c r="ZH4" s="103"/>
      <c r="ZI4" s="103"/>
      <c r="ZJ4" s="103"/>
      <c r="ZK4" s="103" t="str">
        <f t="shared" ref="ZK4" si="382">IF(ZK3="","",CHOOSE(WEEKDAY(ZK3,2),"понедельник","вторник","среда","четверг","пятница","суббота","воскресенье"))</f>
        <v>вторник</v>
      </c>
      <c r="ZL4" s="103"/>
      <c r="ZM4" s="103"/>
      <c r="ZN4" s="103"/>
      <c r="ZO4" s="103" t="str">
        <f t="shared" ref="ZO4" si="383">IF(ZO3="","",CHOOSE(WEEKDAY(ZO3,2),"понедельник","вторник","среда","четверг","пятница","суббота","воскресенье"))</f>
        <v>среда</v>
      </c>
      <c r="ZP4" s="103"/>
      <c r="ZQ4" s="103"/>
      <c r="ZR4" s="103"/>
      <c r="ZS4" s="103" t="str">
        <f t="shared" ref="ZS4" si="384">IF(ZS3="","",CHOOSE(WEEKDAY(ZS3,2),"понедельник","вторник","среда","четверг","пятница","суббота","воскресенье"))</f>
        <v>четверг</v>
      </c>
      <c r="ZT4" s="103"/>
      <c r="ZU4" s="103"/>
      <c r="ZV4" s="103"/>
      <c r="ZW4" s="103" t="str">
        <f t="shared" ref="ZW4" si="385">IF(ZW3="","",CHOOSE(WEEKDAY(ZW3,2),"понедельник","вторник","среда","четверг","пятница","суббота","воскресенье"))</f>
        <v>пятница</v>
      </c>
      <c r="ZX4" s="103"/>
      <c r="ZY4" s="103"/>
      <c r="ZZ4" s="103"/>
      <c r="AAA4" s="103" t="str">
        <f t="shared" ref="AAA4" si="386">IF(AAA3="","",CHOOSE(WEEKDAY(AAA3,2),"понедельник","вторник","среда","четверг","пятница","суббота","воскресенье"))</f>
        <v>понедельник</v>
      </c>
      <c r="AAB4" s="103"/>
      <c r="AAC4" s="103"/>
      <c r="AAD4" s="103"/>
      <c r="AAE4" s="103" t="str">
        <f t="shared" ref="AAE4" si="387">IF(AAE3="","",CHOOSE(WEEKDAY(AAE3,2),"понедельник","вторник","среда","четверг","пятница","суббота","воскресенье"))</f>
        <v>вторник</v>
      </c>
      <c r="AAF4" s="103"/>
      <c r="AAG4" s="103"/>
      <c r="AAH4" s="103"/>
      <c r="AAI4" s="103" t="str">
        <f t="shared" ref="AAI4" si="388">IF(AAI3="","",CHOOSE(WEEKDAY(AAI3,2),"понедельник","вторник","среда","четверг","пятница","суббота","воскресенье"))</f>
        <v>среда</v>
      </c>
      <c r="AAJ4" s="103"/>
      <c r="AAK4" s="103"/>
      <c r="AAL4" s="103"/>
      <c r="AAM4" s="103" t="str">
        <f t="shared" ref="AAM4" si="389">IF(AAM3="","",CHOOSE(WEEKDAY(AAM3,2),"понедельник","вторник","среда","четверг","пятница","суббота","воскресенье"))</f>
        <v>четверг</v>
      </c>
      <c r="AAN4" s="103"/>
      <c r="AAO4" s="103"/>
      <c r="AAP4" s="103"/>
      <c r="AAQ4" s="103" t="str">
        <f t="shared" ref="AAQ4" si="390">IF(AAQ3="","",CHOOSE(WEEKDAY(AAQ3,2),"понедельник","вторник","среда","четверг","пятница","суббота","воскресенье"))</f>
        <v>пятница</v>
      </c>
      <c r="AAR4" s="103"/>
      <c r="AAS4" s="103"/>
      <c r="AAT4" s="103"/>
      <c r="AAU4" s="103" t="str">
        <f t="shared" ref="AAU4" si="391">IF(AAU3="","",CHOOSE(WEEKDAY(AAU3,2),"понедельник","вторник","среда","четверг","пятница","суббота","воскресенье"))</f>
        <v>понедельник</v>
      </c>
      <c r="AAV4" s="103"/>
      <c r="AAW4" s="103"/>
      <c r="AAX4" s="103"/>
      <c r="AAY4" s="103" t="str">
        <f t="shared" ref="AAY4" si="392">IF(AAY3="","",CHOOSE(WEEKDAY(AAY3,2),"понедельник","вторник","среда","четверг","пятница","суббота","воскресенье"))</f>
        <v>вторник</v>
      </c>
      <c r="AAZ4" s="103"/>
      <c r="ABA4" s="103"/>
      <c r="ABB4" s="103"/>
      <c r="ABC4" s="103" t="str">
        <f t="shared" ref="ABC4" si="393">IF(ABC3="","",CHOOSE(WEEKDAY(ABC3,2),"понедельник","вторник","среда","четверг","пятница","суббота","воскресенье"))</f>
        <v>среда</v>
      </c>
      <c r="ABD4" s="103"/>
      <c r="ABE4" s="103"/>
      <c r="ABF4" s="103"/>
      <c r="ABG4" s="103" t="str">
        <f t="shared" ref="ABG4" si="394">IF(ABG3="","",CHOOSE(WEEKDAY(ABG3,2),"понедельник","вторник","среда","четверг","пятница","суббота","воскресенье"))</f>
        <v>четверг</v>
      </c>
      <c r="ABH4" s="103"/>
      <c r="ABI4" s="103"/>
      <c r="ABJ4" s="103"/>
      <c r="ABK4" s="103" t="str">
        <f t="shared" ref="ABK4" si="395">IF(ABK3="","",CHOOSE(WEEKDAY(ABK3,2),"понедельник","вторник","среда","четверг","пятница","суббота","воскресенье"))</f>
        <v>пятница</v>
      </c>
      <c r="ABL4" s="103"/>
      <c r="ABM4" s="103"/>
      <c r="ABN4" s="103"/>
      <c r="ABO4" s="103" t="str">
        <f t="shared" ref="ABO4" si="396">IF(ABO3="","",CHOOSE(WEEKDAY(ABO3,2),"понедельник","вторник","среда","четверг","пятница","суббота","воскресенье"))</f>
        <v>понедельник</v>
      </c>
      <c r="ABP4" s="103"/>
      <c r="ABQ4" s="103"/>
      <c r="ABR4" s="103"/>
      <c r="ABS4" s="103" t="str">
        <f t="shared" ref="ABS4" si="397">IF(ABS3="","",CHOOSE(WEEKDAY(ABS3,2),"понедельник","вторник","среда","четверг","пятница","суббота","воскресенье"))</f>
        <v>вторник</v>
      </c>
      <c r="ABT4" s="103"/>
      <c r="ABU4" s="103"/>
      <c r="ABV4" s="103"/>
      <c r="ABW4" s="103" t="str">
        <f t="shared" ref="ABW4" si="398">IF(ABW3="","",CHOOSE(WEEKDAY(ABW3,2),"понедельник","вторник","среда","четверг","пятница","суббота","воскресенье"))</f>
        <v>среда</v>
      </c>
      <c r="ABX4" s="103"/>
      <c r="ABY4" s="103"/>
      <c r="ABZ4" s="103"/>
      <c r="ACA4" s="103" t="str">
        <f t="shared" ref="ACA4" si="399">IF(ACA3="","",CHOOSE(WEEKDAY(ACA3,2),"понедельник","вторник","среда","четверг","пятница","суббота","воскресенье"))</f>
        <v>четверг</v>
      </c>
      <c r="ACB4" s="103"/>
      <c r="ACC4" s="103"/>
      <c r="ACD4" s="103"/>
      <c r="ACE4" s="103" t="str">
        <f t="shared" ref="ACE4" si="400">IF(ACE3="","",CHOOSE(WEEKDAY(ACE3,2),"понедельник","вторник","среда","четверг","пятница","суббота","воскресенье"))</f>
        <v>пятница</v>
      </c>
      <c r="ACF4" s="103"/>
      <c r="ACG4" s="103"/>
      <c r="ACH4" s="103"/>
      <c r="ACI4" s="103" t="str">
        <f t="shared" ref="ACI4" si="401">IF(ACI3="","",CHOOSE(WEEKDAY(ACI3,2),"понедельник","вторник","среда","четверг","пятница","суббота","воскресенье"))</f>
        <v>понедельник</v>
      </c>
      <c r="ACJ4" s="103"/>
      <c r="ACK4" s="103"/>
      <c r="ACL4" s="103"/>
      <c r="ACM4" s="103" t="str">
        <f t="shared" ref="ACM4" si="402">IF(ACM3="","",CHOOSE(WEEKDAY(ACM3,2),"понедельник","вторник","среда","четверг","пятница","суббота","воскресенье"))</f>
        <v>вторник</v>
      </c>
      <c r="ACN4" s="103"/>
      <c r="ACO4" s="103"/>
      <c r="ACP4" s="103"/>
      <c r="ACQ4" s="103" t="str">
        <f t="shared" ref="ACQ4" si="403">IF(ACQ3="","",CHOOSE(WEEKDAY(ACQ3,2),"понедельник","вторник","среда","четверг","пятница","суббота","воскресенье"))</f>
        <v>среда</v>
      </c>
      <c r="ACR4" s="103"/>
      <c r="ACS4" s="103"/>
      <c r="ACT4" s="103"/>
      <c r="ACU4" s="103" t="str">
        <f t="shared" ref="ACU4" si="404">IF(ACU3="","",CHOOSE(WEEKDAY(ACU3,2),"понедельник","вторник","среда","четверг","пятница","суббота","воскресенье"))</f>
        <v>четверг</v>
      </c>
      <c r="ACV4" s="103"/>
      <c r="ACW4" s="103"/>
      <c r="ACX4" s="103"/>
      <c r="ACY4" s="103" t="str">
        <f t="shared" ref="ACY4" si="405">IF(ACY3="","",CHOOSE(WEEKDAY(ACY3,2),"понедельник","вторник","среда","четверг","пятница","суббота","воскресенье"))</f>
        <v>пятница</v>
      </c>
      <c r="ACZ4" s="103"/>
      <c r="ADA4" s="103"/>
      <c r="ADB4" s="103"/>
      <c r="ADC4" s="103" t="str">
        <f t="shared" ref="ADC4" si="406">IF(ADC3="","",CHOOSE(WEEKDAY(ADC3,2),"понедельник","вторник","среда","четверг","пятница","суббота","воскресенье"))</f>
        <v>понедельник</v>
      </c>
      <c r="ADD4" s="103"/>
      <c r="ADE4" s="103"/>
      <c r="ADF4" s="103"/>
      <c r="ADG4" s="103" t="str">
        <f t="shared" ref="ADG4" si="407">IF(ADG3="","",CHOOSE(WEEKDAY(ADG3,2),"понедельник","вторник","среда","четверг","пятница","суббота","воскресенье"))</f>
        <v>вторник</v>
      </c>
      <c r="ADH4" s="103"/>
      <c r="ADI4" s="103"/>
      <c r="ADJ4" s="103"/>
      <c r="ADK4" s="103" t="str">
        <f t="shared" ref="ADK4" si="408">IF(ADK3="","",CHOOSE(WEEKDAY(ADK3,2),"понедельник","вторник","среда","четверг","пятница","суббота","воскресенье"))</f>
        <v>среда</v>
      </c>
      <c r="ADL4" s="103"/>
      <c r="ADM4" s="103"/>
      <c r="ADN4" s="103"/>
      <c r="ADO4" s="103" t="str">
        <f t="shared" ref="ADO4" si="409">IF(ADO3="","",CHOOSE(WEEKDAY(ADO3,2),"понедельник","вторник","среда","четверг","пятница","суббота","воскресенье"))</f>
        <v>четверг</v>
      </c>
      <c r="ADP4" s="103"/>
      <c r="ADQ4" s="103"/>
      <c r="ADR4" s="103"/>
      <c r="ADS4" s="103" t="str">
        <f t="shared" ref="ADS4" si="410">IF(ADS3="","",CHOOSE(WEEKDAY(ADS3,2),"понедельник","вторник","среда","четверг","пятница","суббота","воскресенье"))</f>
        <v>пятница</v>
      </c>
      <c r="ADT4" s="103"/>
      <c r="ADU4" s="103"/>
      <c r="ADV4" s="103"/>
      <c r="ADW4" s="103" t="str">
        <f t="shared" ref="ADW4" si="411">IF(ADW3="","",CHOOSE(WEEKDAY(ADW3,2),"понедельник","вторник","среда","четверг","пятница","суббота","воскресенье"))</f>
        <v>понедельник</v>
      </c>
      <c r="ADX4" s="103"/>
      <c r="ADY4" s="103"/>
      <c r="ADZ4" s="103"/>
      <c r="AEA4" s="103" t="str">
        <f t="shared" ref="AEA4" si="412">IF(AEA3="","",CHOOSE(WEEKDAY(AEA3,2),"понедельник","вторник","среда","четверг","пятница","суббота","воскресенье"))</f>
        <v>вторник</v>
      </c>
      <c r="AEB4" s="103"/>
      <c r="AEC4" s="103"/>
      <c r="AED4" s="103"/>
      <c r="AEE4" s="103" t="str">
        <f t="shared" ref="AEE4" si="413">IF(AEE3="","",CHOOSE(WEEKDAY(AEE3,2),"понедельник","вторник","среда","четверг","пятница","суббота","воскресенье"))</f>
        <v>среда</v>
      </c>
      <c r="AEF4" s="103"/>
      <c r="AEG4" s="103"/>
      <c r="AEH4" s="103"/>
      <c r="AEI4" s="103" t="str">
        <f t="shared" ref="AEI4" si="414">IF(AEI3="","",CHOOSE(WEEKDAY(AEI3,2),"понедельник","вторник","среда","четверг","пятница","суббота","воскресенье"))</f>
        <v>четверг</v>
      </c>
      <c r="AEJ4" s="103"/>
      <c r="AEK4" s="103"/>
      <c r="AEL4" s="103"/>
      <c r="AEM4" s="103" t="str">
        <f t="shared" ref="AEM4" si="415">IF(AEM3="","",CHOOSE(WEEKDAY(AEM3,2),"понедельник","вторник","среда","четверг","пятница","суббота","воскресенье"))</f>
        <v>пятница</v>
      </c>
      <c r="AEN4" s="103"/>
      <c r="AEO4" s="103"/>
      <c r="AEP4" s="103"/>
      <c r="AEQ4" s="103" t="str">
        <f t="shared" ref="AEQ4" si="416">IF(AEQ3="","",CHOOSE(WEEKDAY(AEQ3,2),"понедельник","вторник","среда","четверг","пятница","суббота","воскресенье"))</f>
        <v>понедельник</v>
      </c>
      <c r="AER4" s="103"/>
      <c r="AES4" s="103"/>
      <c r="AET4" s="103"/>
      <c r="AEU4" s="103" t="str">
        <f t="shared" ref="AEU4" si="417">IF(AEU3="","",CHOOSE(WEEKDAY(AEU3,2),"понедельник","вторник","среда","четверг","пятница","суббота","воскресенье"))</f>
        <v>вторник</v>
      </c>
      <c r="AEV4" s="103"/>
      <c r="AEW4" s="103"/>
      <c r="AEX4" s="103"/>
      <c r="AEY4" s="103" t="str">
        <f t="shared" ref="AEY4" si="418">IF(AEY3="","",CHOOSE(WEEKDAY(AEY3,2),"понедельник","вторник","среда","четверг","пятница","суббота","воскресенье"))</f>
        <v>среда</v>
      </c>
      <c r="AEZ4" s="103"/>
      <c r="AFA4" s="103"/>
      <c r="AFB4" s="103"/>
      <c r="AFC4" s="103" t="str">
        <f t="shared" ref="AFC4" si="419">IF(AFC3="","",CHOOSE(WEEKDAY(AFC3,2),"понедельник","вторник","среда","четверг","пятница","суббота","воскресенье"))</f>
        <v>четверг</v>
      </c>
      <c r="AFD4" s="103"/>
      <c r="AFE4" s="103"/>
      <c r="AFF4" s="103"/>
      <c r="AFG4" s="103" t="str">
        <f t="shared" ref="AFG4" si="420">IF(AFG3="","",CHOOSE(WEEKDAY(AFG3,2),"понедельник","вторник","среда","четверг","пятница","суббота","воскресенье"))</f>
        <v>пятница</v>
      </c>
      <c r="AFH4" s="103"/>
      <c r="AFI4" s="103"/>
      <c r="AFJ4" s="103"/>
      <c r="AFK4" s="103" t="str">
        <f t="shared" ref="AFK4" si="421">IF(AFK3="","",CHOOSE(WEEKDAY(AFK3,2),"понедельник","вторник","среда","четверг","пятница","суббота","воскресенье"))</f>
        <v>понедельник</v>
      </c>
      <c r="AFL4" s="103"/>
      <c r="AFM4" s="103"/>
      <c r="AFN4" s="103"/>
      <c r="AFO4" s="103" t="str">
        <f t="shared" ref="AFO4" si="422">IF(AFO3="","",CHOOSE(WEEKDAY(AFO3,2),"понедельник","вторник","среда","четверг","пятница","суббота","воскресенье"))</f>
        <v>вторник</v>
      </c>
      <c r="AFP4" s="103"/>
      <c r="AFQ4" s="103"/>
      <c r="AFR4" s="103"/>
      <c r="AFS4" s="103" t="str">
        <f t="shared" ref="AFS4" si="423">IF(AFS3="","",CHOOSE(WEEKDAY(AFS3,2),"понедельник","вторник","среда","четверг","пятница","суббота","воскресенье"))</f>
        <v>среда</v>
      </c>
      <c r="AFT4" s="103"/>
      <c r="AFU4" s="103"/>
      <c r="AFV4" s="103"/>
      <c r="AFW4" s="103" t="str">
        <f t="shared" ref="AFW4" si="424">IF(AFW3="","",CHOOSE(WEEKDAY(AFW3,2),"понедельник","вторник","среда","четверг","пятница","суббота","воскресенье"))</f>
        <v>четверг</v>
      </c>
      <c r="AFX4" s="103"/>
      <c r="AFY4" s="103"/>
      <c r="AFZ4" s="103"/>
      <c r="AGA4" s="103" t="str">
        <f t="shared" ref="AGA4" si="425">IF(AGA3="","",CHOOSE(WEEKDAY(AGA3,2),"понедельник","вторник","среда","четверг","пятница","суббота","воскресенье"))</f>
        <v>пятница</v>
      </c>
      <c r="AGB4" s="103"/>
      <c r="AGC4" s="103"/>
      <c r="AGD4" s="103"/>
      <c r="AGF4" s="94" t="s">
        <v>271</v>
      </c>
      <c r="AGG4" s="100" t="s">
        <v>272</v>
      </c>
      <c r="AGH4" s="94" t="s">
        <v>273</v>
      </c>
      <c r="AGK4" s="21" t="b">
        <v>0</v>
      </c>
      <c r="AGL4" s="102" t="s">
        <v>275</v>
      </c>
      <c r="AGM4" s="102" t="s">
        <v>369</v>
      </c>
      <c r="AGN4" s="102" t="s">
        <v>17</v>
      </c>
      <c r="AGO4" s="102" t="s">
        <v>275</v>
      </c>
      <c r="AGP4" s="102" t="s">
        <v>276</v>
      </c>
      <c r="AGQ4" s="102" t="s">
        <v>17</v>
      </c>
      <c r="AGR4" s="102" t="s">
        <v>275</v>
      </c>
      <c r="AGS4" s="102" t="s">
        <v>276</v>
      </c>
      <c r="AGT4" s="102" t="s">
        <v>17</v>
      </c>
      <c r="AGU4" s="102" t="s">
        <v>275</v>
      </c>
      <c r="AGV4" s="102" t="s">
        <v>276</v>
      </c>
      <c r="AGW4" s="102" t="s">
        <v>17</v>
      </c>
      <c r="AGX4" s="102" t="s">
        <v>275</v>
      </c>
      <c r="AGY4" s="102" t="s">
        <v>276</v>
      </c>
      <c r="AGZ4" s="102" t="s">
        <v>17</v>
      </c>
      <c r="AHA4" s="102" t="s">
        <v>275</v>
      </c>
      <c r="AHB4" s="102" t="s">
        <v>276</v>
      </c>
      <c r="AHC4" s="102" t="s">
        <v>17</v>
      </c>
      <c r="AHD4" s="102" t="s">
        <v>275</v>
      </c>
      <c r="AHE4" s="102" t="s">
        <v>276</v>
      </c>
      <c r="AHF4" s="102" t="s">
        <v>17</v>
      </c>
      <c r="AHG4" s="102" t="s">
        <v>275</v>
      </c>
      <c r="AHH4" s="102" t="s">
        <v>276</v>
      </c>
      <c r="AHI4" s="102" t="s">
        <v>17</v>
      </c>
      <c r="AHJ4" s="102" t="s">
        <v>275</v>
      </c>
      <c r="AHK4" s="102" t="s">
        <v>276</v>
      </c>
      <c r="AHL4" s="102" t="s">
        <v>17</v>
      </c>
      <c r="AHM4" s="102" t="s">
        <v>275</v>
      </c>
      <c r="AHN4" s="102" t="s">
        <v>276</v>
      </c>
      <c r="AHO4" s="102" t="s">
        <v>17</v>
      </c>
    </row>
    <row r="5" spans="1:918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O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f t="shared" si="434"/>
        <v>4</v>
      </c>
      <c r="SI5" s="22">
        <f t="shared" si="434"/>
        <v>1</v>
      </c>
      <c r="SJ5" s="23">
        <f t="shared" si="434"/>
        <v>2</v>
      </c>
      <c r="SK5" s="23">
        <f t="shared" si="434"/>
        <v>3</v>
      </c>
      <c r="SL5" s="23">
        <f t="shared" si="434"/>
        <v>4</v>
      </c>
      <c r="SM5" s="23">
        <f t="shared" si="434"/>
        <v>1</v>
      </c>
      <c r="SN5" s="23">
        <f t="shared" si="434"/>
        <v>2</v>
      </c>
      <c r="SO5" s="23">
        <f t="shared" si="434"/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2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3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2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3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ref="UP5:XA5" si="435">UL5</f>
        <v>4</v>
      </c>
      <c r="UQ5" s="22">
        <f t="shared" si="435"/>
        <v>1</v>
      </c>
      <c r="UR5" s="23">
        <f t="shared" si="435"/>
        <v>2</v>
      </c>
      <c r="US5" s="23">
        <f t="shared" si="435"/>
        <v>3</v>
      </c>
      <c r="UT5" s="23">
        <f t="shared" si="435"/>
        <v>4</v>
      </c>
      <c r="UU5" s="23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2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3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2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3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2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ref="XB5:ZM5" si="436">WX5</f>
        <v>4</v>
      </c>
      <c r="XC5" s="23">
        <f t="shared" si="436"/>
        <v>1</v>
      </c>
      <c r="XD5" s="23">
        <f t="shared" si="436"/>
        <v>2</v>
      </c>
      <c r="XE5" s="23">
        <f t="shared" si="436"/>
        <v>3</v>
      </c>
      <c r="XF5" s="23">
        <f t="shared" si="436"/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2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3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2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3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2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3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ref="ZN5:ABY5" si="437">ZJ5</f>
        <v>4</v>
      </c>
      <c r="ZO5" s="23">
        <f t="shared" si="437"/>
        <v>1</v>
      </c>
      <c r="ZP5" s="23">
        <f t="shared" si="437"/>
        <v>2</v>
      </c>
      <c r="ZQ5" s="23">
        <f t="shared" si="437"/>
        <v>3</v>
      </c>
      <c r="ZR5" s="23">
        <f t="shared" si="437"/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2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3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2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3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2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3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ref="ABZ5:AEK5" si="438">ABV5</f>
        <v>4</v>
      </c>
      <c r="ACA5" s="23">
        <f t="shared" si="438"/>
        <v>1</v>
      </c>
      <c r="ACB5" s="23">
        <f t="shared" si="438"/>
        <v>2</v>
      </c>
      <c r="ACC5" s="23">
        <f t="shared" si="438"/>
        <v>3</v>
      </c>
      <c r="ACD5" s="23">
        <f t="shared" si="438"/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2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3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2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3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2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3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ref="AEL5:AGD5" si="439">AEH5</f>
        <v>4</v>
      </c>
      <c r="AEM5" s="23">
        <f t="shared" si="439"/>
        <v>1</v>
      </c>
      <c r="AEN5" s="23">
        <f t="shared" si="439"/>
        <v>2</v>
      </c>
      <c r="AEO5" s="23">
        <f t="shared" si="439"/>
        <v>3</v>
      </c>
      <c r="AEP5" s="23">
        <f t="shared" si="439"/>
        <v>4</v>
      </c>
      <c r="AEQ5" s="22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3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2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3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F5" s="94"/>
      <c r="AGG5" s="101"/>
      <c r="AGH5" s="94"/>
      <c r="AGK5" s="19">
        <f>IF(AGK4=TRUE,IF(AGK3&gt;4,AGK2,AGK2-1),IF(AGK1&lt;24,AGK1+30,AGK1-23))</f>
        <v>4</v>
      </c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</row>
    <row r="6" spans="1:918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6">
        <f>SE6</f>
        <v>2</v>
      </c>
      <c r="SI6" s="27">
        <f>MONTH(SI3)</f>
        <v>2</v>
      </c>
      <c r="SJ6" s="28">
        <f>SI6</f>
        <v>2</v>
      </c>
      <c r="SK6" s="28">
        <f>SI6</f>
        <v>2</v>
      </c>
      <c r="SL6" s="26">
        <f>SI6</f>
        <v>2</v>
      </c>
      <c r="SM6" s="28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7">
        <f>MONTH(TC3)</f>
        <v>3</v>
      </c>
      <c r="TD6" s="28">
        <f>TC6</f>
        <v>3</v>
      </c>
      <c r="TE6" s="28">
        <f>TC6</f>
        <v>3</v>
      </c>
      <c r="TF6" s="26">
        <f>TC6</f>
        <v>3</v>
      </c>
      <c r="TG6" s="28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7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8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7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8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7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8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7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8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4</v>
      </c>
      <c r="WR6" s="28">
        <f>WQ6</f>
        <v>4</v>
      </c>
      <c r="WS6" s="28">
        <f>WQ6</f>
        <v>4</v>
      </c>
      <c r="WT6" s="26">
        <f>WQ6</f>
        <v>4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7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8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7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8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7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8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7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8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7">
        <f>MONTH(AAA3)</f>
        <v>5</v>
      </c>
      <c r="AAB6" s="28">
        <f>AAA6</f>
        <v>5</v>
      </c>
      <c r="AAC6" s="28">
        <f>AAA6</f>
        <v>5</v>
      </c>
      <c r="AAD6" s="26">
        <f>AAA6</f>
        <v>5</v>
      </c>
      <c r="AAE6" s="28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7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8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7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8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7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8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7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8">
        <f>MONTH(ADG3)</f>
        <v>6</v>
      </c>
      <c r="ADH6" s="28">
        <f>ADG6</f>
        <v>6</v>
      </c>
      <c r="ADI6" s="28">
        <f>ADG6</f>
        <v>6</v>
      </c>
      <c r="ADJ6" s="26">
        <f>ADG6</f>
        <v>6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7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8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7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8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7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8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5"/>
      <c r="AGF6" s="29"/>
      <c r="AGG6" s="29"/>
      <c r="AGH6" s="29"/>
      <c r="AGI6" s="25"/>
      <c r="AGJ6" s="25"/>
      <c r="AGK6" s="25"/>
      <c r="AGL6" s="25"/>
      <c r="AGM6" s="25"/>
      <c r="AGN6" s="25"/>
      <c r="AGO6" s="26"/>
      <c r="AGP6" s="26"/>
      <c r="AGQ6" s="25"/>
      <c r="AGR6" s="25"/>
      <c r="AGS6" s="25"/>
      <c r="AGT6" s="25"/>
      <c r="AGU6" s="26"/>
      <c r="AGV6" s="26"/>
      <c r="AGW6" s="25"/>
      <c r="AGX6" s="25"/>
      <c r="AGY6" s="25"/>
      <c r="AGZ6" s="25"/>
      <c r="AHA6" s="26"/>
      <c r="AHB6" s="26"/>
      <c r="AHC6" s="25"/>
      <c r="AHD6" s="25"/>
      <c r="AHE6" s="25"/>
      <c r="AHF6" s="25"/>
      <c r="AHG6" s="26"/>
      <c r="AHH6" s="26"/>
      <c r="AHI6" s="25"/>
      <c r="AHJ6" s="25"/>
      <c r="AHK6" s="25"/>
      <c r="AHL6" s="25"/>
      <c r="AHM6" s="26"/>
      <c r="AHN6" s="26"/>
      <c r="AHO6" s="25"/>
      <c r="AHP6" s="25"/>
      <c r="AHQ6" s="25"/>
      <c r="AHR6" s="26"/>
      <c r="AHS6" s="25"/>
      <c r="AHT6" s="25"/>
      <c r="AHU6" s="25"/>
      <c r="AHV6" s="26"/>
      <c r="AHW6" s="25"/>
      <c r="AHX6" s="25"/>
      <c r="AHY6" s="25"/>
      <c r="AHZ6" s="26"/>
      <c r="AIA6" s="25"/>
      <c r="AIB6" s="25"/>
      <c r="AIC6" s="25"/>
      <c r="AID6" s="26"/>
      <c r="AIE6" s="25"/>
      <c r="AIF6" s="25"/>
      <c r="AIG6" s="25"/>
      <c r="AIH6" s="26"/>
    </row>
    <row r="7" spans="1:918" s="24" customFormat="1" hidden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6">
        <f>SE7</f>
        <v>8</v>
      </c>
      <c r="SI7" s="27">
        <f>WEEKNUM(SI3,1)</f>
        <v>9</v>
      </c>
      <c r="SJ7" s="28">
        <f>SI7</f>
        <v>9</v>
      </c>
      <c r="SK7" s="28">
        <f>SI7</f>
        <v>9</v>
      </c>
      <c r="SL7" s="26">
        <f>SI7</f>
        <v>9</v>
      </c>
      <c r="SM7" s="28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7">
        <f>WEEKNUM(TC3,1)</f>
        <v>10</v>
      </c>
      <c r="TD7" s="28">
        <f>TC7</f>
        <v>10</v>
      </c>
      <c r="TE7" s="28">
        <f>TC7</f>
        <v>10</v>
      </c>
      <c r="TF7" s="26">
        <f>TC7</f>
        <v>10</v>
      </c>
      <c r="TG7" s="28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7">
        <f>WEEKNUM(TW3,1)</f>
        <v>11</v>
      </c>
      <c r="TX7" s="28">
        <f>TW7</f>
        <v>11</v>
      </c>
      <c r="TY7" s="28">
        <f>TW7</f>
        <v>11</v>
      </c>
      <c r="TZ7" s="26">
        <f>TW7</f>
        <v>11</v>
      </c>
      <c r="UA7" s="28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7">
        <f>WEEKNUM(UQ3,1)</f>
        <v>12</v>
      </c>
      <c r="UR7" s="28">
        <f>UQ7</f>
        <v>12</v>
      </c>
      <c r="US7" s="28">
        <f>UQ7</f>
        <v>12</v>
      </c>
      <c r="UT7" s="26">
        <f>UQ7</f>
        <v>12</v>
      </c>
      <c r="UU7" s="28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7">
        <f>WEEKNUM(VK3,1)</f>
        <v>13</v>
      </c>
      <c r="VL7" s="28">
        <f>VK7</f>
        <v>13</v>
      </c>
      <c r="VM7" s="28">
        <f>VK7</f>
        <v>13</v>
      </c>
      <c r="VN7" s="26">
        <f>VK7</f>
        <v>13</v>
      </c>
      <c r="VO7" s="28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7">
        <f>WEEKNUM(WE3,1)</f>
        <v>14</v>
      </c>
      <c r="WF7" s="28">
        <f>WE7</f>
        <v>14</v>
      </c>
      <c r="WG7" s="28">
        <f>WE7</f>
        <v>14</v>
      </c>
      <c r="WH7" s="26">
        <f>WE7</f>
        <v>14</v>
      </c>
      <c r="WI7" s="28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7">
        <f>WEEKNUM(WY3,1)</f>
        <v>15</v>
      </c>
      <c r="WZ7" s="28">
        <f>WY7</f>
        <v>15</v>
      </c>
      <c r="XA7" s="28">
        <f>WY7</f>
        <v>15</v>
      </c>
      <c r="XB7" s="26">
        <f>WY7</f>
        <v>15</v>
      </c>
      <c r="XC7" s="28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7">
        <f>WEEKNUM(XS3,1)</f>
        <v>16</v>
      </c>
      <c r="XT7" s="28">
        <f>XS7</f>
        <v>16</v>
      </c>
      <c r="XU7" s="28">
        <f>XS7</f>
        <v>16</v>
      </c>
      <c r="XV7" s="26">
        <f>XS7</f>
        <v>16</v>
      </c>
      <c r="XW7" s="28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7">
        <f>WEEKNUM(YM3,1)</f>
        <v>17</v>
      </c>
      <c r="YN7" s="28">
        <f>YM7</f>
        <v>17</v>
      </c>
      <c r="YO7" s="28">
        <f>YM7</f>
        <v>17</v>
      </c>
      <c r="YP7" s="26">
        <f>YM7</f>
        <v>17</v>
      </c>
      <c r="YQ7" s="28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7">
        <f>WEEKNUM(ZG3,1)</f>
        <v>18</v>
      </c>
      <c r="ZH7" s="28">
        <f>ZG7</f>
        <v>18</v>
      </c>
      <c r="ZI7" s="28">
        <f>ZG7</f>
        <v>18</v>
      </c>
      <c r="ZJ7" s="26">
        <f>ZG7</f>
        <v>18</v>
      </c>
      <c r="ZK7" s="28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7">
        <f>WEEKNUM(AAA3,1)</f>
        <v>19</v>
      </c>
      <c r="AAB7" s="28">
        <f>AAA7</f>
        <v>19</v>
      </c>
      <c r="AAC7" s="28">
        <f>AAA7</f>
        <v>19</v>
      </c>
      <c r="AAD7" s="26">
        <f>AAA7</f>
        <v>19</v>
      </c>
      <c r="AAE7" s="28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7">
        <f>WEEKNUM(AAU3,1)</f>
        <v>20</v>
      </c>
      <c r="AAV7" s="28">
        <f>AAU7</f>
        <v>20</v>
      </c>
      <c r="AAW7" s="28">
        <f>AAU7</f>
        <v>20</v>
      </c>
      <c r="AAX7" s="26">
        <f>AAU7</f>
        <v>20</v>
      </c>
      <c r="AAY7" s="28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7">
        <f>WEEKNUM(ABO3,1)</f>
        <v>21</v>
      </c>
      <c r="ABP7" s="28">
        <f>ABO7</f>
        <v>21</v>
      </c>
      <c r="ABQ7" s="28">
        <f>ABO7</f>
        <v>21</v>
      </c>
      <c r="ABR7" s="26">
        <f>ABO7</f>
        <v>21</v>
      </c>
      <c r="ABS7" s="28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7">
        <f>WEEKNUM(ACI3,1)</f>
        <v>22</v>
      </c>
      <c r="ACJ7" s="28">
        <f>ACI7</f>
        <v>22</v>
      </c>
      <c r="ACK7" s="28">
        <f>ACI7</f>
        <v>22</v>
      </c>
      <c r="ACL7" s="26">
        <f>ACI7</f>
        <v>22</v>
      </c>
      <c r="ACM7" s="28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7">
        <f>WEEKNUM(ADC3,1)</f>
        <v>23</v>
      </c>
      <c r="ADD7" s="28">
        <f>ADC7</f>
        <v>23</v>
      </c>
      <c r="ADE7" s="28">
        <f>ADC7</f>
        <v>23</v>
      </c>
      <c r="ADF7" s="26">
        <f>ADC7</f>
        <v>23</v>
      </c>
      <c r="ADG7" s="28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7">
        <f>WEEKNUM(ADW3,1)</f>
        <v>24</v>
      </c>
      <c r="ADX7" s="28">
        <f>ADW7</f>
        <v>24</v>
      </c>
      <c r="ADY7" s="28">
        <f>ADW7</f>
        <v>24</v>
      </c>
      <c r="ADZ7" s="26">
        <f>ADW7</f>
        <v>24</v>
      </c>
      <c r="AEA7" s="28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7">
        <f>WEEKNUM(AEQ3,1)</f>
        <v>25</v>
      </c>
      <c r="AER7" s="28">
        <f>AEQ7</f>
        <v>25</v>
      </c>
      <c r="AES7" s="28">
        <f>AEQ7</f>
        <v>25</v>
      </c>
      <c r="AET7" s="26">
        <f>AEQ7</f>
        <v>25</v>
      </c>
      <c r="AEU7" s="28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7">
        <f>WEEKNUM(AFK3,1)</f>
        <v>26</v>
      </c>
      <c r="AFL7" s="28">
        <f>AFK7</f>
        <v>26</v>
      </c>
      <c r="AFM7" s="28">
        <f>AFK7</f>
        <v>26</v>
      </c>
      <c r="AFN7" s="26">
        <f>AFK7</f>
        <v>26</v>
      </c>
      <c r="AFO7" s="28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5"/>
      <c r="AGF7" s="30"/>
      <c r="AGG7" s="30"/>
      <c r="AGH7" s="30"/>
      <c r="AGI7" s="25"/>
      <c r="AGJ7" s="25"/>
      <c r="AGK7" s="25"/>
      <c r="AGL7" s="25"/>
      <c r="AGM7" s="25"/>
      <c r="AGN7" s="25"/>
      <c r="AGO7" s="26"/>
      <c r="AGP7" s="26"/>
      <c r="AGQ7" s="25"/>
      <c r="AGR7" s="25"/>
      <c r="AGS7" s="25"/>
      <c r="AGT7" s="25"/>
      <c r="AGU7" s="26"/>
      <c r="AGV7" s="26"/>
      <c r="AGW7" s="25"/>
      <c r="AGX7" s="25"/>
      <c r="AGY7" s="25"/>
      <c r="AGZ7" s="25"/>
      <c r="AHA7" s="26"/>
      <c r="AHB7" s="26"/>
      <c r="AHC7" s="25"/>
      <c r="AHD7" s="25"/>
      <c r="AHE7" s="25"/>
      <c r="AHF7" s="25"/>
      <c r="AHG7" s="26"/>
      <c r="AHH7" s="26"/>
      <c r="AHI7" s="25"/>
      <c r="AHJ7" s="25"/>
      <c r="AHK7" s="25"/>
      <c r="AHL7" s="25"/>
      <c r="AHM7" s="26"/>
      <c r="AHN7" s="26"/>
      <c r="AHO7" s="25"/>
      <c r="AHP7" s="25"/>
      <c r="AHQ7" s="25"/>
      <c r="AHR7" s="26"/>
      <c r="AHS7" s="25"/>
      <c r="AHT7" s="25"/>
      <c r="AHU7" s="25"/>
      <c r="AHV7" s="26"/>
      <c r="AHW7" s="25"/>
      <c r="AHX7" s="25"/>
      <c r="AHY7" s="25"/>
      <c r="AHZ7" s="26"/>
      <c r="AIA7" s="25"/>
      <c r="AIB7" s="25"/>
      <c r="AIC7" s="25"/>
      <c r="AID7" s="26"/>
      <c r="AIE7" s="25"/>
      <c r="AIF7" s="25"/>
      <c r="AIG7" s="25"/>
      <c r="AIH7" s="26"/>
    </row>
    <row r="8" spans="1:918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4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4"/>
      <c r="AGP8" s="34"/>
      <c r="AGQ8" s="33"/>
      <c r="AGR8" s="33"/>
      <c r="AGS8" s="33"/>
      <c r="AGT8" s="33"/>
      <c r="AGU8" s="34"/>
      <c r="AGV8" s="34"/>
      <c r="AGW8" s="33"/>
      <c r="AGX8" s="33"/>
      <c r="AGY8" s="33"/>
      <c r="AGZ8" s="33"/>
      <c r="AHA8" s="34"/>
      <c r="AHB8" s="34"/>
      <c r="AHC8" s="33"/>
      <c r="AHD8" s="33"/>
      <c r="AHE8" s="33"/>
      <c r="AHF8" s="33"/>
      <c r="AHG8" s="34"/>
      <c r="AHH8" s="34"/>
      <c r="AHI8" s="33"/>
      <c r="AHJ8" s="33"/>
      <c r="AHK8" s="33"/>
      <c r="AHL8" s="33"/>
      <c r="AHM8" s="34"/>
      <c r="AHN8" s="34"/>
      <c r="AHO8" s="33"/>
      <c r="AHP8" s="33"/>
      <c r="AHQ8" s="33"/>
      <c r="AHR8" s="34"/>
      <c r="AHS8" s="33"/>
      <c r="AHT8" s="33"/>
      <c r="AHU8" s="33"/>
      <c r="AHV8" s="34"/>
      <c r="AHW8" s="33"/>
      <c r="AHX8" s="33"/>
      <c r="AHY8" s="33"/>
      <c r="AHZ8" s="34"/>
      <c r="AIA8" s="33"/>
      <c r="AIB8" s="33"/>
      <c r="AIC8" s="33"/>
      <c r="AID8" s="34"/>
      <c r="AIE8" s="33"/>
      <c r="AIF8" s="33"/>
      <c r="AIG8" s="33"/>
      <c r="AIH8" s="34"/>
    </row>
    <row r="9" spans="1:918" s="5" customFormat="1" outlineLevel="1" x14ac:dyDescent="0.25">
      <c r="A9" s="58">
        <v>1</v>
      </c>
      <c r="B9" s="48" t="s">
        <v>278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367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367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367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367</v>
      </c>
      <c r="EL9" s="57"/>
      <c r="EM9" s="61"/>
      <c r="EN9" s="57"/>
      <c r="EO9" s="57"/>
      <c r="EP9" s="57"/>
      <c r="EQ9" s="57"/>
      <c r="ER9" s="57"/>
      <c r="ES9" s="57"/>
      <c r="ET9" s="57" t="s">
        <v>367</v>
      </c>
      <c r="EU9" s="57"/>
      <c r="EV9" s="57"/>
      <c r="EW9" s="57"/>
      <c r="EX9" s="57"/>
      <c r="EY9" s="57"/>
      <c r="EZ9" s="57" t="s">
        <v>368</v>
      </c>
      <c r="FA9" s="57" t="s">
        <v>368</v>
      </c>
      <c r="FB9" s="57"/>
      <c r="FC9" s="57"/>
      <c r="FD9" s="57"/>
      <c r="FE9" s="57"/>
      <c r="FF9" s="57"/>
      <c r="FG9" s="61"/>
      <c r="FH9" s="57"/>
      <c r="FI9" s="57" t="s">
        <v>367</v>
      </c>
      <c r="FJ9" s="57"/>
      <c r="FK9" s="57"/>
      <c r="FL9" s="57"/>
      <c r="FM9" s="57" t="s">
        <v>368</v>
      </c>
      <c r="FN9" s="57" t="s">
        <v>367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367</v>
      </c>
      <c r="GT9" s="57"/>
      <c r="GU9" s="57"/>
      <c r="GV9" s="57"/>
      <c r="GW9" s="57" t="s">
        <v>367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367</v>
      </c>
      <c r="HH9" s="57"/>
      <c r="HI9" s="57" t="s">
        <v>367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367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367</v>
      </c>
      <c r="JI9" s="57"/>
      <c r="JJ9" s="57" t="s">
        <v>367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367</v>
      </c>
      <c r="JV9" s="38"/>
      <c r="JW9" s="61"/>
      <c r="JX9" s="57" t="s">
        <v>378</v>
      </c>
      <c r="JY9" s="57" t="s">
        <v>378</v>
      </c>
      <c r="JZ9" s="57"/>
      <c r="KA9" s="57" t="s">
        <v>378</v>
      </c>
      <c r="KB9" s="57" t="s">
        <v>378</v>
      </c>
      <c r="KC9" s="57"/>
      <c r="KD9" s="57"/>
      <c r="KE9" s="57"/>
      <c r="KF9" s="57"/>
      <c r="KG9" s="57" t="s">
        <v>378</v>
      </c>
      <c r="KH9" s="57"/>
      <c r="KI9" s="57"/>
      <c r="KJ9" s="57" t="s">
        <v>378</v>
      </c>
      <c r="KK9" s="57"/>
      <c r="KL9" s="57"/>
      <c r="KM9" s="57"/>
      <c r="KN9" s="57" t="s">
        <v>378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367</v>
      </c>
      <c r="NT9" s="57" t="s">
        <v>367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367</v>
      </c>
      <c r="OF9" s="57" t="s">
        <v>367</v>
      </c>
      <c r="OG9" s="57" t="s">
        <v>367</v>
      </c>
      <c r="OH9" s="57" t="s">
        <v>367</v>
      </c>
      <c r="OI9" s="38"/>
      <c r="OJ9" s="38"/>
      <c r="OK9" s="38"/>
      <c r="OL9" s="38"/>
      <c r="OM9" s="61"/>
      <c r="ON9" s="57"/>
      <c r="OO9" s="57"/>
      <c r="OP9" s="57"/>
      <c r="OQ9" s="57" t="s">
        <v>367</v>
      </c>
      <c r="OR9" s="57" t="s">
        <v>367</v>
      </c>
      <c r="OS9" s="57" t="s">
        <v>367</v>
      </c>
      <c r="OT9" s="57"/>
      <c r="OU9" s="57"/>
      <c r="OV9" s="57"/>
      <c r="OW9" s="57"/>
      <c r="OX9" s="57"/>
      <c r="OY9" s="57"/>
      <c r="OZ9" s="57" t="s">
        <v>367</v>
      </c>
      <c r="PA9" s="57"/>
      <c r="PB9" s="57" t="s">
        <v>367</v>
      </c>
      <c r="PC9" s="57" t="s">
        <v>367</v>
      </c>
      <c r="PD9" s="57"/>
      <c r="PE9" s="38"/>
      <c r="PF9" s="38"/>
      <c r="PG9" s="37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7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7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7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7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7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7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7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7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7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7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7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7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7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7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7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7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7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7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7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7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7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F9" s="35" t="str">
        <f>IF(COUNTIFS($C$7:$AGE$7,"="&amp;$AGK$5,$C9:$AGE9,"б")=0,"",COUNTIFS($C$7:$AGE$7,"="&amp;$AGK$5,$C9:$AGE9,"б"))</f>
        <v/>
      </c>
      <c r="AGG9" s="43" t="str">
        <f>IF(COUNTIFS($C$7:$AGE$7,"="&amp;$AGK$5,$C9:$AGE9,"у")=0,"",COUNTIFS($C$7:$AGE$7,"="&amp;$AGK$5,$C9:$AGE9,"у"))</f>
        <v/>
      </c>
      <c r="AGH9" s="35">
        <f>IF(COUNTIFS($C$7:$AGE$7,"="&amp;$AGK$5,$C9:$AGE9,"н")=0,"",COUNTIFS($C$7:$AGE$7,"="&amp;$AGK$5,$C9:$AGE9,"н"))</f>
        <v>6</v>
      </c>
      <c r="AGL9" s="36" t="str">
        <f>IF(COUNTIFS($C$6:$AGE$6,9,$C9:$AGE9,"б")=0,"",COUNTIFS($C$6:$AGE$6,9,$C9:$AGE9,"б"))</f>
        <v/>
      </c>
      <c r="AGM9" s="36" t="str">
        <f t="shared" ref="AGM9:AGM23" si="440">IF(COUNTIFS($C$6:$AGE$6,9,$C9:$AGE9,"у")=0,"",COUNTIFS($C$6:$AGE$6,9,$C9:$AGE9,"у"))</f>
        <v/>
      </c>
      <c r="AGN9" s="39">
        <f>IF(COUNTIFS($C$6:$AGE$6,9,$C9:$AGE9,"н")=0,"",COUNTIFS($C$6:$AGE$6,9,$C9:$AGE9,"н"))</f>
        <v>2</v>
      </c>
      <c r="AGO9" s="36" t="str">
        <f>IF(COUNTIFS($C$6:$AGE$6,10,$C9:$AGE9,"б")=0,"",COUNTIFS($C$6:$AGE$6,10,$C9:$AGE9,"б"))</f>
        <v/>
      </c>
      <c r="AGP9" s="36">
        <f t="shared" ref="AGP9:AGP23" si="441">IF(COUNTIFS($C$6:$AGE$6,10,$C9:$AGE9,"у")=0,"",COUNTIFS($C$6:$AGE$6,10,$C9:$AGE9,"у"))</f>
        <v>3</v>
      </c>
      <c r="AGQ9" s="39">
        <f>IF(COUNTIFS($C$6:$AGE$6,10,$C9:$AGE9,"н")=0,"",COUNTIFS($C$6:$AGE$6,10,$C9:$AGE9,"н"))</f>
        <v>5</v>
      </c>
      <c r="AGR9" s="36" t="str">
        <f>IF(COUNTIFS($C$6:$AGE$6,11,$C9:$AGE9,"б")=0,"",COUNTIFS($C$6:$AGE$6,11,$C9:$AGE9,"б"))</f>
        <v/>
      </c>
      <c r="AGS9" s="36" t="str">
        <f t="shared" ref="AGS9:AGS23" si="442">IF(COUNTIFS($C$6:$AGE$6,11,$C9:$AGE9,"у")=0,"",COUNTIFS($C$6:$AGE$6,11,$C9:$AGE9,"у"))</f>
        <v/>
      </c>
      <c r="AGT9" s="39">
        <f>IF(COUNTIFS($C$6:$AGE$6,11,$C9:$AGE9,"н")=0,"",COUNTIFS($C$6:$AGE$6,11,$C9:$AGE9,"н"))</f>
        <v>5</v>
      </c>
      <c r="AGU9" s="36">
        <f>IF(COUNTIFS($C$6:$AGE$6,12,$C9:$AGE9,"б")=0,"",COUNTIFS($C$6:$AGE$6,12,$C9:$AGE9,"б"))</f>
        <v>7</v>
      </c>
      <c r="AGV9" s="36" t="str">
        <f t="shared" ref="AGV9:AGV23" si="443">IF(COUNTIFS($C$6:$AGE$6,12,$C9:$AGE9,"у")=0,"",COUNTIFS($C$6:$AGE$6,12,$C9:$AGE9,"у"))</f>
        <v/>
      </c>
      <c r="AGW9" s="39">
        <f>IF(COUNTIFS($C$6:$AGE$6,12,$C9:$AGE9,"н")=0,"",COUNTIFS($C$6:$AGE$6,12,$C9:$AGE9,"н"))</f>
        <v>3</v>
      </c>
      <c r="AGX9" s="36" t="str">
        <f>IF(COUNTIFS($C$6:$AGE$6,1,$C9:$AGE9,"б")=0,"",COUNTIFS($C$6:$AGE$6,1,$C9:$AGE9,"б"))</f>
        <v/>
      </c>
      <c r="AGY9" s="36" t="str">
        <f t="shared" ref="AGY9:AGY23" si="444">IF(COUNTIFS($C$6:$AGE$6,1,$C9:$AGE9,"у")=0,"",COUNTIFS($C$6:$AGE$6,1,$C9:$AGE9,"у"))</f>
        <v/>
      </c>
      <c r="AGZ9" s="39">
        <f>IF(COUNTIFS($C$6:$AGE$6,1,$C9:$AGE9,"н")=0,"",COUNTIFS($C$6:$AGE$6,1,$C9:$AGE9,"н"))</f>
        <v>12</v>
      </c>
      <c r="AHA9" s="36" t="str">
        <f>IF(COUNTIFS($C$6:$AGE$6,2,$C9:$AGE9,"б")=0,"",COUNTIFS($C$6:$AGE$6,2,$C9:$AGE9,"б"))</f>
        <v/>
      </c>
      <c r="AHB9" s="36" t="str">
        <f t="shared" ref="AHB9:AHB23" si="445">IF(COUNTIFS($C$6:$AGE$6,2,$C9:$AGE9,"у")=0,"",COUNTIFS($C$6:$AGE$6,2,$C9:$AGE9,"у"))</f>
        <v/>
      </c>
      <c r="AHC9" s="39" t="str">
        <f>IF(COUNTIFS($C$6:$AGE$6,2,$C9:$AGE9,"н")=0,"",COUNTIFS($C$6:$AGE$6,2,$C9:$AGE9,"н"))</f>
        <v/>
      </c>
      <c r="AHD9" s="36" t="str">
        <f>IF(COUNTIFS($C$6:$AGE$6,3,$C9:$AGE9,"б")=0,"",COUNTIFS($C$6:$AGE$6,3,$C9:$AGE9,"б"))</f>
        <v/>
      </c>
      <c r="AHE9" s="36" t="str">
        <f t="shared" ref="AHE9:AHE23" si="446">IF(COUNTIFS($C$6:$AGE$6,3,$C9:$AGE9,"у")=0,"",COUNTIFS($C$6:$AGE$6,3,$C9:$AGE9,"у"))</f>
        <v/>
      </c>
      <c r="AHF9" s="39" t="str">
        <f>IF(COUNTIFS($C$6:$AGE$6,3,$C9:$AGE9,"н")=0,"",COUNTIFS($C$6:$AGE$6,3,$C9:$AGE9,"н"))</f>
        <v/>
      </c>
      <c r="AHG9" s="36" t="str">
        <f>IF(COUNTIFS($C$6:$AGE$6,4,$C9:$AGE9,"б")=0,"",COUNTIFS($C$6:$AGE$6,4,$C9:$AGE9,"б"))</f>
        <v/>
      </c>
      <c r="AHH9" s="36" t="str">
        <f t="shared" ref="AHH9:AHH23" si="447">IF(COUNTIFS($C$6:$AGE$6,4,$C9:$AGE9,"у")=0,"",COUNTIFS($C$6:$AGE$6,4,$C9:$AGE9,"у"))</f>
        <v/>
      </c>
      <c r="AHI9" s="39" t="str">
        <f>IF(COUNTIFS($C$6:$AGE$6,4,$C9:$AGE9,"н")=0,"",COUNTIFS($C$6:$AGE$6,4,$C9:$AGE9,"н"))</f>
        <v/>
      </c>
      <c r="AHJ9" s="36" t="str">
        <f>IF(COUNTIFS($C$6:$AGE$6,5,$C9:$AGE9,"б")=0,"",COUNTIFS($C$6:$AGE$6,5,$C9:$AGE9,"б"))</f>
        <v/>
      </c>
      <c r="AHK9" s="36" t="str">
        <f t="shared" ref="AHK9:AHK23" si="448">IF(COUNTIFS($C$6:$AGE$6,5,$C9:$AGE9,"у")=0,"",COUNTIFS($C$6:$AGE$6,5,$C9:$AGE9,"у"))</f>
        <v/>
      </c>
      <c r="AHL9" s="39" t="str">
        <f>IF(COUNTIFS($C$6:$AGE$6,5,$C9:$AGE9,"н")=0,"",COUNTIFS($C$6:$AGE$6,5,$C9:$AGE9,"н"))</f>
        <v/>
      </c>
      <c r="AHM9" s="36" t="str">
        <f>IF(COUNTIFS($C$6:$AGE$6,6,$C9:$AGE9,"б")=0,"",COUNTIFS($C$6:$AGE$6,6,$C9:$AGE9,"б"))</f>
        <v/>
      </c>
      <c r="AHN9" s="36" t="str">
        <f t="shared" ref="AHN9:AHN23" si="449">IF(COUNTIFS($C$6:$AGE$6,6,$C9:$AGE9,"у")=0,"",COUNTIFS($C$6:$AGE$6,6,$C9:$AGE9,"у"))</f>
        <v/>
      </c>
      <c r="AHO9" s="39" t="str">
        <f>IF(COUNTIFS($C$6:$AGE$6,6,$C9:$AGE9,"н")=0,"",COUNTIFS($C$6:$AGE$6,6,$C9:$AGE9,"н"))</f>
        <v/>
      </c>
    </row>
    <row r="10" spans="1:918" s="5" customFormat="1" outlineLevel="1" x14ac:dyDescent="0.25">
      <c r="A10" s="58">
        <f>A9+1</f>
        <v>2</v>
      </c>
      <c r="B10" s="48" t="s">
        <v>279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368</v>
      </c>
      <c r="CN10" s="57" t="s">
        <v>368</v>
      </c>
      <c r="CO10" s="57" t="s">
        <v>368</v>
      </c>
      <c r="CP10" s="57"/>
      <c r="CQ10" s="57"/>
      <c r="CR10" s="57" t="s">
        <v>368</v>
      </c>
      <c r="CS10" s="57" t="s">
        <v>368</v>
      </c>
      <c r="CT10" s="57"/>
      <c r="CU10" s="57"/>
      <c r="CV10" s="57" t="s">
        <v>368</v>
      </c>
      <c r="CW10" s="57" t="s">
        <v>368</v>
      </c>
      <c r="CX10" s="38"/>
      <c r="CY10" s="61"/>
      <c r="CZ10" s="57" t="s">
        <v>368</v>
      </c>
      <c r="DA10" s="57" t="s">
        <v>368</v>
      </c>
      <c r="DB10" s="57"/>
      <c r="DC10" s="57"/>
      <c r="DD10" s="57" t="s">
        <v>368</v>
      </c>
      <c r="DE10" s="57" t="s">
        <v>368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367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37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7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7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7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7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7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7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7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7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7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7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7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7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7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7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7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7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7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7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7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7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7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F10" s="85" t="str">
        <f t="shared" ref="AGF10:AGF23" si="450">IF(COUNTIFS($C$7:$AGE$7,"="&amp;$AGK$5,$C10:$AGE10,"б")=0,"",COUNTIFS($C$7:$AGE$7,"="&amp;$AGK$5,$C10:$AGE10,"б"))</f>
        <v/>
      </c>
      <c r="AGG10" s="85" t="str">
        <f t="shared" ref="AGG10:AGG23" si="451">IF(COUNTIFS($C$7:$AGE$7,"="&amp;$AGK$5,$C10:$AGE10,"у")=0,"",COUNTIFS($C$7:$AGE$7,"="&amp;$AGK$5,$C10:$AGE10,"у"))</f>
        <v/>
      </c>
      <c r="AGH10" s="85" t="str">
        <f t="shared" ref="AGH10:AGH23" si="452">IF(COUNTIFS($C$7:$AGE$7,"="&amp;$AGK$5,$C10:$AGE10,"н")=0,"",COUNTIFS($C$7:$AGE$7,"="&amp;$AGK$5,$C10:$AGE10,"н"))</f>
        <v/>
      </c>
      <c r="AGL10" s="36" t="str">
        <f t="shared" ref="AGL10:AGL23" si="453">IF(COUNTIFS($C$6:$AGE$6,9,$C10:$AGE10,"б")=0,"",COUNTIFS($C$6:$AGE$6,9,$C10:$AGE10,"б"))</f>
        <v/>
      </c>
      <c r="AGM10" s="36">
        <f t="shared" si="440"/>
        <v>3</v>
      </c>
      <c r="AGN10" s="39" t="str">
        <f t="shared" ref="AGN10:AGN23" si="454">IF(COUNTIFS($C$6:$AGE$6,9,$C10:$AGE10,"н")=0,"",COUNTIFS($C$6:$AGE$6,9,$C10:$AGE10,"н"))</f>
        <v/>
      </c>
      <c r="AGO10" s="36" t="str">
        <f t="shared" ref="AGO10:AGO23" si="455">IF(COUNTIFS($C$6:$AGE$6,10,$C10:$AGE10,"б")=0,"",COUNTIFS($C$6:$AGE$6,10,$C10:$AGE10,"б"))</f>
        <v/>
      </c>
      <c r="AGP10" s="36">
        <f t="shared" si="441"/>
        <v>8</v>
      </c>
      <c r="AGQ10" s="39">
        <f t="shared" ref="AGQ10:AGQ23" si="456">IF(COUNTIFS($C$6:$AGE$6,10,$C10:$AGE10,"н")=0,"",COUNTIFS($C$6:$AGE$6,10,$C10:$AGE10,"н"))</f>
        <v>1</v>
      </c>
      <c r="AGR10" s="36" t="str">
        <f t="shared" ref="AGR10:AGR23" si="457">IF(COUNTIFS($C$6:$AGE$6,11,$C10:$AGE10,"б")=0,"",COUNTIFS($C$6:$AGE$6,11,$C10:$AGE10,"б"))</f>
        <v/>
      </c>
      <c r="AGS10" s="36" t="str">
        <f t="shared" si="442"/>
        <v/>
      </c>
      <c r="AGT10" s="39" t="str">
        <f t="shared" ref="AGT10:AGT23" si="458">IF(COUNTIFS($C$6:$AGE$6,11,$C10:$AGE10,"н")=0,"",COUNTIFS($C$6:$AGE$6,11,$C10:$AGE10,"н"))</f>
        <v/>
      </c>
      <c r="AGU10" s="36" t="str">
        <f t="shared" ref="AGU10:AGU23" si="459">IF(COUNTIFS($C$6:$AGE$6,12,$C10:$AGE10,"б")=0,"",COUNTIFS($C$6:$AGE$6,12,$C10:$AGE10,"б"))</f>
        <v/>
      </c>
      <c r="AGV10" s="36" t="str">
        <f t="shared" si="443"/>
        <v/>
      </c>
      <c r="AGW10" s="39" t="str">
        <f t="shared" ref="AGW10:AGW23" si="460">IF(COUNTIFS($C$6:$AGE$6,12,$C10:$AGE10,"н")=0,"",COUNTIFS($C$6:$AGE$6,12,$C10:$AGE10,"н"))</f>
        <v/>
      </c>
      <c r="AGX10" s="36" t="str">
        <f t="shared" ref="AGX10:AGX23" si="461">IF(COUNTIFS($C$6:$AGE$6,1,$C10:$AGE10,"б")=0,"",COUNTIFS($C$6:$AGE$6,1,$C10:$AGE10,"б"))</f>
        <v/>
      </c>
      <c r="AGY10" s="36" t="str">
        <f t="shared" si="444"/>
        <v/>
      </c>
      <c r="AGZ10" s="39" t="str">
        <f t="shared" ref="AGZ10:AGZ23" si="462">IF(COUNTIFS($C$6:$AGE$6,1,$C10:$AGE10,"н")=0,"",COUNTIFS($C$6:$AGE$6,1,$C10:$AGE10,"н"))</f>
        <v/>
      </c>
      <c r="AHA10" s="36" t="str">
        <f t="shared" ref="AHA10:AHA23" si="463">IF(COUNTIFS($C$6:$AGE$6,2,$C10:$AGE10,"б")=0,"",COUNTIFS($C$6:$AGE$6,2,$C10:$AGE10,"б"))</f>
        <v/>
      </c>
      <c r="AHB10" s="36" t="str">
        <f t="shared" si="445"/>
        <v/>
      </c>
      <c r="AHC10" s="39" t="str">
        <f t="shared" ref="AHC10:AHC23" si="464">IF(COUNTIFS($C$6:$AGE$6,2,$C10:$AGE10,"н")=0,"",COUNTIFS($C$6:$AGE$6,2,$C10:$AGE10,"н"))</f>
        <v/>
      </c>
      <c r="AHD10" s="36" t="str">
        <f t="shared" ref="AHD10:AHD23" si="465">IF(COUNTIFS($C$6:$AGE$6,3,$C10:$AGE10,"б")=0,"",COUNTIFS($C$6:$AGE$6,3,$C10:$AGE10,"б"))</f>
        <v/>
      </c>
      <c r="AHE10" s="36" t="str">
        <f t="shared" si="446"/>
        <v/>
      </c>
      <c r="AHF10" s="39" t="str">
        <f t="shared" ref="AHF10:AHF23" si="466">IF(COUNTIFS($C$6:$AGE$6,3,$C10:$AGE10,"н")=0,"",COUNTIFS($C$6:$AGE$6,3,$C10:$AGE10,"н"))</f>
        <v/>
      </c>
      <c r="AHG10" s="36" t="str">
        <f t="shared" ref="AHG10:AHG23" si="467">IF(COUNTIFS($C$6:$AGE$6,4,$C10:$AGE10,"б")=0,"",COUNTIFS($C$6:$AGE$6,4,$C10:$AGE10,"б"))</f>
        <v/>
      </c>
      <c r="AHH10" s="36" t="str">
        <f t="shared" si="447"/>
        <v/>
      </c>
      <c r="AHI10" s="39" t="str">
        <f t="shared" ref="AHI10:AHI23" si="468">IF(COUNTIFS($C$6:$AGE$6,4,$C10:$AGE10,"н")=0,"",COUNTIFS($C$6:$AGE$6,4,$C10:$AGE10,"н"))</f>
        <v/>
      </c>
      <c r="AHJ10" s="36" t="str">
        <f t="shared" ref="AHJ10:AHJ23" si="469">IF(COUNTIFS($C$6:$AGE$6,5,$C10:$AGE10,"б")=0,"",COUNTIFS($C$6:$AGE$6,5,$C10:$AGE10,"б"))</f>
        <v/>
      </c>
      <c r="AHK10" s="36" t="str">
        <f t="shared" si="448"/>
        <v/>
      </c>
      <c r="AHL10" s="39" t="str">
        <f t="shared" ref="AHL10:AHL23" si="470">IF(COUNTIFS($C$6:$AGE$6,5,$C10:$AGE10,"н")=0,"",COUNTIFS($C$6:$AGE$6,5,$C10:$AGE10,"н"))</f>
        <v/>
      </c>
      <c r="AHM10" s="36" t="str">
        <f t="shared" ref="AHM10:AHM23" si="471">IF(COUNTIFS($C$6:$AGE$6,6,$C10:$AGE10,"б")=0,"",COUNTIFS($C$6:$AGE$6,6,$C10:$AGE10,"б"))</f>
        <v/>
      </c>
      <c r="AHN10" s="36" t="str">
        <f t="shared" si="449"/>
        <v/>
      </c>
      <c r="AHO10" s="39" t="str">
        <f t="shared" ref="AHO10:AHO23" si="472">IF(COUNTIFS($C$6:$AGE$6,6,$C10:$AGE10,"н")=0,"",COUNTIFS($C$6:$AGE$6,6,$C10:$AGE10,"н"))</f>
        <v/>
      </c>
    </row>
    <row r="11" spans="1:918" s="5" customFormat="1" outlineLevel="1" x14ac:dyDescent="0.25">
      <c r="A11" s="58">
        <f t="shared" ref="A11:A23" si="473">A10+1</f>
        <v>3</v>
      </c>
      <c r="B11" s="48" t="s">
        <v>280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367</v>
      </c>
      <c r="CC11" s="57" t="s">
        <v>367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367</v>
      </c>
      <c r="CT11" s="57"/>
      <c r="CU11" s="57"/>
      <c r="CV11" s="57"/>
      <c r="CW11" s="57"/>
      <c r="CX11" s="38"/>
      <c r="CY11" s="61"/>
      <c r="CZ11" s="57" t="s">
        <v>367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367</v>
      </c>
      <c r="DN11" s="57"/>
      <c r="DO11" s="57"/>
      <c r="DP11" s="57" t="s">
        <v>367</v>
      </c>
      <c r="DQ11" s="57" t="s">
        <v>367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367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367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367</v>
      </c>
      <c r="GT11" s="57"/>
      <c r="GU11" s="57"/>
      <c r="GV11" s="57"/>
      <c r="GW11" s="57" t="s">
        <v>367</v>
      </c>
      <c r="GX11" s="57"/>
      <c r="GY11" s="61"/>
      <c r="GZ11" s="57"/>
      <c r="HA11" s="57"/>
      <c r="HB11" s="57"/>
      <c r="HC11" s="57" t="s">
        <v>367</v>
      </c>
      <c r="HD11" s="57"/>
      <c r="HE11" s="57" t="s">
        <v>367</v>
      </c>
      <c r="HF11" s="57" t="s">
        <v>367</v>
      </c>
      <c r="HG11" s="57" t="s">
        <v>367</v>
      </c>
      <c r="HH11" s="57" t="s">
        <v>367</v>
      </c>
      <c r="HI11" s="57" t="s">
        <v>367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367</v>
      </c>
      <c r="JA11" s="57" t="s">
        <v>367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368</v>
      </c>
      <c r="NT11" s="57" t="s">
        <v>368</v>
      </c>
      <c r="NU11" s="57"/>
      <c r="NV11" s="57"/>
      <c r="NW11" s="57" t="s">
        <v>368</v>
      </c>
      <c r="NX11" s="57" t="s">
        <v>368</v>
      </c>
      <c r="NY11" s="57" t="s">
        <v>368</v>
      </c>
      <c r="NZ11" s="57"/>
      <c r="OA11" s="57" t="s">
        <v>368</v>
      </c>
      <c r="OB11" s="57" t="s">
        <v>368</v>
      </c>
      <c r="OC11" s="57" t="s">
        <v>368</v>
      </c>
      <c r="OD11" s="57"/>
      <c r="OE11" s="57" t="s">
        <v>368</v>
      </c>
      <c r="OF11" s="57" t="s">
        <v>368</v>
      </c>
      <c r="OG11" s="57" t="s">
        <v>368</v>
      </c>
      <c r="OH11" s="57" t="s">
        <v>368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367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37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7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7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7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7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7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7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7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7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7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7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7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7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7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7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7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7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7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7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7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7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7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F11" s="85" t="str">
        <f t="shared" si="450"/>
        <v/>
      </c>
      <c r="AGG11" s="85" t="str">
        <f t="shared" si="451"/>
        <v/>
      </c>
      <c r="AGH11" s="85">
        <f t="shared" si="452"/>
        <v>1</v>
      </c>
      <c r="AGL11" s="36" t="str">
        <f t="shared" si="453"/>
        <v/>
      </c>
      <c r="AGM11" s="36" t="str">
        <f t="shared" si="440"/>
        <v/>
      </c>
      <c r="AGN11" s="39">
        <f t="shared" si="454"/>
        <v>2</v>
      </c>
      <c r="AGO11" s="36" t="str">
        <f t="shared" si="455"/>
        <v/>
      </c>
      <c r="AGP11" s="36" t="str">
        <f t="shared" si="441"/>
        <v/>
      </c>
      <c r="AGQ11" s="39">
        <f t="shared" si="456"/>
        <v>7</v>
      </c>
      <c r="AGR11" s="36" t="str">
        <f t="shared" si="457"/>
        <v/>
      </c>
      <c r="AGS11" s="36" t="str">
        <f t="shared" si="442"/>
        <v/>
      </c>
      <c r="AGT11" s="39">
        <f t="shared" si="458"/>
        <v>10</v>
      </c>
      <c r="AGU11" s="36" t="str">
        <f t="shared" si="459"/>
        <v/>
      </c>
      <c r="AGV11" s="36" t="str">
        <f t="shared" si="443"/>
        <v/>
      </c>
      <c r="AGW11" s="39" t="str">
        <f t="shared" si="460"/>
        <v/>
      </c>
      <c r="AGX11" s="36" t="str">
        <f t="shared" si="461"/>
        <v/>
      </c>
      <c r="AGY11" s="36">
        <f t="shared" si="444"/>
        <v>12</v>
      </c>
      <c r="AGZ11" s="39">
        <f t="shared" si="462"/>
        <v>1</v>
      </c>
      <c r="AHA11" s="36" t="str">
        <f t="shared" si="463"/>
        <v/>
      </c>
      <c r="AHB11" s="36" t="str">
        <f t="shared" si="445"/>
        <v/>
      </c>
      <c r="AHC11" s="39" t="str">
        <f t="shared" si="464"/>
        <v/>
      </c>
      <c r="AHD11" s="36" t="str">
        <f t="shared" si="465"/>
        <v/>
      </c>
      <c r="AHE11" s="36" t="str">
        <f t="shared" si="446"/>
        <v/>
      </c>
      <c r="AHF11" s="39" t="str">
        <f t="shared" si="466"/>
        <v/>
      </c>
      <c r="AHG11" s="36" t="str">
        <f t="shared" si="467"/>
        <v/>
      </c>
      <c r="AHH11" s="36" t="str">
        <f t="shared" si="447"/>
        <v/>
      </c>
      <c r="AHI11" s="39" t="str">
        <f t="shared" si="468"/>
        <v/>
      </c>
      <c r="AHJ11" s="36" t="str">
        <f t="shared" si="469"/>
        <v/>
      </c>
      <c r="AHK11" s="36" t="str">
        <f t="shared" si="448"/>
        <v/>
      </c>
      <c r="AHL11" s="39" t="str">
        <f t="shared" si="470"/>
        <v/>
      </c>
      <c r="AHM11" s="36" t="str">
        <f t="shared" si="471"/>
        <v/>
      </c>
      <c r="AHN11" s="36" t="str">
        <f t="shared" si="449"/>
        <v/>
      </c>
      <c r="AHO11" s="39" t="str">
        <f t="shared" si="472"/>
        <v/>
      </c>
    </row>
    <row r="12" spans="1:918" s="5" customFormat="1" outlineLevel="1" x14ac:dyDescent="0.25">
      <c r="A12" s="58">
        <f t="shared" si="473"/>
        <v>4</v>
      </c>
      <c r="B12" s="48" t="s">
        <v>281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368</v>
      </c>
      <c r="EB12" s="57" t="s">
        <v>368</v>
      </c>
      <c r="EC12" s="57" t="s">
        <v>368</v>
      </c>
      <c r="ED12" s="57"/>
      <c r="EE12" s="57"/>
      <c r="EF12" s="57" t="s">
        <v>368</v>
      </c>
      <c r="EG12" s="57"/>
      <c r="EH12" s="57"/>
      <c r="EI12" s="57"/>
      <c r="EJ12" s="57" t="s">
        <v>368</v>
      </c>
      <c r="EK12" s="57" t="s">
        <v>368</v>
      </c>
      <c r="EL12" s="57"/>
      <c r="EM12" s="61"/>
      <c r="EN12" s="57" t="s">
        <v>378</v>
      </c>
      <c r="EO12" s="57" t="s">
        <v>378</v>
      </c>
      <c r="EP12" s="57"/>
      <c r="EQ12" s="57"/>
      <c r="ER12" s="57" t="s">
        <v>378</v>
      </c>
      <c r="ES12" s="57" t="s">
        <v>378</v>
      </c>
      <c r="ET12" s="57" t="s">
        <v>378</v>
      </c>
      <c r="EU12" s="57" t="s">
        <v>378</v>
      </c>
      <c r="EV12" s="57" t="s">
        <v>378</v>
      </c>
      <c r="EW12" s="57" t="s">
        <v>378</v>
      </c>
      <c r="EX12" s="57"/>
      <c r="EY12" s="57"/>
      <c r="EZ12" s="57" t="s">
        <v>378</v>
      </c>
      <c r="FA12" s="57" t="s">
        <v>378</v>
      </c>
      <c r="FB12" s="57"/>
      <c r="FC12" s="57"/>
      <c r="FD12" s="57" t="s">
        <v>378</v>
      </c>
      <c r="FE12" s="57" t="s">
        <v>378</v>
      </c>
      <c r="FF12" s="57"/>
      <c r="FG12" s="61"/>
      <c r="FH12" s="57"/>
      <c r="FI12" s="57" t="s">
        <v>378</v>
      </c>
      <c r="FJ12" s="57"/>
      <c r="FK12" s="57" t="s">
        <v>378</v>
      </c>
      <c r="FL12" s="57"/>
      <c r="FM12" s="57" t="s">
        <v>378</v>
      </c>
      <c r="FN12" s="57" t="s">
        <v>378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368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367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367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37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7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7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7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7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7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7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7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7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7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7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7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7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7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7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7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7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7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7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7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7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7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F12" s="85" t="str">
        <f t="shared" si="450"/>
        <v/>
      </c>
      <c r="AGG12" s="85" t="str">
        <f t="shared" si="451"/>
        <v/>
      </c>
      <c r="AGH12" s="85" t="str">
        <f t="shared" si="452"/>
        <v/>
      </c>
      <c r="AGL12" s="36" t="str">
        <f t="shared" si="453"/>
        <v/>
      </c>
      <c r="AGM12" s="36" t="str">
        <f t="shared" si="440"/>
        <v/>
      </c>
      <c r="AGN12" s="39" t="str">
        <f t="shared" si="454"/>
        <v/>
      </c>
      <c r="AGO12" s="36">
        <f t="shared" si="455"/>
        <v>16</v>
      </c>
      <c r="AGP12" s="36">
        <f t="shared" si="441"/>
        <v>6</v>
      </c>
      <c r="AGQ12" s="39" t="str">
        <f t="shared" si="456"/>
        <v/>
      </c>
      <c r="AGR12" s="36" t="str">
        <f t="shared" si="457"/>
        <v/>
      </c>
      <c r="AGS12" s="36">
        <f t="shared" si="442"/>
        <v>1</v>
      </c>
      <c r="AGT12" s="39">
        <f t="shared" si="458"/>
        <v>1</v>
      </c>
      <c r="AGU12" s="36" t="str">
        <f t="shared" si="459"/>
        <v/>
      </c>
      <c r="AGV12" s="36" t="str">
        <f t="shared" si="443"/>
        <v/>
      </c>
      <c r="AGW12" s="39">
        <f t="shared" si="460"/>
        <v>1</v>
      </c>
      <c r="AGX12" s="36" t="str">
        <f t="shared" si="461"/>
        <v/>
      </c>
      <c r="AGY12" s="36" t="str">
        <f t="shared" si="444"/>
        <v/>
      </c>
      <c r="AGZ12" s="39" t="str">
        <f t="shared" si="462"/>
        <v/>
      </c>
      <c r="AHA12" s="36" t="str">
        <f t="shared" si="463"/>
        <v/>
      </c>
      <c r="AHB12" s="36" t="str">
        <f t="shared" si="445"/>
        <v/>
      </c>
      <c r="AHC12" s="39" t="str">
        <f t="shared" si="464"/>
        <v/>
      </c>
      <c r="AHD12" s="36" t="str">
        <f t="shared" si="465"/>
        <v/>
      </c>
      <c r="AHE12" s="36" t="str">
        <f t="shared" si="446"/>
        <v/>
      </c>
      <c r="AHF12" s="39" t="str">
        <f t="shared" si="466"/>
        <v/>
      </c>
      <c r="AHG12" s="36" t="str">
        <f t="shared" si="467"/>
        <v/>
      </c>
      <c r="AHH12" s="36" t="str">
        <f t="shared" si="447"/>
        <v/>
      </c>
      <c r="AHI12" s="39" t="str">
        <f t="shared" si="468"/>
        <v/>
      </c>
      <c r="AHJ12" s="36" t="str">
        <f t="shared" si="469"/>
        <v/>
      </c>
      <c r="AHK12" s="36" t="str">
        <f t="shared" si="448"/>
        <v/>
      </c>
      <c r="AHL12" s="39" t="str">
        <f t="shared" si="470"/>
        <v/>
      </c>
      <c r="AHM12" s="36" t="str">
        <f t="shared" si="471"/>
        <v/>
      </c>
      <c r="AHN12" s="36" t="str">
        <f t="shared" si="449"/>
        <v/>
      </c>
      <c r="AHO12" s="39" t="str">
        <f t="shared" si="472"/>
        <v/>
      </c>
    </row>
    <row r="13" spans="1:918" s="5" customFormat="1" outlineLevel="1" x14ac:dyDescent="0.25">
      <c r="A13" s="58">
        <f t="shared" si="473"/>
        <v>5</v>
      </c>
      <c r="B13" s="48" t="s">
        <v>282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367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367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367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368</v>
      </c>
      <c r="FA13" s="57" t="s">
        <v>368</v>
      </c>
      <c r="FB13" s="57"/>
      <c r="FC13" s="57"/>
      <c r="FD13" s="57"/>
      <c r="FE13" s="57"/>
      <c r="FF13" s="57"/>
      <c r="FG13" s="61"/>
      <c r="FH13" s="57"/>
      <c r="FI13" s="57" t="s">
        <v>367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367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367</v>
      </c>
      <c r="IL13" s="57"/>
      <c r="IM13" s="57"/>
      <c r="IN13" s="57"/>
      <c r="IO13" s="57"/>
      <c r="IP13" s="57"/>
      <c r="IQ13" s="57"/>
      <c r="IR13" s="57"/>
      <c r="IS13" s="57" t="s">
        <v>367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367</v>
      </c>
      <c r="JI13" s="57"/>
      <c r="JJ13" s="57"/>
      <c r="JK13" s="57" t="s">
        <v>367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367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37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7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7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7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7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7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7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7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7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7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7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7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7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7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7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7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7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7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7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7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7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7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F13" s="85" t="str">
        <f t="shared" si="450"/>
        <v/>
      </c>
      <c r="AGG13" s="85" t="str">
        <f t="shared" si="451"/>
        <v/>
      </c>
      <c r="AGH13" s="85">
        <f t="shared" si="452"/>
        <v>1</v>
      </c>
      <c r="AGL13" s="36" t="str">
        <f t="shared" si="453"/>
        <v/>
      </c>
      <c r="AGM13" s="36" t="str">
        <f t="shared" si="440"/>
        <v/>
      </c>
      <c r="AGN13" s="39">
        <f t="shared" si="454"/>
        <v>2</v>
      </c>
      <c r="AGO13" s="36" t="str">
        <f t="shared" si="455"/>
        <v/>
      </c>
      <c r="AGP13" s="36">
        <f t="shared" si="441"/>
        <v>2</v>
      </c>
      <c r="AGQ13" s="39">
        <f t="shared" si="456"/>
        <v>2</v>
      </c>
      <c r="AGR13" s="36" t="str">
        <f t="shared" si="457"/>
        <v/>
      </c>
      <c r="AGS13" s="36" t="str">
        <f t="shared" si="442"/>
        <v/>
      </c>
      <c r="AGT13" s="39">
        <f t="shared" si="458"/>
        <v>3</v>
      </c>
      <c r="AGU13" s="36" t="str">
        <f t="shared" si="459"/>
        <v/>
      </c>
      <c r="AGV13" s="36" t="str">
        <f t="shared" si="443"/>
        <v/>
      </c>
      <c r="AGW13" s="39">
        <f t="shared" si="460"/>
        <v>2</v>
      </c>
      <c r="AGX13" s="36" t="str">
        <f t="shared" si="461"/>
        <v/>
      </c>
      <c r="AGY13" s="36" t="str">
        <f t="shared" si="444"/>
        <v/>
      </c>
      <c r="AGZ13" s="39">
        <f t="shared" si="462"/>
        <v>1</v>
      </c>
      <c r="AHA13" s="36" t="str">
        <f t="shared" si="463"/>
        <v/>
      </c>
      <c r="AHB13" s="36" t="str">
        <f t="shared" si="445"/>
        <v/>
      </c>
      <c r="AHC13" s="39" t="str">
        <f t="shared" si="464"/>
        <v/>
      </c>
      <c r="AHD13" s="36" t="str">
        <f t="shared" si="465"/>
        <v/>
      </c>
      <c r="AHE13" s="36" t="str">
        <f t="shared" si="446"/>
        <v/>
      </c>
      <c r="AHF13" s="39" t="str">
        <f t="shared" si="466"/>
        <v/>
      </c>
      <c r="AHG13" s="36" t="str">
        <f t="shared" si="467"/>
        <v/>
      </c>
      <c r="AHH13" s="36" t="str">
        <f t="shared" si="447"/>
        <v/>
      </c>
      <c r="AHI13" s="39" t="str">
        <f t="shared" si="468"/>
        <v/>
      </c>
      <c r="AHJ13" s="36" t="str">
        <f t="shared" si="469"/>
        <v/>
      </c>
      <c r="AHK13" s="36" t="str">
        <f t="shared" si="448"/>
        <v/>
      </c>
      <c r="AHL13" s="39" t="str">
        <f t="shared" si="470"/>
        <v/>
      </c>
      <c r="AHM13" s="36" t="str">
        <f t="shared" si="471"/>
        <v/>
      </c>
      <c r="AHN13" s="36" t="str">
        <f t="shared" si="449"/>
        <v/>
      </c>
      <c r="AHO13" s="39" t="str">
        <f t="shared" si="472"/>
        <v/>
      </c>
    </row>
    <row r="14" spans="1:918" s="5" customFormat="1" outlineLevel="1" x14ac:dyDescent="0.25">
      <c r="A14" s="58">
        <f t="shared" si="473"/>
        <v>6</v>
      </c>
      <c r="B14" s="48" t="s">
        <v>283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367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367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367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367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367</v>
      </c>
      <c r="JK14" s="57" t="s">
        <v>367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37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7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7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7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7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7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7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7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7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7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7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7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7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7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7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7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7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7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7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7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7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7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F14" s="85" t="str">
        <f t="shared" si="450"/>
        <v/>
      </c>
      <c r="AGG14" s="85" t="str">
        <f t="shared" si="451"/>
        <v/>
      </c>
      <c r="AGH14" s="85" t="str">
        <f t="shared" si="452"/>
        <v/>
      </c>
      <c r="AGL14" s="36" t="str">
        <f t="shared" si="453"/>
        <v/>
      </c>
      <c r="AGM14" s="36" t="str">
        <f t="shared" si="440"/>
        <v/>
      </c>
      <c r="AGN14" s="39">
        <f t="shared" si="454"/>
        <v>1</v>
      </c>
      <c r="AGO14" s="36" t="str">
        <f t="shared" si="455"/>
        <v/>
      </c>
      <c r="AGP14" s="36" t="str">
        <f t="shared" si="441"/>
        <v/>
      </c>
      <c r="AGQ14" s="39">
        <f t="shared" si="456"/>
        <v>2</v>
      </c>
      <c r="AGR14" s="36" t="str">
        <f t="shared" si="457"/>
        <v/>
      </c>
      <c r="AGS14" s="36" t="str">
        <f t="shared" si="442"/>
        <v/>
      </c>
      <c r="AGT14" s="39">
        <f t="shared" si="458"/>
        <v>1</v>
      </c>
      <c r="AGU14" s="36" t="str">
        <f t="shared" si="459"/>
        <v/>
      </c>
      <c r="AGV14" s="36" t="str">
        <f t="shared" si="443"/>
        <v/>
      </c>
      <c r="AGW14" s="39">
        <f t="shared" si="460"/>
        <v>2</v>
      </c>
      <c r="AGX14" s="36" t="str">
        <f t="shared" si="461"/>
        <v/>
      </c>
      <c r="AGY14" s="36" t="str">
        <f t="shared" si="444"/>
        <v/>
      </c>
      <c r="AGZ14" s="39" t="str">
        <f t="shared" si="462"/>
        <v/>
      </c>
      <c r="AHA14" s="36" t="str">
        <f t="shared" si="463"/>
        <v/>
      </c>
      <c r="AHB14" s="36" t="str">
        <f t="shared" si="445"/>
        <v/>
      </c>
      <c r="AHC14" s="39" t="str">
        <f t="shared" si="464"/>
        <v/>
      </c>
      <c r="AHD14" s="36" t="str">
        <f t="shared" si="465"/>
        <v/>
      </c>
      <c r="AHE14" s="36" t="str">
        <f t="shared" si="446"/>
        <v/>
      </c>
      <c r="AHF14" s="39" t="str">
        <f t="shared" si="466"/>
        <v/>
      </c>
      <c r="AHG14" s="36" t="str">
        <f t="shared" si="467"/>
        <v/>
      </c>
      <c r="AHH14" s="36" t="str">
        <f t="shared" si="447"/>
        <v/>
      </c>
      <c r="AHI14" s="39" t="str">
        <f t="shared" si="468"/>
        <v/>
      </c>
      <c r="AHJ14" s="36" t="str">
        <f t="shared" si="469"/>
        <v/>
      </c>
      <c r="AHK14" s="36" t="str">
        <f t="shared" si="448"/>
        <v/>
      </c>
      <c r="AHL14" s="39" t="str">
        <f t="shared" si="470"/>
        <v/>
      </c>
      <c r="AHM14" s="36" t="str">
        <f t="shared" si="471"/>
        <v/>
      </c>
      <c r="AHN14" s="36" t="str">
        <f t="shared" si="449"/>
        <v/>
      </c>
      <c r="AHO14" s="39" t="str">
        <f t="shared" si="472"/>
        <v/>
      </c>
    </row>
    <row r="15" spans="1:918" s="5" customFormat="1" outlineLevel="1" x14ac:dyDescent="0.25">
      <c r="A15" s="58">
        <f t="shared" si="473"/>
        <v>7</v>
      </c>
      <c r="B15" s="48" t="s">
        <v>284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367</v>
      </c>
      <c r="AC15" s="57" t="s">
        <v>367</v>
      </c>
      <c r="AD15" s="57" t="s">
        <v>367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367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367</v>
      </c>
      <c r="BT15" s="57"/>
      <c r="BU15" s="57" t="s">
        <v>367</v>
      </c>
      <c r="BV15" s="57"/>
      <c r="BW15" s="57"/>
      <c r="BX15" s="57" t="s">
        <v>367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367</v>
      </c>
      <c r="CL15" s="57"/>
      <c r="CM15" s="57" t="s">
        <v>367</v>
      </c>
      <c r="CN15" s="57"/>
      <c r="CO15" s="57" t="s">
        <v>367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367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367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367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367</v>
      </c>
      <c r="FF15" s="57"/>
      <c r="FG15" s="61"/>
      <c r="FH15" s="57"/>
      <c r="FI15" s="57" t="s">
        <v>367</v>
      </c>
      <c r="FJ15" s="57"/>
      <c r="FK15" s="57" t="s">
        <v>378</v>
      </c>
      <c r="FL15" s="57"/>
      <c r="FM15" s="57" t="s">
        <v>378</v>
      </c>
      <c r="FN15" s="57" t="s">
        <v>378</v>
      </c>
      <c r="FO15" s="57" t="s">
        <v>378</v>
      </c>
      <c r="FP15" s="57" t="s">
        <v>378</v>
      </c>
      <c r="FQ15" s="57" t="s">
        <v>378</v>
      </c>
      <c r="FR15" s="57"/>
      <c r="FS15" s="57"/>
      <c r="FT15" s="57" t="s">
        <v>378</v>
      </c>
      <c r="FU15" s="57"/>
      <c r="FV15" s="57"/>
      <c r="FW15" s="57"/>
      <c r="FX15" s="57" t="s">
        <v>378</v>
      </c>
      <c r="FY15" s="57" t="s">
        <v>378</v>
      </c>
      <c r="FZ15" s="57"/>
      <c r="GA15" s="61"/>
      <c r="GB15" s="57"/>
      <c r="GC15" s="57" t="s">
        <v>378</v>
      </c>
      <c r="GD15" s="57"/>
      <c r="GE15" s="57"/>
      <c r="GF15" s="57" t="s">
        <v>378</v>
      </c>
      <c r="GG15" s="57" t="s">
        <v>378</v>
      </c>
      <c r="GH15" s="57" t="s">
        <v>378</v>
      </c>
      <c r="GI15" s="57"/>
      <c r="GJ15" s="57"/>
      <c r="GK15" s="57"/>
      <c r="GL15" s="57"/>
      <c r="GM15" s="57"/>
      <c r="GN15" s="57" t="s">
        <v>378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367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367</v>
      </c>
      <c r="HW15" s="57" t="s">
        <v>367</v>
      </c>
      <c r="HX15" s="57"/>
      <c r="HY15" s="57" t="s">
        <v>367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367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367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367</v>
      </c>
      <c r="OF15" s="57" t="s">
        <v>367</v>
      </c>
      <c r="OG15" s="57" t="s">
        <v>367</v>
      </c>
      <c r="OH15" s="57" t="s">
        <v>367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367</v>
      </c>
      <c r="PD15" s="57" t="s">
        <v>367</v>
      </c>
      <c r="PE15" s="38"/>
      <c r="PF15" s="38"/>
      <c r="PG15" s="37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7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7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7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7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7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7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7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7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7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7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7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7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7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7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7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7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7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7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7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7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7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F15" s="85" t="str">
        <f t="shared" si="450"/>
        <v/>
      </c>
      <c r="AGG15" s="85" t="str">
        <f t="shared" si="451"/>
        <v/>
      </c>
      <c r="AGH15" s="85">
        <f t="shared" si="452"/>
        <v>2</v>
      </c>
      <c r="AGL15" s="36" t="str">
        <f t="shared" si="453"/>
        <v/>
      </c>
      <c r="AGM15" s="36" t="str">
        <f t="shared" si="440"/>
        <v/>
      </c>
      <c r="AGN15" s="39">
        <f t="shared" si="454"/>
        <v>10</v>
      </c>
      <c r="AGO15" s="36">
        <f t="shared" si="455"/>
        <v>9</v>
      </c>
      <c r="AGP15" s="36" t="str">
        <f t="shared" si="441"/>
        <v/>
      </c>
      <c r="AGQ15" s="39">
        <f t="shared" si="456"/>
        <v>5</v>
      </c>
      <c r="AGR15" s="36">
        <f t="shared" si="457"/>
        <v>5</v>
      </c>
      <c r="AGS15" s="36" t="str">
        <f t="shared" si="442"/>
        <v/>
      </c>
      <c r="AGT15" s="39">
        <f t="shared" si="458"/>
        <v>5</v>
      </c>
      <c r="AGU15" s="36" t="str">
        <f t="shared" si="459"/>
        <v/>
      </c>
      <c r="AGV15" s="36" t="str">
        <f t="shared" si="443"/>
        <v/>
      </c>
      <c r="AGW15" s="39">
        <f t="shared" si="460"/>
        <v>1</v>
      </c>
      <c r="AGX15" s="36" t="str">
        <f t="shared" si="461"/>
        <v/>
      </c>
      <c r="AGY15" s="36" t="str">
        <f t="shared" si="444"/>
        <v/>
      </c>
      <c r="AGZ15" s="39">
        <f t="shared" si="462"/>
        <v>6</v>
      </c>
      <c r="AHA15" s="36" t="str">
        <f t="shared" si="463"/>
        <v/>
      </c>
      <c r="AHB15" s="36" t="str">
        <f t="shared" si="445"/>
        <v/>
      </c>
      <c r="AHC15" s="39" t="str">
        <f t="shared" si="464"/>
        <v/>
      </c>
      <c r="AHD15" s="36" t="str">
        <f t="shared" si="465"/>
        <v/>
      </c>
      <c r="AHE15" s="36" t="str">
        <f t="shared" si="446"/>
        <v/>
      </c>
      <c r="AHF15" s="39" t="str">
        <f t="shared" si="466"/>
        <v/>
      </c>
      <c r="AHG15" s="36" t="str">
        <f t="shared" si="467"/>
        <v/>
      </c>
      <c r="AHH15" s="36" t="str">
        <f t="shared" si="447"/>
        <v/>
      </c>
      <c r="AHI15" s="39" t="str">
        <f t="shared" si="468"/>
        <v/>
      </c>
      <c r="AHJ15" s="36" t="str">
        <f t="shared" si="469"/>
        <v/>
      </c>
      <c r="AHK15" s="36" t="str">
        <f t="shared" si="448"/>
        <v/>
      </c>
      <c r="AHL15" s="39" t="str">
        <f t="shared" si="470"/>
        <v/>
      </c>
      <c r="AHM15" s="36" t="str">
        <f t="shared" si="471"/>
        <v/>
      </c>
      <c r="AHN15" s="36" t="str">
        <f t="shared" si="449"/>
        <v/>
      </c>
      <c r="AHO15" s="39" t="str">
        <f t="shared" si="472"/>
        <v/>
      </c>
    </row>
    <row r="16" spans="1:918" s="5" customFormat="1" outlineLevel="1" x14ac:dyDescent="0.25">
      <c r="A16" s="58">
        <f t="shared" si="473"/>
        <v>8</v>
      </c>
      <c r="B16" s="48" t="s">
        <v>285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367</v>
      </c>
      <c r="CD16" s="57"/>
      <c r="CE16" s="61"/>
      <c r="CF16" s="57"/>
      <c r="CG16" s="57" t="s">
        <v>367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367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367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367</v>
      </c>
      <c r="FF16" s="57"/>
      <c r="FG16" s="61"/>
      <c r="FH16" s="57"/>
      <c r="FI16" s="57" t="s">
        <v>367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378</v>
      </c>
      <c r="GG16" s="57" t="s">
        <v>378</v>
      </c>
      <c r="GH16" s="57" t="s">
        <v>378</v>
      </c>
      <c r="GI16" s="57"/>
      <c r="GJ16" s="57"/>
      <c r="GK16" s="57"/>
      <c r="GL16" s="57"/>
      <c r="GM16" s="57"/>
      <c r="GN16" s="57" t="s">
        <v>378</v>
      </c>
      <c r="GO16" s="57"/>
      <c r="GP16" s="57"/>
      <c r="GQ16" s="57"/>
      <c r="GR16" s="57" t="s">
        <v>378</v>
      </c>
      <c r="GS16" s="57" t="s">
        <v>378</v>
      </c>
      <c r="GT16" s="57"/>
      <c r="GU16" s="57"/>
      <c r="GV16" s="57" t="s">
        <v>378</v>
      </c>
      <c r="GW16" s="57" t="s">
        <v>378</v>
      </c>
      <c r="GX16" s="57"/>
      <c r="GY16" s="61"/>
      <c r="GZ16" s="57"/>
      <c r="HA16" s="57" t="s">
        <v>378</v>
      </c>
      <c r="HB16" s="57"/>
      <c r="HC16" s="57" t="s">
        <v>378</v>
      </c>
      <c r="HD16" s="57"/>
      <c r="HE16" s="57" t="s">
        <v>378</v>
      </c>
      <c r="HF16" s="57" t="s">
        <v>378</v>
      </c>
      <c r="HG16" s="57" t="s">
        <v>378</v>
      </c>
      <c r="HH16" s="57" t="s">
        <v>378</v>
      </c>
      <c r="HI16" s="57" t="s">
        <v>378</v>
      </c>
      <c r="HJ16" s="57"/>
      <c r="HK16" s="57"/>
      <c r="HL16" s="57" t="s">
        <v>378</v>
      </c>
      <c r="HM16" s="57"/>
      <c r="HN16" s="57"/>
      <c r="HO16" s="61"/>
      <c r="HP16" s="57"/>
      <c r="HQ16" s="57" t="s">
        <v>378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367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367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367</v>
      </c>
      <c r="OS16" s="57"/>
      <c r="OT16" s="57"/>
      <c r="OU16" s="57"/>
      <c r="OV16" s="57"/>
      <c r="OW16" s="57"/>
      <c r="OX16" s="57"/>
      <c r="OY16" s="57"/>
      <c r="OZ16" s="57" t="s">
        <v>367</v>
      </c>
      <c r="PA16" s="57"/>
      <c r="PB16" s="57" t="s">
        <v>367</v>
      </c>
      <c r="PC16" s="57" t="s">
        <v>367</v>
      </c>
      <c r="PD16" s="57"/>
      <c r="PE16" s="38"/>
      <c r="PF16" s="38"/>
      <c r="PG16" s="37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7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7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7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7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7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7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7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7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7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7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7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7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7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7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7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7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7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7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7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7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7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F16" s="85" t="str">
        <f t="shared" si="450"/>
        <v/>
      </c>
      <c r="AGG16" s="85" t="str">
        <f t="shared" si="451"/>
        <v/>
      </c>
      <c r="AGH16" s="85">
        <f t="shared" si="452"/>
        <v>4</v>
      </c>
      <c r="AGL16" s="36" t="str">
        <f t="shared" si="453"/>
        <v/>
      </c>
      <c r="AGM16" s="36" t="str">
        <f t="shared" si="440"/>
        <v/>
      </c>
      <c r="AGN16" s="39">
        <f t="shared" si="454"/>
        <v>2</v>
      </c>
      <c r="AGO16" s="36" t="str">
        <f t="shared" si="455"/>
        <v/>
      </c>
      <c r="AGP16" s="36" t="str">
        <f t="shared" si="441"/>
        <v/>
      </c>
      <c r="AGQ16" s="39">
        <f t="shared" si="456"/>
        <v>4</v>
      </c>
      <c r="AGR16" s="36">
        <f t="shared" si="457"/>
        <v>17</v>
      </c>
      <c r="AGS16" s="36" t="str">
        <f t="shared" si="442"/>
        <v/>
      </c>
      <c r="AGT16" s="39">
        <f t="shared" si="458"/>
        <v>2</v>
      </c>
      <c r="AGU16" s="36" t="str">
        <f t="shared" si="459"/>
        <v/>
      </c>
      <c r="AGV16" s="36" t="str">
        <f t="shared" si="443"/>
        <v/>
      </c>
      <c r="AGW16" s="39" t="str">
        <f t="shared" si="460"/>
        <v/>
      </c>
      <c r="AGX16" s="36" t="str">
        <f t="shared" si="461"/>
        <v/>
      </c>
      <c r="AGY16" s="36" t="str">
        <f t="shared" si="444"/>
        <v/>
      </c>
      <c r="AGZ16" s="39">
        <f t="shared" si="462"/>
        <v>4</v>
      </c>
      <c r="AHA16" s="36" t="str">
        <f t="shared" si="463"/>
        <v/>
      </c>
      <c r="AHB16" s="36" t="str">
        <f t="shared" si="445"/>
        <v/>
      </c>
      <c r="AHC16" s="39" t="str">
        <f t="shared" si="464"/>
        <v/>
      </c>
      <c r="AHD16" s="36" t="str">
        <f t="shared" si="465"/>
        <v/>
      </c>
      <c r="AHE16" s="36" t="str">
        <f t="shared" si="446"/>
        <v/>
      </c>
      <c r="AHF16" s="39" t="str">
        <f t="shared" si="466"/>
        <v/>
      </c>
      <c r="AHG16" s="36" t="str">
        <f t="shared" si="467"/>
        <v/>
      </c>
      <c r="AHH16" s="36" t="str">
        <f t="shared" si="447"/>
        <v/>
      </c>
      <c r="AHI16" s="39" t="str">
        <f t="shared" si="468"/>
        <v/>
      </c>
      <c r="AHJ16" s="36" t="str">
        <f t="shared" si="469"/>
        <v/>
      </c>
      <c r="AHK16" s="36" t="str">
        <f t="shared" si="448"/>
        <v/>
      </c>
      <c r="AHL16" s="39" t="str">
        <f t="shared" si="470"/>
        <v/>
      </c>
      <c r="AHM16" s="36" t="str">
        <f t="shared" si="471"/>
        <v/>
      </c>
      <c r="AHN16" s="36" t="str">
        <f t="shared" si="449"/>
        <v/>
      </c>
      <c r="AHO16" s="39" t="str">
        <f t="shared" si="472"/>
        <v/>
      </c>
    </row>
    <row r="17" spans="1:918" s="5" customFormat="1" outlineLevel="1" x14ac:dyDescent="0.25">
      <c r="A17" s="58">
        <f t="shared" si="473"/>
        <v>9</v>
      </c>
      <c r="B17" s="48" t="s">
        <v>286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367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367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367</v>
      </c>
      <c r="FY17" s="57" t="s">
        <v>367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367</v>
      </c>
      <c r="GT17" s="57"/>
      <c r="GU17" s="57"/>
      <c r="GV17" s="57"/>
      <c r="GW17" s="57" t="s">
        <v>367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367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367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367</v>
      </c>
      <c r="NT17" s="57" t="s">
        <v>367</v>
      </c>
      <c r="NU17" s="57"/>
      <c r="NV17" s="57"/>
      <c r="NW17" s="57" t="s">
        <v>367</v>
      </c>
      <c r="NX17" s="57" t="s">
        <v>367</v>
      </c>
      <c r="NY17" s="57" t="s">
        <v>367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367</v>
      </c>
      <c r="OW17" s="57"/>
      <c r="OX17" s="57"/>
      <c r="OY17" s="57"/>
      <c r="OZ17" s="57"/>
      <c r="PA17" s="57"/>
      <c r="PB17" s="57" t="s">
        <v>367</v>
      </c>
      <c r="PC17" s="57"/>
      <c r="PD17" s="57"/>
      <c r="PE17" s="38"/>
      <c r="PF17" s="38"/>
      <c r="PG17" s="37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7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7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7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7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7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7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7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7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7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7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7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7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7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7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7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7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7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7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7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7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7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F17" s="85" t="str">
        <f t="shared" si="450"/>
        <v/>
      </c>
      <c r="AGG17" s="85" t="str">
        <f t="shared" si="451"/>
        <v/>
      </c>
      <c r="AGH17" s="85">
        <f t="shared" si="452"/>
        <v>2</v>
      </c>
      <c r="AGL17" s="36" t="str">
        <f t="shared" si="453"/>
        <v/>
      </c>
      <c r="AGM17" s="36" t="str">
        <f t="shared" si="440"/>
        <v/>
      </c>
      <c r="AGN17" s="39" t="str">
        <f t="shared" si="454"/>
        <v/>
      </c>
      <c r="AGO17" s="36" t="str">
        <f t="shared" si="455"/>
        <v/>
      </c>
      <c r="AGP17" s="36" t="str">
        <f t="shared" si="441"/>
        <v/>
      </c>
      <c r="AGQ17" s="39">
        <f t="shared" si="456"/>
        <v>4</v>
      </c>
      <c r="AGR17" s="36" t="str">
        <f t="shared" si="457"/>
        <v/>
      </c>
      <c r="AGS17" s="36" t="str">
        <f t="shared" si="442"/>
        <v/>
      </c>
      <c r="AGT17" s="39">
        <f t="shared" si="458"/>
        <v>4</v>
      </c>
      <c r="AGU17" s="36" t="str">
        <f t="shared" si="459"/>
        <v/>
      </c>
      <c r="AGV17" s="36" t="str">
        <f t="shared" si="443"/>
        <v/>
      </c>
      <c r="AGW17" s="39" t="str">
        <f t="shared" si="460"/>
        <v/>
      </c>
      <c r="AGX17" s="36" t="str">
        <f t="shared" si="461"/>
        <v/>
      </c>
      <c r="AGY17" s="36" t="str">
        <f t="shared" si="444"/>
        <v/>
      </c>
      <c r="AGZ17" s="39">
        <f t="shared" si="462"/>
        <v>7</v>
      </c>
      <c r="AHA17" s="36" t="str">
        <f t="shared" si="463"/>
        <v/>
      </c>
      <c r="AHB17" s="36" t="str">
        <f t="shared" si="445"/>
        <v/>
      </c>
      <c r="AHC17" s="39" t="str">
        <f t="shared" si="464"/>
        <v/>
      </c>
      <c r="AHD17" s="36" t="str">
        <f t="shared" si="465"/>
        <v/>
      </c>
      <c r="AHE17" s="36" t="str">
        <f t="shared" si="446"/>
        <v/>
      </c>
      <c r="AHF17" s="39" t="str">
        <f t="shared" si="466"/>
        <v/>
      </c>
      <c r="AHG17" s="36" t="str">
        <f t="shared" si="467"/>
        <v/>
      </c>
      <c r="AHH17" s="36" t="str">
        <f t="shared" si="447"/>
        <v/>
      </c>
      <c r="AHI17" s="39" t="str">
        <f t="shared" si="468"/>
        <v/>
      </c>
      <c r="AHJ17" s="36" t="str">
        <f t="shared" si="469"/>
        <v/>
      </c>
      <c r="AHK17" s="36" t="str">
        <f t="shared" si="448"/>
        <v/>
      </c>
      <c r="AHL17" s="39" t="str">
        <f t="shared" si="470"/>
        <v/>
      </c>
      <c r="AHM17" s="36" t="str">
        <f t="shared" si="471"/>
        <v/>
      </c>
      <c r="AHN17" s="36" t="str">
        <f t="shared" si="449"/>
        <v/>
      </c>
      <c r="AHO17" s="39" t="str">
        <f t="shared" si="472"/>
        <v/>
      </c>
    </row>
    <row r="18" spans="1:918" s="5" customFormat="1" outlineLevel="1" x14ac:dyDescent="0.25">
      <c r="A18" s="58">
        <f t="shared" si="473"/>
        <v>10</v>
      </c>
      <c r="B18" s="48" t="s">
        <v>287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367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367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367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367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367</v>
      </c>
      <c r="EB18" s="57" t="s">
        <v>367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367</v>
      </c>
      <c r="FF18" s="57"/>
      <c r="FG18" s="61"/>
      <c r="FH18" s="57"/>
      <c r="FI18" s="57" t="s">
        <v>367</v>
      </c>
      <c r="FJ18" s="57"/>
      <c r="FK18" s="57"/>
      <c r="FL18" s="57"/>
      <c r="FM18" s="57" t="s">
        <v>367</v>
      </c>
      <c r="FN18" s="57" t="s">
        <v>367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367</v>
      </c>
      <c r="FY18" s="57" t="s">
        <v>367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367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367</v>
      </c>
      <c r="HH18" s="57"/>
      <c r="HI18" s="57" t="s">
        <v>367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367</v>
      </c>
      <c r="HX18" s="57"/>
      <c r="HY18" s="57" t="s">
        <v>367</v>
      </c>
      <c r="HZ18" s="57"/>
      <c r="IA18" s="57"/>
      <c r="IB18" s="57"/>
      <c r="IC18" s="57"/>
      <c r="ID18" s="57"/>
      <c r="IE18" s="57"/>
      <c r="IF18" s="57" t="s">
        <v>367</v>
      </c>
      <c r="IG18" s="38"/>
      <c r="IH18" s="38"/>
      <c r="II18" s="61"/>
      <c r="IJ18" s="57"/>
      <c r="IK18" s="57" t="s">
        <v>367</v>
      </c>
      <c r="IL18" s="57"/>
      <c r="IM18" s="57"/>
      <c r="IN18" s="57"/>
      <c r="IO18" s="57"/>
      <c r="IP18" s="57"/>
      <c r="IQ18" s="57"/>
      <c r="IR18" s="57"/>
      <c r="IS18" s="57" t="s">
        <v>367</v>
      </c>
      <c r="IT18" s="57"/>
      <c r="IU18" s="57"/>
      <c r="IV18" s="57"/>
      <c r="IW18" s="57"/>
      <c r="IX18" s="57"/>
      <c r="IY18" s="57"/>
      <c r="IZ18" s="57" t="s">
        <v>367</v>
      </c>
      <c r="JA18" s="57" t="s">
        <v>367</v>
      </c>
      <c r="JB18" s="38"/>
      <c r="JC18" s="61"/>
      <c r="JD18" s="57"/>
      <c r="JE18" s="57"/>
      <c r="JF18" s="57"/>
      <c r="JG18" s="57"/>
      <c r="JH18" s="57"/>
      <c r="JI18" s="57"/>
      <c r="JJ18" s="57" t="s">
        <v>367</v>
      </c>
      <c r="JK18" s="57" t="s">
        <v>367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367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367</v>
      </c>
      <c r="OR18" s="57" t="s">
        <v>367</v>
      </c>
      <c r="OS18" s="57" t="s">
        <v>367</v>
      </c>
      <c r="OT18" s="57"/>
      <c r="OU18" s="57"/>
      <c r="OV18" s="57" t="s">
        <v>367</v>
      </c>
      <c r="OW18" s="57"/>
      <c r="OX18" s="57"/>
      <c r="OY18" s="57"/>
      <c r="OZ18" s="57" t="s">
        <v>367</v>
      </c>
      <c r="PA18" s="57"/>
      <c r="PB18" s="57" t="s">
        <v>367</v>
      </c>
      <c r="PC18" s="57" t="s">
        <v>367</v>
      </c>
      <c r="PD18" s="57" t="s">
        <v>367</v>
      </c>
      <c r="PE18" s="38"/>
      <c r="PF18" s="38"/>
      <c r="PG18" s="37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7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7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7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7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7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7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7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7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7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7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7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7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7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7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7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7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7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7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7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7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7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F18" s="85" t="str">
        <f t="shared" si="450"/>
        <v/>
      </c>
      <c r="AGG18" s="85" t="str">
        <f t="shared" si="451"/>
        <v/>
      </c>
      <c r="AGH18" s="85">
        <f t="shared" si="452"/>
        <v>8</v>
      </c>
      <c r="AGL18" s="36" t="str">
        <f t="shared" si="453"/>
        <v/>
      </c>
      <c r="AGM18" s="36" t="str">
        <f t="shared" si="440"/>
        <v/>
      </c>
      <c r="AGN18" s="39">
        <f t="shared" si="454"/>
        <v>1</v>
      </c>
      <c r="AGO18" s="36" t="str">
        <f t="shared" si="455"/>
        <v/>
      </c>
      <c r="AGP18" s="36" t="str">
        <f t="shared" si="441"/>
        <v/>
      </c>
      <c r="AGQ18" s="39">
        <f t="shared" si="456"/>
        <v>11</v>
      </c>
      <c r="AGR18" s="36" t="str">
        <f t="shared" si="457"/>
        <v/>
      </c>
      <c r="AGS18" s="36" t="str">
        <f t="shared" si="442"/>
        <v/>
      </c>
      <c r="AGT18" s="39">
        <f t="shared" si="458"/>
        <v>10</v>
      </c>
      <c r="AGU18" s="36" t="str">
        <f t="shared" si="459"/>
        <v/>
      </c>
      <c r="AGV18" s="36" t="str">
        <f t="shared" si="443"/>
        <v/>
      </c>
      <c r="AGW18" s="39">
        <f t="shared" si="460"/>
        <v>2</v>
      </c>
      <c r="AGX18" s="36" t="str">
        <f t="shared" si="461"/>
        <v/>
      </c>
      <c r="AGY18" s="36" t="str">
        <f t="shared" si="444"/>
        <v/>
      </c>
      <c r="AGZ18" s="39">
        <f t="shared" si="462"/>
        <v>9</v>
      </c>
      <c r="AHA18" s="36" t="str">
        <f t="shared" si="463"/>
        <v/>
      </c>
      <c r="AHB18" s="36" t="str">
        <f t="shared" si="445"/>
        <v/>
      </c>
      <c r="AHC18" s="39" t="str">
        <f t="shared" si="464"/>
        <v/>
      </c>
      <c r="AHD18" s="36" t="str">
        <f t="shared" si="465"/>
        <v/>
      </c>
      <c r="AHE18" s="36" t="str">
        <f t="shared" si="446"/>
        <v/>
      </c>
      <c r="AHF18" s="39" t="str">
        <f t="shared" si="466"/>
        <v/>
      </c>
      <c r="AHG18" s="36" t="str">
        <f t="shared" si="467"/>
        <v/>
      </c>
      <c r="AHH18" s="36" t="str">
        <f t="shared" si="447"/>
        <v/>
      </c>
      <c r="AHI18" s="39" t="str">
        <f t="shared" si="468"/>
        <v/>
      </c>
      <c r="AHJ18" s="36" t="str">
        <f t="shared" si="469"/>
        <v/>
      </c>
      <c r="AHK18" s="36" t="str">
        <f t="shared" si="448"/>
        <v/>
      </c>
      <c r="AHL18" s="39" t="str">
        <f t="shared" si="470"/>
        <v/>
      </c>
      <c r="AHM18" s="36" t="str">
        <f t="shared" si="471"/>
        <v/>
      </c>
      <c r="AHN18" s="36" t="str">
        <f t="shared" si="449"/>
        <v/>
      </c>
      <c r="AHO18" s="39" t="str">
        <f t="shared" si="472"/>
        <v/>
      </c>
    </row>
    <row r="19" spans="1:918" s="5" customFormat="1" outlineLevel="1" x14ac:dyDescent="0.25">
      <c r="A19" s="58">
        <f t="shared" si="473"/>
        <v>11</v>
      </c>
      <c r="B19" s="46" t="s">
        <v>288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367</v>
      </c>
      <c r="CT19" s="57"/>
      <c r="CU19" s="57"/>
      <c r="CV19" s="57"/>
      <c r="CW19" s="57"/>
      <c r="CX19" s="38"/>
      <c r="CY19" s="61"/>
      <c r="CZ19" s="57" t="s">
        <v>367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367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367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367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367</v>
      </c>
      <c r="JI19" s="57"/>
      <c r="JJ19" s="57"/>
      <c r="JK19" s="57" t="s">
        <v>367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378</v>
      </c>
      <c r="NT19" s="57" t="s">
        <v>378</v>
      </c>
      <c r="NU19" s="57"/>
      <c r="NV19" s="57"/>
      <c r="NW19" s="57" t="s">
        <v>378</v>
      </c>
      <c r="NX19" s="57" t="s">
        <v>378</v>
      </c>
      <c r="NY19" s="57" t="s">
        <v>378</v>
      </c>
      <c r="NZ19" s="57" t="s">
        <v>378</v>
      </c>
      <c r="OA19" s="57" t="s">
        <v>378</v>
      </c>
      <c r="OB19" s="57"/>
      <c r="OC19" s="57" t="s">
        <v>378</v>
      </c>
      <c r="OD19" s="57"/>
      <c r="OE19" s="57" t="s">
        <v>378</v>
      </c>
      <c r="OF19" s="57" t="s">
        <v>378</v>
      </c>
      <c r="OG19" s="57" t="s">
        <v>378</v>
      </c>
      <c r="OH19" s="57" t="s">
        <v>378</v>
      </c>
      <c r="OI19" s="38"/>
      <c r="OJ19" s="38"/>
      <c r="OK19" s="38"/>
      <c r="OL19" s="38"/>
      <c r="OM19" s="57" t="s">
        <v>378</v>
      </c>
      <c r="ON19" s="57"/>
      <c r="OO19" s="57" t="s">
        <v>378</v>
      </c>
      <c r="OP19" s="57"/>
      <c r="OQ19" s="57" t="s">
        <v>378</v>
      </c>
      <c r="OR19" s="57" t="s">
        <v>378</v>
      </c>
      <c r="OS19" s="57" t="s">
        <v>378</v>
      </c>
      <c r="OT19" s="57" t="s">
        <v>378</v>
      </c>
      <c r="OU19" s="57" t="s">
        <v>378</v>
      </c>
      <c r="OV19" s="57"/>
      <c r="OW19" s="57"/>
      <c r="OX19" s="57"/>
      <c r="OY19" s="57"/>
      <c r="OZ19" s="57" t="s">
        <v>378</v>
      </c>
      <c r="PA19" s="57"/>
      <c r="PB19" s="57" t="s">
        <v>378</v>
      </c>
      <c r="PC19" s="57" t="s">
        <v>378</v>
      </c>
      <c r="PD19" s="57" t="s">
        <v>378</v>
      </c>
      <c r="PE19" s="38"/>
      <c r="PF19" s="38"/>
      <c r="PG19" s="37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7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7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7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7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7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7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7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7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7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7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7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7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7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7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7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7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7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7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7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7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7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F19" s="85">
        <f t="shared" si="450"/>
        <v>11</v>
      </c>
      <c r="AGG19" s="85" t="str">
        <f t="shared" si="451"/>
        <v/>
      </c>
      <c r="AGH19" s="85" t="str">
        <f t="shared" si="452"/>
        <v/>
      </c>
      <c r="AGL19" s="36" t="str">
        <f t="shared" si="453"/>
        <v/>
      </c>
      <c r="AGM19" s="36" t="str">
        <f t="shared" si="440"/>
        <v/>
      </c>
      <c r="AGN19" s="39" t="str">
        <f t="shared" si="454"/>
        <v/>
      </c>
      <c r="AGO19" s="36" t="str">
        <f t="shared" si="455"/>
        <v/>
      </c>
      <c r="AGP19" s="36" t="str">
        <f t="shared" si="441"/>
        <v/>
      </c>
      <c r="AGQ19" s="39">
        <f t="shared" si="456"/>
        <v>3</v>
      </c>
      <c r="AGR19" s="36" t="str">
        <f t="shared" si="457"/>
        <v/>
      </c>
      <c r="AGS19" s="36" t="str">
        <f t="shared" si="442"/>
        <v/>
      </c>
      <c r="AGT19" s="39">
        <f t="shared" si="458"/>
        <v>2</v>
      </c>
      <c r="AGU19" s="36" t="str">
        <f t="shared" si="459"/>
        <v/>
      </c>
      <c r="AGV19" s="36" t="str">
        <f t="shared" si="443"/>
        <v/>
      </c>
      <c r="AGW19" s="39">
        <f t="shared" si="460"/>
        <v>2</v>
      </c>
      <c r="AGX19" s="36">
        <f t="shared" si="461"/>
        <v>23</v>
      </c>
      <c r="AGY19" s="36" t="str">
        <f t="shared" si="444"/>
        <v/>
      </c>
      <c r="AGZ19" s="39" t="str">
        <f t="shared" si="462"/>
        <v/>
      </c>
      <c r="AHA19" s="36" t="str">
        <f t="shared" si="463"/>
        <v/>
      </c>
      <c r="AHB19" s="36" t="str">
        <f t="shared" si="445"/>
        <v/>
      </c>
      <c r="AHC19" s="39" t="str">
        <f t="shared" si="464"/>
        <v/>
      </c>
      <c r="AHD19" s="36" t="str">
        <f t="shared" si="465"/>
        <v/>
      </c>
      <c r="AHE19" s="36" t="str">
        <f t="shared" si="446"/>
        <v/>
      </c>
      <c r="AHF19" s="39" t="str">
        <f t="shared" si="466"/>
        <v/>
      </c>
      <c r="AHG19" s="36" t="str">
        <f t="shared" si="467"/>
        <v/>
      </c>
      <c r="AHH19" s="36" t="str">
        <f t="shared" si="447"/>
        <v/>
      </c>
      <c r="AHI19" s="39" t="str">
        <f t="shared" si="468"/>
        <v/>
      </c>
      <c r="AHJ19" s="36" t="str">
        <f t="shared" si="469"/>
        <v/>
      </c>
      <c r="AHK19" s="36" t="str">
        <f t="shared" si="448"/>
        <v/>
      </c>
      <c r="AHL19" s="39" t="str">
        <f t="shared" si="470"/>
        <v/>
      </c>
      <c r="AHM19" s="36" t="str">
        <f t="shared" si="471"/>
        <v/>
      </c>
      <c r="AHN19" s="36" t="str">
        <f t="shared" si="449"/>
        <v/>
      </c>
      <c r="AHO19" s="39" t="str">
        <f t="shared" si="472"/>
        <v/>
      </c>
    </row>
    <row r="20" spans="1:918" s="5" customFormat="1" outlineLevel="1" x14ac:dyDescent="0.25">
      <c r="A20" s="52">
        <f t="shared" si="473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7"/>
      <c r="SJ20" s="38"/>
      <c r="SK20" s="38"/>
      <c r="SL20" s="38"/>
      <c r="SM20" s="38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7"/>
      <c r="TD20" s="38"/>
      <c r="TE20" s="38"/>
      <c r="TF20" s="38"/>
      <c r="TG20" s="38"/>
      <c r="TH20" s="38"/>
      <c r="TI20" s="38"/>
      <c r="TJ20" s="38"/>
      <c r="TK20" s="38"/>
      <c r="TL20" s="38"/>
      <c r="TM20" s="38"/>
      <c r="TN20" s="38"/>
      <c r="TO20" s="38"/>
      <c r="TP20" s="38"/>
      <c r="TQ20" s="38"/>
      <c r="TR20" s="38"/>
      <c r="TS20" s="38"/>
      <c r="TT20" s="38"/>
      <c r="TU20" s="38"/>
      <c r="TV20" s="38"/>
      <c r="TW20" s="37"/>
      <c r="TX20" s="38"/>
      <c r="TY20" s="38"/>
      <c r="TZ20" s="38"/>
      <c r="UA20" s="38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7"/>
      <c r="UR20" s="38"/>
      <c r="US20" s="38"/>
      <c r="UT20" s="38"/>
      <c r="UU20" s="38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7"/>
      <c r="VL20" s="38"/>
      <c r="VM20" s="38"/>
      <c r="VN20" s="38"/>
      <c r="VO20" s="38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7"/>
      <c r="WF20" s="38"/>
      <c r="WG20" s="38"/>
      <c r="WH20" s="38"/>
      <c r="WI20" s="38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7"/>
      <c r="WZ20" s="38"/>
      <c r="XA20" s="38"/>
      <c r="XB20" s="38"/>
      <c r="XC20" s="38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7"/>
      <c r="XT20" s="38"/>
      <c r="XU20" s="38"/>
      <c r="XV20" s="38"/>
      <c r="XW20" s="38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7"/>
      <c r="YN20" s="38"/>
      <c r="YO20" s="38"/>
      <c r="YP20" s="38"/>
      <c r="YQ20" s="38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7"/>
      <c r="ZH20" s="38"/>
      <c r="ZI20" s="38"/>
      <c r="ZJ20" s="38"/>
      <c r="ZK20" s="38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7"/>
      <c r="AAB20" s="38"/>
      <c r="AAC20" s="38"/>
      <c r="AAD20" s="38"/>
      <c r="AAE20" s="38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7"/>
      <c r="AAV20" s="38"/>
      <c r="AAW20" s="38"/>
      <c r="AAX20" s="38"/>
      <c r="AAY20" s="38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7"/>
      <c r="ABP20" s="38"/>
      <c r="ABQ20" s="38"/>
      <c r="ABR20" s="38"/>
      <c r="ABS20" s="38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7"/>
      <c r="ACJ20" s="38"/>
      <c r="ACK20" s="38"/>
      <c r="ACL20" s="38"/>
      <c r="ACM20" s="38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7"/>
      <c r="ADD20" s="38"/>
      <c r="ADE20" s="38"/>
      <c r="ADF20" s="38"/>
      <c r="ADG20" s="38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7"/>
      <c r="ADX20" s="38"/>
      <c r="ADY20" s="38"/>
      <c r="ADZ20" s="38"/>
      <c r="AEA20" s="38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7"/>
      <c r="AER20" s="38"/>
      <c r="AES20" s="38"/>
      <c r="AET20" s="38"/>
      <c r="AEU20" s="38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7"/>
      <c r="AFL20" s="38"/>
      <c r="AFM20" s="38"/>
      <c r="AFN20" s="38"/>
      <c r="AFO20" s="38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F20" s="85" t="str">
        <f t="shared" si="450"/>
        <v/>
      </c>
      <c r="AGG20" s="85" t="str">
        <f t="shared" si="451"/>
        <v/>
      </c>
      <c r="AGH20" s="85" t="str">
        <f t="shared" si="452"/>
        <v/>
      </c>
      <c r="AGL20" s="36" t="str">
        <f t="shared" si="453"/>
        <v/>
      </c>
      <c r="AGM20" s="36" t="str">
        <f t="shared" si="440"/>
        <v/>
      </c>
      <c r="AGN20" s="39" t="str">
        <f t="shared" si="454"/>
        <v/>
      </c>
      <c r="AGO20" s="36" t="str">
        <f t="shared" si="455"/>
        <v/>
      </c>
      <c r="AGP20" s="36" t="str">
        <f t="shared" si="441"/>
        <v/>
      </c>
      <c r="AGQ20" s="39" t="str">
        <f t="shared" si="456"/>
        <v/>
      </c>
      <c r="AGR20" s="36" t="str">
        <f t="shared" si="457"/>
        <v/>
      </c>
      <c r="AGS20" s="36" t="str">
        <f t="shared" si="442"/>
        <v/>
      </c>
      <c r="AGT20" s="39" t="str">
        <f t="shared" si="458"/>
        <v/>
      </c>
      <c r="AGU20" s="36" t="str">
        <f t="shared" si="459"/>
        <v/>
      </c>
      <c r="AGV20" s="36" t="str">
        <f t="shared" si="443"/>
        <v/>
      </c>
      <c r="AGW20" s="39" t="str">
        <f t="shared" si="460"/>
        <v/>
      </c>
      <c r="AGX20" s="36" t="str">
        <f t="shared" si="461"/>
        <v/>
      </c>
      <c r="AGY20" s="36" t="str">
        <f t="shared" si="444"/>
        <v/>
      </c>
      <c r="AGZ20" s="39" t="str">
        <f t="shared" si="462"/>
        <v/>
      </c>
      <c r="AHA20" s="36" t="str">
        <f t="shared" si="463"/>
        <v/>
      </c>
      <c r="AHB20" s="36" t="str">
        <f t="shared" si="445"/>
        <v/>
      </c>
      <c r="AHC20" s="39" t="str">
        <f t="shared" si="464"/>
        <v/>
      </c>
      <c r="AHD20" s="36" t="str">
        <f t="shared" si="465"/>
        <v/>
      </c>
      <c r="AHE20" s="36" t="str">
        <f t="shared" si="446"/>
        <v/>
      </c>
      <c r="AHF20" s="39" t="str">
        <f t="shared" si="466"/>
        <v/>
      </c>
      <c r="AHG20" s="36" t="str">
        <f t="shared" si="467"/>
        <v/>
      </c>
      <c r="AHH20" s="36" t="str">
        <f t="shared" si="447"/>
        <v/>
      </c>
      <c r="AHI20" s="39" t="str">
        <f t="shared" si="468"/>
        <v/>
      </c>
      <c r="AHJ20" s="36" t="str">
        <f t="shared" si="469"/>
        <v/>
      </c>
      <c r="AHK20" s="36" t="str">
        <f t="shared" si="448"/>
        <v/>
      </c>
      <c r="AHL20" s="39" t="str">
        <f t="shared" si="470"/>
        <v/>
      </c>
      <c r="AHM20" s="36" t="str">
        <f t="shared" si="471"/>
        <v/>
      </c>
      <c r="AHN20" s="36" t="str">
        <f t="shared" si="449"/>
        <v/>
      </c>
      <c r="AHO20" s="39" t="str">
        <f t="shared" si="472"/>
        <v/>
      </c>
    </row>
    <row r="21" spans="1:918" s="5" customFormat="1" outlineLevel="1" x14ac:dyDescent="0.25">
      <c r="A21" s="52">
        <f t="shared" si="473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7"/>
      <c r="SJ21" s="38"/>
      <c r="SK21" s="38"/>
      <c r="SL21" s="38"/>
      <c r="SM21" s="38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7"/>
      <c r="TD21" s="38"/>
      <c r="TE21" s="38"/>
      <c r="TF21" s="38"/>
      <c r="TG21" s="38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7"/>
      <c r="TX21" s="38"/>
      <c r="TY21" s="38"/>
      <c r="TZ21" s="38"/>
      <c r="UA21" s="38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7"/>
      <c r="UR21" s="38"/>
      <c r="US21" s="38"/>
      <c r="UT21" s="38"/>
      <c r="UU21" s="38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7"/>
      <c r="VL21" s="38"/>
      <c r="VM21" s="38"/>
      <c r="VN21" s="38"/>
      <c r="VO21" s="38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7"/>
      <c r="WF21" s="38"/>
      <c r="WG21" s="38"/>
      <c r="WH21" s="38"/>
      <c r="WI21" s="38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7"/>
      <c r="WZ21" s="38"/>
      <c r="XA21" s="38"/>
      <c r="XB21" s="38"/>
      <c r="XC21" s="38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7"/>
      <c r="XT21" s="38"/>
      <c r="XU21" s="38"/>
      <c r="XV21" s="38"/>
      <c r="XW21" s="38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7"/>
      <c r="YN21" s="38"/>
      <c r="YO21" s="38"/>
      <c r="YP21" s="38"/>
      <c r="YQ21" s="38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7"/>
      <c r="ZH21" s="38"/>
      <c r="ZI21" s="38"/>
      <c r="ZJ21" s="38"/>
      <c r="ZK21" s="38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7"/>
      <c r="AAB21" s="38"/>
      <c r="AAC21" s="38"/>
      <c r="AAD21" s="38"/>
      <c r="AAE21" s="38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7"/>
      <c r="AAV21" s="38"/>
      <c r="AAW21" s="38"/>
      <c r="AAX21" s="38"/>
      <c r="AAY21" s="38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7"/>
      <c r="ABP21" s="38"/>
      <c r="ABQ21" s="38"/>
      <c r="ABR21" s="38"/>
      <c r="ABS21" s="38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7"/>
      <c r="ACJ21" s="38"/>
      <c r="ACK21" s="38"/>
      <c r="ACL21" s="38"/>
      <c r="ACM21" s="38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7"/>
      <c r="ADD21" s="38"/>
      <c r="ADE21" s="38"/>
      <c r="ADF21" s="38"/>
      <c r="ADG21" s="38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7"/>
      <c r="ADX21" s="38"/>
      <c r="ADY21" s="38"/>
      <c r="ADZ21" s="38"/>
      <c r="AEA21" s="38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7"/>
      <c r="AER21" s="38"/>
      <c r="AES21" s="38"/>
      <c r="AET21" s="38"/>
      <c r="AEU21" s="38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7"/>
      <c r="AFL21" s="38"/>
      <c r="AFM21" s="38"/>
      <c r="AFN21" s="38"/>
      <c r="AFO21" s="38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F21" s="85" t="str">
        <f t="shared" si="450"/>
        <v/>
      </c>
      <c r="AGG21" s="85" t="str">
        <f t="shared" si="451"/>
        <v/>
      </c>
      <c r="AGH21" s="85" t="str">
        <f t="shared" si="452"/>
        <v/>
      </c>
      <c r="AGL21" s="36" t="str">
        <f t="shared" si="453"/>
        <v/>
      </c>
      <c r="AGM21" s="36" t="str">
        <f t="shared" si="440"/>
        <v/>
      </c>
      <c r="AGN21" s="39" t="str">
        <f t="shared" si="454"/>
        <v/>
      </c>
      <c r="AGO21" s="36" t="str">
        <f t="shared" si="455"/>
        <v/>
      </c>
      <c r="AGP21" s="36" t="str">
        <f t="shared" si="441"/>
        <v/>
      </c>
      <c r="AGQ21" s="39" t="str">
        <f t="shared" si="456"/>
        <v/>
      </c>
      <c r="AGR21" s="36" t="str">
        <f t="shared" si="457"/>
        <v/>
      </c>
      <c r="AGS21" s="36" t="str">
        <f t="shared" si="442"/>
        <v/>
      </c>
      <c r="AGT21" s="39" t="str">
        <f t="shared" si="458"/>
        <v/>
      </c>
      <c r="AGU21" s="36" t="str">
        <f t="shared" si="459"/>
        <v/>
      </c>
      <c r="AGV21" s="36" t="str">
        <f t="shared" si="443"/>
        <v/>
      </c>
      <c r="AGW21" s="39" t="str">
        <f t="shared" si="460"/>
        <v/>
      </c>
      <c r="AGX21" s="36" t="str">
        <f t="shared" si="461"/>
        <v/>
      </c>
      <c r="AGY21" s="36" t="str">
        <f t="shared" si="444"/>
        <v/>
      </c>
      <c r="AGZ21" s="39" t="str">
        <f t="shared" si="462"/>
        <v/>
      </c>
      <c r="AHA21" s="36" t="str">
        <f t="shared" si="463"/>
        <v/>
      </c>
      <c r="AHB21" s="36" t="str">
        <f t="shared" si="445"/>
        <v/>
      </c>
      <c r="AHC21" s="39" t="str">
        <f t="shared" si="464"/>
        <v/>
      </c>
      <c r="AHD21" s="36" t="str">
        <f t="shared" si="465"/>
        <v/>
      </c>
      <c r="AHE21" s="36" t="str">
        <f t="shared" si="446"/>
        <v/>
      </c>
      <c r="AHF21" s="39" t="str">
        <f t="shared" si="466"/>
        <v/>
      </c>
      <c r="AHG21" s="36" t="str">
        <f t="shared" si="467"/>
        <v/>
      </c>
      <c r="AHH21" s="36" t="str">
        <f t="shared" si="447"/>
        <v/>
      </c>
      <c r="AHI21" s="39" t="str">
        <f t="shared" si="468"/>
        <v/>
      </c>
      <c r="AHJ21" s="36" t="str">
        <f t="shared" si="469"/>
        <v/>
      </c>
      <c r="AHK21" s="36" t="str">
        <f t="shared" si="448"/>
        <v/>
      </c>
      <c r="AHL21" s="39" t="str">
        <f t="shared" si="470"/>
        <v/>
      </c>
      <c r="AHM21" s="36" t="str">
        <f t="shared" si="471"/>
        <v/>
      </c>
      <c r="AHN21" s="36" t="str">
        <f t="shared" si="449"/>
        <v/>
      </c>
      <c r="AHO21" s="39" t="str">
        <f t="shared" si="472"/>
        <v/>
      </c>
    </row>
    <row r="22" spans="1:918" s="5" customFormat="1" outlineLevel="1" x14ac:dyDescent="0.25">
      <c r="A22" s="52">
        <f t="shared" si="473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7"/>
      <c r="SJ22" s="38"/>
      <c r="SK22" s="38"/>
      <c r="SL22" s="38"/>
      <c r="SM22" s="38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7"/>
      <c r="TD22" s="38"/>
      <c r="TE22" s="38"/>
      <c r="TF22" s="38"/>
      <c r="TG22" s="38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7"/>
      <c r="TX22" s="38"/>
      <c r="TY22" s="38"/>
      <c r="TZ22" s="38"/>
      <c r="UA22" s="38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7"/>
      <c r="UR22" s="38"/>
      <c r="US22" s="38"/>
      <c r="UT22" s="38"/>
      <c r="UU22" s="38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7"/>
      <c r="VL22" s="38"/>
      <c r="VM22" s="38"/>
      <c r="VN22" s="38"/>
      <c r="VO22" s="38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7"/>
      <c r="WF22" s="38"/>
      <c r="WG22" s="38"/>
      <c r="WH22" s="38"/>
      <c r="WI22" s="38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7"/>
      <c r="WZ22" s="38"/>
      <c r="XA22" s="38"/>
      <c r="XB22" s="38"/>
      <c r="XC22" s="38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7"/>
      <c r="XT22" s="38"/>
      <c r="XU22" s="38"/>
      <c r="XV22" s="38"/>
      <c r="XW22" s="38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7"/>
      <c r="YN22" s="38"/>
      <c r="YO22" s="38"/>
      <c r="YP22" s="38"/>
      <c r="YQ22" s="38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7"/>
      <c r="ZH22" s="38"/>
      <c r="ZI22" s="38"/>
      <c r="ZJ22" s="38"/>
      <c r="ZK22" s="38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7"/>
      <c r="AAB22" s="38"/>
      <c r="AAC22" s="38"/>
      <c r="AAD22" s="38"/>
      <c r="AAE22" s="38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7"/>
      <c r="AAV22" s="38"/>
      <c r="AAW22" s="38"/>
      <c r="AAX22" s="38"/>
      <c r="AAY22" s="38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7"/>
      <c r="ABP22" s="38"/>
      <c r="ABQ22" s="38"/>
      <c r="ABR22" s="38"/>
      <c r="ABS22" s="38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7"/>
      <c r="ACJ22" s="38"/>
      <c r="ACK22" s="38"/>
      <c r="ACL22" s="38"/>
      <c r="ACM22" s="38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7"/>
      <c r="ADD22" s="38"/>
      <c r="ADE22" s="38"/>
      <c r="ADF22" s="38"/>
      <c r="ADG22" s="38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7"/>
      <c r="ADX22" s="38"/>
      <c r="ADY22" s="38"/>
      <c r="ADZ22" s="38"/>
      <c r="AEA22" s="38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7"/>
      <c r="AER22" s="38"/>
      <c r="AES22" s="38"/>
      <c r="AET22" s="38"/>
      <c r="AEU22" s="38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7"/>
      <c r="AFL22" s="38"/>
      <c r="AFM22" s="38"/>
      <c r="AFN22" s="38"/>
      <c r="AFO22" s="38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F22" s="85" t="str">
        <f t="shared" si="450"/>
        <v/>
      </c>
      <c r="AGG22" s="85" t="str">
        <f t="shared" si="451"/>
        <v/>
      </c>
      <c r="AGH22" s="85" t="str">
        <f t="shared" si="452"/>
        <v/>
      </c>
      <c r="AGL22" s="36" t="str">
        <f t="shared" si="453"/>
        <v/>
      </c>
      <c r="AGM22" s="36" t="str">
        <f t="shared" si="440"/>
        <v/>
      </c>
      <c r="AGN22" s="39" t="str">
        <f t="shared" si="454"/>
        <v/>
      </c>
      <c r="AGO22" s="36" t="str">
        <f t="shared" si="455"/>
        <v/>
      </c>
      <c r="AGP22" s="36" t="str">
        <f t="shared" si="441"/>
        <v/>
      </c>
      <c r="AGQ22" s="39" t="str">
        <f t="shared" si="456"/>
        <v/>
      </c>
      <c r="AGR22" s="36" t="str">
        <f t="shared" si="457"/>
        <v/>
      </c>
      <c r="AGS22" s="36" t="str">
        <f t="shared" si="442"/>
        <v/>
      </c>
      <c r="AGT22" s="39" t="str">
        <f t="shared" si="458"/>
        <v/>
      </c>
      <c r="AGU22" s="36" t="str">
        <f t="shared" si="459"/>
        <v/>
      </c>
      <c r="AGV22" s="36" t="str">
        <f t="shared" si="443"/>
        <v/>
      </c>
      <c r="AGW22" s="39" t="str">
        <f t="shared" si="460"/>
        <v/>
      </c>
      <c r="AGX22" s="36" t="str">
        <f t="shared" si="461"/>
        <v/>
      </c>
      <c r="AGY22" s="36" t="str">
        <f t="shared" si="444"/>
        <v/>
      </c>
      <c r="AGZ22" s="39" t="str">
        <f t="shared" si="462"/>
        <v/>
      </c>
      <c r="AHA22" s="36" t="str">
        <f t="shared" si="463"/>
        <v/>
      </c>
      <c r="AHB22" s="36" t="str">
        <f t="shared" si="445"/>
        <v/>
      </c>
      <c r="AHC22" s="39" t="str">
        <f t="shared" si="464"/>
        <v/>
      </c>
      <c r="AHD22" s="36" t="str">
        <f t="shared" si="465"/>
        <v/>
      </c>
      <c r="AHE22" s="36" t="str">
        <f t="shared" si="446"/>
        <v/>
      </c>
      <c r="AHF22" s="39" t="str">
        <f t="shared" si="466"/>
        <v/>
      </c>
      <c r="AHG22" s="36" t="str">
        <f t="shared" si="467"/>
        <v/>
      </c>
      <c r="AHH22" s="36" t="str">
        <f t="shared" si="447"/>
        <v/>
      </c>
      <c r="AHI22" s="39" t="str">
        <f t="shared" si="468"/>
        <v/>
      </c>
      <c r="AHJ22" s="36" t="str">
        <f t="shared" si="469"/>
        <v/>
      </c>
      <c r="AHK22" s="36" t="str">
        <f t="shared" si="448"/>
        <v/>
      </c>
      <c r="AHL22" s="39" t="str">
        <f t="shared" si="470"/>
        <v/>
      </c>
      <c r="AHM22" s="36" t="str">
        <f t="shared" si="471"/>
        <v/>
      </c>
      <c r="AHN22" s="36" t="str">
        <f t="shared" si="449"/>
        <v/>
      </c>
      <c r="AHO22" s="39" t="str">
        <f t="shared" si="472"/>
        <v/>
      </c>
    </row>
    <row r="23" spans="1:918" s="5" customFormat="1" outlineLevel="1" x14ac:dyDescent="0.25">
      <c r="A23" s="52">
        <f t="shared" si="473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7"/>
      <c r="SJ23" s="38"/>
      <c r="SK23" s="38"/>
      <c r="SL23" s="38"/>
      <c r="SM23" s="38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7"/>
      <c r="TD23" s="38"/>
      <c r="TE23" s="38"/>
      <c r="TF23" s="38"/>
      <c r="TG23" s="38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7"/>
      <c r="TX23" s="38"/>
      <c r="TY23" s="38"/>
      <c r="TZ23" s="38"/>
      <c r="UA23" s="38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7"/>
      <c r="UR23" s="38"/>
      <c r="US23" s="38"/>
      <c r="UT23" s="38"/>
      <c r="UU23" s="38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7"/>
      <c r="VL23" s="38"/>
      <c r="VM23" s="38"/>
      <c r="VN23" s="38"/>
      <c r="VO23" s="38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7"/>
      <c r="WF23" s="38"/>
      <c r="WG23" s="38"/>
      <c r="WH23" s="38"/>
      <c r="WI23" s="38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7"/>
      <c r="WZ23" s="38"/>
      <c r="XA23" s="38"/>
      <c r="XB23" s="38"/>
      <c r="XC23" s="38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7"/>
      <c r="XT23" s="38"/>
      <c r="XU23" s="38"/>
      <c r="XV23" s="38"/>
      <c r="XW23" s="38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7"/>
      <c r="YN23" s="38"/>
      <c r="YO23" s="38"/>
      <c r="YP23" s="38"/>
      <c r="YQ23" s="38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7"/>
      <c r="ZH23" s="38"/>
      <c r="ZI23" s="38"/>
      <c r="ZJ23" s="38"/>
      <c r="ZK23" s="38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7"/>
      <c r="AAB23" s="38"/>
      <c r="AAC23" s="38"/>
      <c r="AAD23" s="38"/>
      <c r="AAE23" s="38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7"/>
      <c r="AAV23" s="38"/>
      <c r="AAW23" s="38"/>
      <c r="AAX23" s="38"/>
      <c r="AAY23" s="38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7"/>
      <c r="ABP23" s="38"/>
      <c r="ABQ23" s="38"/>
      <c r="ABR23" s="38"/>
      <c r="ABS23" s="38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7"/>
      <c r="ACJ23" s="38"/>
      <c r="ACK23" s="38"/>
      <c r="ACL23" s="38"/>
      <c r="ACM23" s="38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7"/>
      <c r="ADD23" s="38"/>
      <c r="ADE23" s="38"/>
      <c r="ADF23" s="38"/>
      <c r="ADG23" s="38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7"/>
      <c r="ADX23" s="38"/>
      <c r="ADY23" s="38"/>
      <c r="ADZ23" s="38"/>
      <c r="AEA23" s="38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7"/>
      <c r="AER23" s="38"/>
      <c r="AES23" s="38"/>
      <c r="AET23" s="38"/>
      <c r="AEU23" s="38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7"/>
      <c r="AFL23" s="38"/>
      <c r="AFM23" s="38"/>
      <c r="AFN23" s="38"/>
      <c r="AFO23" s="38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F23" s="85" t="str">
        <f t="shared" si="450"/>
        <v/>
      </c>
      <c r="AGG23" s="85" t="str">
        <f t="shared" si="451"/>
        <v/>
      </c>
      <c r="AGH23" s="85" t="str">
        <f t="shared" si="452"/>
        <v/>
      </c>
      <c r="AGL23" s="36" t="str">
        <f t="shared" si="453"/>
        <v/>
      </c>
      <c r="AGM23" s="36" t="str">
        <f t="shared" si="440"/>
        <v/>
      </c>
      <c r="AGN23" s="39" t="str">
        <f t="shared" si="454"/>
        <v/>
      </c>
      <c r="AGO23" s="36" t="str">
        <f t="shared" si="455"/>
        <v/>
      </c>
      <c r="AGP23" s="36" t="str">
        <f t="shared" si="441"/>
        <v/>
      </c>
      <c r="AGQ23" s="39" t="str">
        <f t="shared" si="456"/>
        <v/>
      </c>
      <c r="AGR23" s="36" t="str">
        <f t="shared" si="457"/>
        <v/>
      </c>
      <c r="AGS23" s="36" t="str">
        <f t="shared" si="442"/>
        <v/>
      </c>
      <c r="AGT23" s="39" t="str">
        <f t="shared" si="458"/>
        <v/>
      </c>
      <c r="AGU23" s="36" t="str">
        <f t="shared" si="459"/>
        <v/>
      </c>
      <c r="AGV23" s="36" t="str">
        <f t="shared" si="443"/>
        <v/>
      </c>
      <c r="AGW23" s="39" t="str">
        <f t="shared" si="460"/>
        <v/>
      </c>
      <c r="AGX23" s="36" t="str">
        <f t="shared" si="461"/>
        <v/>
      </c>
      <c r="AGY23" s="36" t="str">
        <f t="shared" si="444"/>
        <v/>
      </c>
      <c r="AGZ23" s="39" t="str">
        <f t="shared" si="462"/>
        <v/>
      </c>
      <c r="AHA23" s="36" t="str">
        <f t="shared" si="463"/>
        <v/>
      </c>
      <c r="AHB23" s="36" t="str">
        <f t="shared" si="445"/>
        <v/>
      </c>
      <c r="AHC23" s="39" t="str">
        <f t="shared" si="464"/>
        <v/>
      </c>
      <c r="AHD23" s="36" t="str">
        <f t="shared" si="465"/>
        <v/>
      </c>
      <c r="AHE23" s="36" t="str">
        <f t="shared" si="446"/>
        <v/>
      </c>
      <c r="AHF23" s="39" t="str">
        <f t="shared" si="466"/>
        <v/>
      </c>
      <c r="AHG23" s="36" t="str">
        <f t="shared" si="467"/>
        <v/>
      </c>
      <c r="AHH23" s="36" t="str">
        <f t="shared" si="447"/>
        <v/>
      </c>
      <c r="AHI23" s="39" t="str">
        <f t="shared" si="468"/>
        <v/>
      </c>
      <c r="AHJ23" s="36" t="str">
        <f t="shared" si="469"/>
        <v/>
      </c>
      <c r="AHK23" s="36" t="str">
        <f t="shared" si="448"/>
        <v/>
      </c>
      <c r="AHL23" s="39" t="str">
        <f t="shared" si="470"/>
        <v/>
      </c>
      <c r="AHM23" s="36" t="str">
        <f t="shared" si="471"/>
        <v/>
      </c>
      <c r="AHN23" s="36" t="str">
        <f t="shared" si="449"/>
        <v/>
      </c>
      <c r="AHO23" s="39" t="str">
        <f t="shared" si="472"/>
        <v/>
      </c>
    </row>
    <row r="24" spans="1:918" s="32" customFormat="1" x14ac:dyDescent="0.25">
      <c r="A24" s="31" t="s">
        <v>28</v>
      </c>
      <c r="C24" s="33"/>
      <c r="D24" s="33"/>
      <c r="E24" s="33"/>
      <c r="F24" s="34"/>
      <c r="G24" s="33"/>
      <c r="H24" s="33"/>
      <c r="I24" s="33"/>
      <c r="J24" s="34"/>
      <c r="K24" s="33"/>
      <c r="L24" s="33"/>
      <c r="M24" s="33"/>
      <c r="N24" s="34"/>
      <c r="O24" s="33"/>
      <c r="P24" s="33"/>
      <c r="Q24" s="33"/>
      <c r="R24" s="34"/>
      <c r="S24" s="33"/>
      <c r="T24" s="33"/>
      <c r="U24" s="33"/>
      <c r="V24" s="34"/>
      <c r="W24" s="33"/>
      <c r="X24" s="33"/>
      <c r="Y24" s="33"/>
      <c r="Z24" s="34"/>
      <c r="AA24" s="33"/>
      <c r="AB24" s="33"/>
      <c r="AC24" s="33"/>
      <c r="AD24" s="34"/>
      <c r="AE24" s="33"/>
      <c r="AF24" s="33"/>
      <c r="AG24" s="33"/>
      <c r="AH24" s="34"/>
      <c r="AI24" s="33"/>
      <c r="AJ24" s="33"/>
      <c r="AK24" s="33"/>
      <c r="AL24" s="34"/>
      <c r="AM24" s="33"/>
      <c r="AN24" s="33"/>
      <c r="AO24" s="33"/>
      <c r="AP24" s="34"/>
      <c r="AQ24" s="33"/>
      <c r="AR24" s="33"/>
      <c r="AS24" s="33"/>
      <c r="AT24" s="34"/>
      <c r="AU24" s="33"/>
      <c r="AV24" s="33"/>
      <c r="AW24" s="33"/>
      <c r="AX24" s="34"/>
      <c r="AY24" s="33"/>
      <c r="AZ24" s="33"/>
      <c r="BA24" s="33"/>
      <c r="BB24" s="34"/>
      <c r="BC24" s="33"/>
      <c r="BD24" s="33"/>
      <c r="BE24" s="33"/>
      <c r="BF24" s="34"/>
      <c r="BG24" s="33"/>
      <c r="BH24" s="33"/>
      <c r="BI24" s="33"/>
      <c r="BJ24" s="34"/>
      <c r="BK24" s="33"/>
      <c r="BL24" s="33"/>
      <c r="BM24" s="33"/>
      <c r="BN24" s="34"/>
      <c r="BO24" s="33"/>
      <c r="BP24" s="33"/>
      <c r="BQ24" s="33"/>
      <c r="BR24" s="34"/>
      <c r="BS24" s="33"/>
      <c r="BT24" s="33"/>
      <c r="BU24" s="33"/>
      <c r="BV24" s="34"/>
      <c r="BW24" s="33"/>
      <c r="BX24" s="33"/>
      <c r="BY24" s="33"/>
      <c r="BZ24" s="34"/>
      <c r="CA24" s="33"/>
      <c r="CB24" s="33"/>
      <c r="CC24" s="33"/>
      <c r="CD24" s="34"/>
      <c r="CE24" s="33"/>
      <c r="CF24" s="33"/>
      <c r="CG24" s="33"/>
      <c r="CH24" s="34"/>
      <c r="CI24" s="33"/>
      <c r="CJ24" s="33"/>
      <c r="CK24" s="33"/>
      <c r="CL24" s="34"/>
      <c r="CM24" s="33"/>
      <c r="CN24" s="33"/>
      <c r="CO24" s="33"/>
      <c r="CP24" s="34"/>
      <c r="CQ24" s="33"/>
      <c r="CR24" s="33"/>
      <c r="CS24" s="33"/>
      <c r="CT24" s="34"/>
      <c r="CU24" s="33"/>
      <c r="CV24" s="33"/>
      <c r="CW24" s="33"/>
      <c r="CX24" s="34"/>
      <c r="CY24" s="33"/>
      <c r="CZ24" s="33"/>
      <c r="DA24" s="33"/>
      <c r="DB24" s="34"/>
      <c r="DC24" s="33"/>
      <c r="DD24" s="33"/>
      <c r="DE24" s="33"/>
      <c r="DF24" s="34"/>
      <c r="DG24" s="33"/>
      <c r="DH24" s="33"/>
      <c r="DI24" s="33"/>
      <c r="DJ24" s="34"/>
      <c r="DK24" s="33"/>
      <c r="DL24" s="33"/>
      <c r="DM24" s="33"/>
      <c r="DN24" s="34"/>
      <c r="DO24" s="33"/>
      <c r="DP24" s="33"/>
      <c r="DQ24" s="33"/>
      <c r="DR24" s="34"/>
      <c r="DS24" s="33"/>
      <c r="DT24" s="33"/>
      <c r="DU24" s="33"/>
      <c r="DV24" s="34"/>
      <c r="DW24" s="33"/>
      <c r="DX24" s="33"/>
      <c r="DY24" s="33"/>
      <c r="DZ24" s="34"/>
      <c r="EA24" s="33"/>
      <c r="EB24" s="33"/>
      <c r="EC24" s="33"/>
      <c r="ED24" s="34"/>
      <c r="EE24" s="33"/>
      <c r="EF24" s="33"/>
      <c r="EG24" s="33"/>
      <c r="EH24" s="34"/>
      <c r="EI24" s="33"/>
      <c r="EJ24" s="33"/>
      <c r="EK24" s="33"/>
      <c r="EL24" s="34"/>
      <c r="EM24" s="33"/>
      <c r="EN24" s="33"/>
      <c r="EO24" s="33"/>
      <c r="EP24" s="34"/>
      <c r="EQ24" s="33"/>
      <c r="ER24" s="33"/>
      <c r="ES24" s="33"/>
      <c r="ET24" s="34"/>
      <c r="EU24" s="33"/>
      <c r="EV24" s="33"/>
      <c r="EW24" s="33"/>
      <c r="EX24" s="34"/>
      <c r="EY24" s="33"/>
      <c r="EZ24" s="33"/>
      <c r="FA24" s="33"/>
      <c r="FB24" s="34"/>
      <c r="FC24" s="33"/>
      <c r="FD24" s="33"/>
      <c r="FE24" s="33"/>
      <c r="FF24" s="34"/>
      <c r="FG24" s="33"/>
      <c r="FH24" s="33"/>
      <c r="FI24" s="33"/>
      <c r="FJ24" s="34"/>
      <c r="FK24" s="33"/>
      <c r="FL24" s="33"/>
      <c r="FM24" s="33"/>
      <c r="FN24" s="34"/>
      <c r="FO24" s="33"/>
      <c r="FP24" s="33"/>
      <c r="FQ24" s="33"/>
      <c r="FR24" s="34"/>
      <c r="FS24" s="33"/>
      <c r="FT24" s="33"/>
      <c r="FU24" s="33"/>
      <c r="FV24" s="34"/>
      <c r="FW24" s="33"/>
      <c r="FX24" s="33"/>
      <c r="FY24" s="33"/>
      <c r="FZ24" s="34"/>
      <c r="GA24" s="33"/>
      <c r="GB24" s="33"/>
      <c r="GC24" s="33"/>
      <c r="GD24" s="34"/>
      <c r="GE24" s="33"/>
      <c r="GF24" s="33"/>
      <c r="GG24" s="33"/>
      <c r="GH24" s="34"/>
      <c r="GI24" s="33"/>
      <c r="GJ24" s="33"/>
      <c r="GK24" s="33"/>
      <c r="GL24" s="34"/>
      <c r="GM24" s="33"/>
      <c r="GN24" s="33"/>
      <c r="GO24" s="33"/>
      <c r="GP24" s="34"/>
      <c r="GQ24" s="33"/>
      <c r="GR24" s="33"/>
      <c r="GS24" s="33"/>
      <c r="GT24" s="34"/>
      <c r="GU24" s="33"/>
      <c r="GV24" s="33"/>
      <c r="GW24" s="33"/>
      <c r="GX24" s="34"/>
      <c r="GY24" s="33"/>
      <c r="GZ24" s="33"/>
      <c r="HA24" s="33"/>
      <c r="HB24" s="34"/>
      <c r="HC24" s="33"/>
      <c r="HD24" s="33"/>
      <c r="HE24" s="33"/>
      <c r="HF24" s="34"/>
      <c r="HG24" s="33"/>
      <c r="HH24" s="33"/>
      <c r="HI24" s="33"/>
      <c r="HJ24" s="34"/>
      <c r="HK24" s="33"/>
      <c r="HL24" s="33"/>
      <c r="HM24" s="33"/>
      <c r="HN24" s="34"/>
      <c r="HO24" s="33"/>
      <c r="HP24" s="33"/>
      <c r="HQ24" s="33"/>
      <c r="HR24" s="34"/>
      <c r="HS24" s="33"/>
      <c r="HT24" s="33"/>
      <c r="HU24" s="33"/>
      <c r="HV24" s="34"/>
      <c r="HW24" s="33"/>
      <c r="HX24" s="33"/>
      <c r="HY24" s="33"/>
      <c r="HZ24" s="34"/>
      <c r="IA24" s="33"/>
      <c r="IB24" s="33"/>
      <c r="IC24" s="33"/>
      <c r="ID24" s="34"/>
      <c r="IE24" s="33"/>
      <c r="IF24" s="33"/>
      <c r="IG24" s="33"/>
      <c r="IH24" s="34"/>
      <c r="II24" s="33"/>
      <c r="IJ24" s="33"/>
      <c r="IK24" s="33"/>
      <c r="IL24" s="34"/>
      <c r="IM24" s="33"/>
      <c r="IN24" s="33"/>
      <c r="IO24" s="33"/>
      <c r="IP24" s="34"/>
      <c r="IQ24" s="33"/>
      <c r="IR24" s="33"/>
      <c r="IS24" s="33"/>
      <c r="IT24" s="34"/>
      <c r="IU24" s="33"/>
      <c r="IV24" s="33"/>
      <c r="IW24" s="33"/>
      <c r="IX24" s="34"/>
      <c r="IY24" s="33"/>
      <c r="IZ24" s="33"/>
      <c r="JA24" s="33"/>
      <c r="JB24" s="34"/>
      <c r="JC24" s="33"/>
      <c r="JD24" s="33"/>
      <c r="JE24" s="33"/>
      <c r="JF24" s="34"/>
      <c r="JG24" s="33"/>
      <c r="JH24" s="33"/>
      <c r="JI24" s="33"/>
      <c r="JJ24" s="34"/>
      <c r="JK24" s="33"/>
      <c r="JL24" s="33"/>
      <c r="JM24" s="33"/>
      <c r="JN24" s="34"/>
      <c r="JO24" s="33"/>
      <c r="JP24" s="33"/>
      <c r="JQ24" s="33"/>
      <c r="JR24" s="34"/>
      <c r="JS24" s="33"/>
      <c r="JT24" s="33"/>
      <c r="JU24" s="33"/>
      <c r="JV24" s="34"/>
      <c r="JW24" s="33"/>
      <c r="JX24" s="33"/>
      <c r="JY24" s="33"/>
      <c r="JZ24" s="34"/>
      <c r="KA24" s="33"/>
      <c r="KB24" s="33"/>
      <c r="KC24" s="33"/>
      <c r="KD24" s="34"/>
      <c r="KE24" s="33"/>
      <c r="KF24" s="33"/>
      <c r="KG24" s="33"/>
      <c r="KH24" s="34"/>
      <c r="KI24" s="33"/>
      <c r="KJ24" s="33"/>
      <c r="KK24" s="33"/>
      <c r="KL24" s="34"/>
      <c r="KM24" s="33"/>
      <c r="KN24" s="33"/>
      <c r="KO24" s="33"/>
      <c r="KP24" s="34"/>
      <c r="KQ24" s="33"/>
      <c r="KR24" s="33"/>
      <c r="KS24" s="33"/>
      <c r="KT24" s="34"/>
      <c r="KU24" s="33"/>
      <c r="KV24" s="33"/>
      <c r="KW24" s="33"/>
      <c r="KX24" s="34"/>
      <c r="KY24" s="33"/>
      <c r="KZ24" s="33"/>
      <c r="LA24" s="33"/>
      <c r="LB24" s="34"/>
      <c r="LC24" s="33"/>
      <c r="LD24" s="33"/>
      <c r="LE24" s="33"/>
      <c r="LF24" s="34"/>
      <c r="LG24" s="33"/>
      <c r="LH24" s="33"/>
      <c r="LI24" s="33"/>
      <c r="LJ24" s="34"/>
      <c r="LK24" s="33"/>
      <c r="LL24" s="33"/>
      <c r="LM24" s="33"/>
      <c r="LN24" s="34"/>
      <c r="LO24" s="33"/>
      <c r="LP24" s="33"/>
      <c r="LQ24" s="33"/>
      <c r="LR24" s="34"/>
      <c r="LS24" s="33"/>
      <c r="LT24" s="33"/>
      <c r="LU24" s="33"/>
      <c r="LV24" s="34"/>
      <c r="LW24" s="33"/>
      <c r="LX24" s="33"/>
      <c r="LY24" s="33"/>
      <c r="LZ24" s="34"/>
      <c r="MA24" s="33"/>
      <c r="MB24" s="33"/>
      <c r="MC24" s="33"/>
      <c r="MD24" s="34"/>
      <c r="ME24" s="33"/>
      <c r="MF24" s="33"/>
      <c r="MG24" s="33"/>
      <c r="MH24" s="34"/>
      <c r="MI24" s="33"/>
      <c r="MJ24" s="33"/>
      <c r="MK24" s="33"/>
      <c r="ML24" s="34"/>
      <c r="MM24" s="33"/>
      <c r="MN24" s="33"/>
      <c r="MO24" s="33"/>
      <c r="MP24" s="34"/>
      <c r="MQ24" s="33"/>
      <c r="MR24" s="33"/>
      <c r="MS24" s="33"/>
      <c r="MT24" s="34"/>
      <c r="MU24" s="33"/>
      <c r="MV24" s="33"/>
      <c r="MW24" s="33"/>
      <c r="MX24" s="34"/>
      <c r="MY24" s="33"/>
      <c r="MZ24" s="33"/>
      <c r="NA24" s="33"/>
      <c r="NB24" s="34"/>
      <c r="NC24" s="33"/>
      <c r="ND24" s="33"/>
      <c r="NE24" s="33"/>
      <c r="NF24" s="34"/>
      <c r="NG24" s="33"/>
      <c r="NH24" s="33"/>
      <c r="NI24" s="33"/>
      <c r="NJ24" s="34"/>
      <c r="NK24" s="33"/>
      <c r="NL24" s="33"/>
      <c r="NM24" s="33"/>
      <c r="NN24" s="34"/>
      <c r="NO24" s="33"/>
      <c r="NP24" s="33"/>
      <c r="NQ24" s="33"/>
      <c r="NR24" s="34"/>
      <c r="NS24" s="33"/>
      <c r="NT24" s="33"/>
      <c r="NU24" s="33"/>
      <c r="NV24" s="34"/>
      <c r="NW24" s="33"/>
      <c r="NX24" s="33"/>
      <c r="NY24" s="33"/>
      <c r="NZ24" s="34"/>
      <c r="OA24" s="33"/>
      <c r="OB24" s="33"/>
      <c r="OC24" s="33"/>
      <c r="OD24" s="34"/>
      <c r="OE24" s="33"/>
      <c r="OF24" s="33"/>
      <c r="OG24" s="33"/>
      <c r="OH24" s="34"/>
      <c r="OI24" s="33"/>
      <c r="OJ24" s="33"/>
      <c r="OK24" s="33"/>
      <c r="OL24" s="34"/>
      <c r="OM24" s="33"/>
      <c r="ON24" s="33"/>
      <c r="OO24" s="33"/>
      <c r="OP24" s="34"/>
      <c r="OQ24" s="33"/>
      <c r="OR24" s="33"/>
      <c r="OS24" s="33"/>
      <c r="OT24" s="34"/>
      <c r="OU24" s="33"/>
      <c r="OV24" s="33"/>
      <c r="OW24" s="33"/>
      <c r="OX24" s="34"/>
      <c r="OY24" s="33"/>
      <c r="OZ24" s="33"/>
      <c r="PA24" s="33"/>
      <c r="PB24" s="34"/>
      <c r="PC24" s="33"/>
      <c r="PD24" s="33"/>
      <c r="PE24" s="33"/>
      <c r="PF24" s="34"/>
      <c r="PG24" s="33"/>
      <c r="PH24" s="33"/>
      <c r="PI24" s="33"/>
      <c r="PJ24" s="34"/>
      <c r="PK24" s="33"/>
      <c r="PL24" s="33"/>
      <c r="PM24" s="33"/>
      <c r="PN24" s="34"/>
      <c r="PO24" s="33"/>
      <c r="PP24" s="33"/>
      <c r="PQ24" s="33"/>
      <c r="PR24" s="34"/>
      <c r="PS24" s="33"/>
      <c r="PT24" s="33"/>
      <c r="PU24" s="33"/>
      <c r="PV24" s="34"/>
      <c r="PW24" s="33"/>
      <c r="PX24" s="33"/>
      <c r="PY24" s="33"/>
      <c r="PZ24" s="34"/>
      <c r="QA24" s="33"/>
      <c r="QB24" s="33"/>
      <c r="QC24" s="33"/>
      <c r="QD24" s="34"/>
      <c r="QE24" s="33"/>
      <c r="QF24" s="33"/>
      <c r="QG24" s="33"/>
      <c r="QH24" s="34"/>
      <c r="QI24" s="33"/>
      <c r="QJ24" s="33"/>
      <c r="QK24" s="33"/>
      <c r="QL24" s="34"/>
      <c r="QM24" s="33"/>
      <c r="QN24" s="33"/>
      <c r="QO24" s="33"/>
      <c r="QP24" s="34"/>
      <c r="QQ24" s="33"/>
      <c r="QR24" s="33"/>
      <c r="QS24" s="33"/>
      <c r="QT24" s="34"/>
      <c r="QU24" s="33"/>
      <c r="QV24" s="33"/>
      <c r="QW24" s="33"/>
      <c r="QX24" s="34"/>
      <c r="QY24" s="33"/>
      <c r="QZ24" s="33"/>
      <c r="RA24" s="33"/>
      <c r="RB24" s="34"/>
      <c r="RC24" s="33"/>
      <c r="RD24" s="33"/>
      <c r="RE24" s="33"/>
      <c r="RF24" s="34"/>
      <c r="RG24" s="33"/>
      <c r="RH24" s="33"/>
      <c r="RI24" s="33"/>
      <c r="RJ24" s="34"/>
      <c r="RK24" s="33"/>
      <c r="RL24" s="33"/>
      <c r="RM24" s="33"/>
      <c r="RN24" s="34"/>
      <c r="RO24" s="33"/>
      <c r="RP24" s="33"/>
      <c r="RQ24" s="33"/>
      <c r="RR24" s="34"/>
      <c r="RS24" s="33"/>
      <c r="RT24" s="33"/>
      <c r="RU24" s="33"/>
      <c r="RV24" s="34"/>
      <c r="RW24" s="33"/>
      <c r="RX24" s="33"/>
      <c r="RY24" s="33"/>
      <c r="RZ24" s="34"/>
      <c r="SA24" s="33"/>
      <c r="SB24" s="33"/>
      <c r="SC24" s="33"/>
      <c r="SD24" s="34"/>
      <c r="SE24" s="33"/>
      <c r="SF24" s="33"/>
      <c r="SG24" s="33"/>
      <c r="SH24" s="34"/>
      <c r="SI24" s="33"/>
      <c r="SJ24" s="33"/>
      <c r="SK24" s="33"/>
      <c r="SL24" s="34"/>
      <c r="SM24" s="33"/>
      <c r="SN24" s="33"/>
      <c r="SO24" s="33"/>
      <c r="SP24" s="34"/>
      <c r="SQ24" s="33"/>
      <c r="SR24" s="33"/>
      <c r="SS24" s="33"/>
      <c r="ST24" s="34"/>
      <c r="SU24" s="33"/>
      <c r="SV24" s="33"/>
      <c r="SW24" s="33"/>
      <c r="SX24" s="34"/>
      <c r="SY24" s="33"/>
      <c r="SZ24" s="33"/>
      <c r="TA24" s="33"/>
      <c r="TB24" s="34"/>
      <c r="TC24" s="33"/>
      <c r="TD24" s="33"/>
      <c r="TE24" s="33"/>
      <c r="TF24" s="34"/>
      <c r="TG24" s="33"/>
      <c r="TH24" s="33"/>
      <c r="TI24" s="33"/>
      <c r="TJ24" s="34"/>
      <c r="TK24" s="33"/>
      <c r="TL24" s="33"/>
      <c r="TM24" s="33"/>
      <c r="TN24" s="34"/>
      <c r="TO24" s="33"/>
      <c r="TP24" s="33"/>
      <c r="TQ24" s="33"/>
      <c r="TR24" s="34"/>
      <c r="TS24" s="33"/>
      <c r="TT24" s="33"/>
      <c r="TU24" s="33"/>
      <c r="TV24" s="34"/>
      <c r="TW24" s="33"/>
      <c r="TX24" s="33"/>
      <c r="TY24" s="33"/>
      <c r="TZ24" s="34"/>
      <c r="UA24" s="33"/>
      <c r="UB24" s="33"/>
      <c r="UC24" s="33"/>
      <c r="UD24" s="34"/>
      <c r="UE24" s="33"/>
      <c r="UF24" s="33"/>
      <c r="UG24" s="33"/>
      <c r="UH24" s="34"/>
      <c r="UI24" s="33"/>
      <c r="UJ24" s="33"/>
      <c r="UK24" s="33"/>
      <c r="UL24" s="34"/>
      <c r="UM24" s="33"/>
      <c r="UN24" s="33"/>
      <c r="UO24" s="33"/>
      <c r="UP24" s="34"/>
      <c r="UQ24" s="33"/>
      <c r="UR24" s="33"/>
      <c r="US24" s="33"/>
      <c r="UT24" s="34"/>
      <c r="UU24" s="33"/>
      <c r="UV24" s="33"/>
      <c r="UW24" s="33"/>
      <c r="UX24" s="34"/>
      <c r="UY24" s="33"/>
      <c r="UZ24" s="33"/>
      <c r="VA24" s="33"/>
      <c r="VB24" s="34"/>
      <c r="VC24" s="33"/>
      <c r="VD24" s="33"/>
      <c r="VE24" s="33"/>
      <c r="VF24" s="34"/>
      <c r="VG24" s="33"/>
      <c r="VH24" s="33"/>
      <c r="VI24" s="33"/>
      <c r="VJ24" s="34"/>
      <c r="VK24" s="33"/>
      <c r="VL24" s="33"/>
      <c r="VM24" s="33"/>
      <c r="VN24" s="34"/>
      <c r="VO24" s="33"/>
      <c r="VP24" s="33"/>
      <c r="VQ24" s="33"/>
      <c r="VR24" s="34"/>
      <c r="VS24" s="33"/>
      <c r="VT24" s="33"/>
      <c r="VU24" s="33"/>
      <c r="VV24" s="34"/>
      <c r="VW24" s="33"/>
      <c r="VX24" s="33"/>
      <c r="VY24" s="33"/>
      <c r="VZ24" s="34"/>
      <c r="WA24" s="33"/>
      <c r="WB24" s="33"/>
      <c r="WC24" s="33"/>
      <c r="WD24" s="34"/>
      <c r="WE24" s="33"/>
      <c r="WF24" s="33"/>
      <c r="WG24" s="33"/>
      <c r="WH24" s="34"/>
      <c r="WI24" s="33"/>
      <c r="WJ24" s="33"/>
      <c r="WK24" s="33"/>
      <c r="WL24" s="34"/>
      <c r="WM24" s="33"/>
      <c r="WN24" s="33"/>
      <c r="WO24" s="33"/>
      <c r="WP24" s="34"/>
      <c r="WQ24" s="33"/>
      <c r="WR24" s="33"/>
      <c r="WS24" s="33"/>
      <c r="WT24" s="34"/>
      <c r="WU24" s="33"/>
      <c r="WV24" s="33"/>
      <c r="WW24" s="33"/>
      <c r="WX24" s="34"/>
      <c r="WY24" s="33"/>
      <c r="WZ24" s="33"/>
      <c r="XA24" s="33"/>
      <c r="XB24" s="34"/>
      <c r="XC24" s="33"/>
      <c r="XD24" s="33"/>
      <c r="XE24" s="33"/>
      <c r="XF24" s="34"/>
      <c r="XG24" s="33"/>
      <c r="XH24" s="33"/>
      <c r="XI24" s="33"/>
      <c r="XJ24" s="34"/>
      <c r="XK24" s="33"/>
      <c r="XL24" s="33"/>
      <c r="XM24" s="33"/>
      <c r="XN24" s="34"/>
      <c r="XO24" s="33"/>
      <c r="XP24" s="33"/>
      <c r="XQ24" s="33"/>
      <c r="XR24" s="34"/>
      <c r="XS24" s="33"/>
      <c r="XT24" s="33"/>
      <c r="XU24" s="33"/>
      <c r="XV24" s="34"/>
      <c r="XW24" s="33"/>
      <c r="XX24" s="33"/>
      <c r="XY24" s="33"/>
      <c r="XZ24" s="34"/>
      <c r="YA24" s="33"/>
      <c r="YB24" s="33"/>
      <c r="YC24" s="33"/>
      <c r="YD24" s="34"/>
      <c r="YE24" s="33"/>
      <c r="YF24" s="33"/>
      <c r="YG24" s="33"/>
      <c r="YH24" s="34"/>
      <c r="YI24" s="33"/>
      <c r="YJ24" s="33"/>
      <c r="YK24" s="33"/>
      <c r="YL24" s="34"/>
      <c r="YM24" s="33"/>
      <c r="YN24" s="33"/>
      <c r="YO24" s="33"/>
      <c r="YP24" s="34"/>
      <c r="YQ24" s="33"/>
      <c r="YR24" s="33"/>
      <c r="YS24" s="33"/>
      <c r="YT24" s="34"/>
      <c r="YU24" s="33"/>
      <c r="YV24" s="33"/>
      <c r="YW24" s="33"/>
      <c r="YX24" s="34"/>
      <c r="YY24" s="33"/>
      <c r="YZ24" s="33"/>
      <c r="ZA24" s="33"/>
      <c r="ZB24" s="34"/>
      <c r="ZC24" s="33"/>
      <c r="ZD24" s="33"/>
      <c r="ZE24" s="33"/>
      <c r="ZF24" s="34"/>
      <c r="ZG24" s="33"/>
      <c r="ZH24" s="33"/>
      <c r="ZI24" s="33"/>
      <c r="ZJ24" s="34"/>
      <c r="ZK24" s="33"/>
      <c r="ZL24" s="33"/>
      <c r="ZM24" s="33"/>
      <c r="ZN24" s="34"/>
      <c r="ZO24" s="33"/>
      <c r="ZP24" s="33"/>
      <c r="ZQ24" s="33"/>
      <c r="ZR24" s="34"/>
      <c r="ZS24" s="33"/>
      <c r="ZT24" s="33"/>
      <c r="ZU24" s="33"/>
      <c r="ZV24" s="34"/>
      <c r="ZW24" s="33"/>
      <c r="ZX24" s="33"/>
      <c r="ZY24" s="33"/>
      <c r="ZZ24" s="34"/>
      <c r="AAA24" s="33"/>
      <c r="AAB24" s="33"/>
      <c r="AAC24" s="33"/>
      <c r="AAD24" s="34"/>
      <c r="AAE24" s="33"/>
      <c r="AAF24" s="33"/>
      <c r="AAG24" s="33"/>
      <c r="AAH24" s="34"/>
      <c r="AAI24" s="33"/>
      <c r="AAJ24" s="33"/>
      <c r="AAK24" s="33"/>
      <c r="AAL24" s="34"/>
      <c r="AAM24" s="33"/>
      <c r="AAN24" s="33"/>
      <c r="AAO24" s="33"/>
      <c r="AAP24" s="34"/>
      <c r="AAQ24" s="33"/>
      <c r="AAR24" s="33"/>
      <c r="AAS24" s="33"/>
      <c r="AAT24" s="34"/>
      <c r="AAU24" s="33"/>
      <c r="AAV24" s="33"/>
      <c r="AAW24" s="33"/>
      <c r="AAX24" s="34"/>
      <c r="AAY24" s="33"/>
      <c r="AAZ24" s="33"/>
      <c r="ABA24" s="33"/>
      <c r="ABB24" s="34"/>
      <c r="ABC24" s="33"/>
      <c r="ABD24" s="33"/>
      <c r="ABE24" s="33"/>
      <c r="ABF24" s="34"/>
      <c r="ABG24" s="33"/>
      <c r="ABH24" s="33"/>
      <c r="ABI24" s="33"/>
      <c r="ABJ24" s="34"/>
      <c r="ABK24" s="33"/>
      <c r="ABL24" s="33"/>
      <c r="ABM24" s="33"/>
      <c r="ABN24" s="34"/>
      <c r="ABO24" s="33"/>
      <c r="ABP24" s="33"/>
      <c r="ABQ24" s="33"/>
      <c r="ABR24" s="34"/>
      <c r="ABS24" s="33"/>
      <c r="ABT24" s="33"/>
      <c r="ABU24" s="33"/>
      <c r="ABV24" s="34"/>
      <c r="ABW24" s="33"/>
      <c r="ABX24" s="33"/>
      <c r="ABY24" s="33"/>
      <c r="ABZ24" s="34"/>
      <c r="ACA24" s="33"/>
      <c r="ACB24" s="33"/>
      <c r="ACC24" s="33"/>
      <c r="ACD24" s="34"/>
      <c r="ACE24" s="33"/>
      <c r="ACF24" s="33"/>
      <c r="ACG24" s="33"/>
      <c r="ACH24" s="34"/>
      <c r="ACI24" s="33"/>
      <c r="ACJ24" s="33"/>
      <c r="ACK24" s="33"/>
      <c r="ACL24" s="34"/>
      <c r="ACM24" s="33"/>
      <c r="ACN24" s="33"/>
      <c r="ACO24" s="33"/>
      <c r="ACP24" s="34"/>
      <c r="ACQ24" s="33"/>
      <c r="ACR24" s="33"/>
      <c r="ACS24" s="33"/>
      <c r="ACT24" s="34"/>
      <c r="ACU24" s="33"/>
      <c r="ACV24" s="33"/>
      <c r="ACW24" s="33"/>
      <c r="ACX24" s="34"/>
      <c r="ACY24" s="33"/>
      <c r="ACZ24" s="33"/>
      <c r="ADA24" s="33"/>
      <c r="ADB24" s="34"/>
      <c r="ADC24" s="33"/>
      <c r="ADD24" s="33"/>
      <c r="ADE24" s="33"/>
      <c r="ADF24" s="34"/>
      <c r="ADG24" s="33"/>
      <c r="ADH24" s="33"/>
      <c r="ADI24" s="33"/>
      <c r="ADJ24" s="34"/>
      <c r="ADK24" s="33"/>
      <c r="ADL24" s="33"/>
      <c r="ADM24" s="33"/>
      <c r="ADN24" s="34"/>
      <c r="ADO24" s="33"/>
      <c r="ADP24" s="33"/>
      <c r="ADQ24" s="33"/>
      <c r="ADR24" s="34"/>
      <c r="ADS24" s="33"/>
      <c r="ADT24" s="33"/>
      <c r="ADU24" s="33"/>
      <c r="ADV24" s="34"/>
      <c r="ADW24" s="33"/>
      <c r="ADX24" s="33"/>
      <c r="ADY24" s="33"/>
      <c r="ADZ24" s="34"/>
      <c r="AEA24" s="33"/>
      <c r="AEB24" s="33"/>
      <c r="AEC24" s="33"/>
      <c r="AED24" s="34"/>
      <c r="AEE24" s="33"/>
      <c r="AEF24" s="33"/>
      <c r="AEG24" s="33"/>
      <c r="AEH24" s="34"/>
      <c r="AEI24" s="33"/>
      <c r="AEJ24" s="33"/>
      <c r="AEK24" s="33"/>
      <c r="AEL24" s="34"/>
      <c r="AEM24" s="33"/>
      <c r="AEN24" s="33"/>
      <c r="AEO24" s="33"/>
      <c r="AEP24" s="34"/>
      <c r="AEQ24" s="33"/>
      <c r="AER24" s="33"/>
      <c r="AES24" s="33"/>
      <c r="AET24" s="34"/>
      <c r="AEU24" s="33"/>
      <c r="AEV24" s="33"/>
      <c r="AEW24" s="33"/>
      <c r="AEX24" s="34"/>
      <c r="AEY24" s="33"/>
      <c r="AEZ24" s="33"/>
      <c r="AFA24" s="33"/>
      <c r="AFB24" s="34"/>
      <c r="AFC24" s="33"/>
      <c r="AFD24" s="33"/>
      <c r="AFE24" s="33"/>
      <c r="AFF24" s="34"/>
      <c r="AFG24" s="33"/>
      <c r="AFH24" s="33"/>
      <c r="AFI24" s="33"/>
      <c r="AFJ24" s="34"/>
      <c r="AFK24" s="33"/>
      <c r="AFL24" s="33"/>
      <c r="AFM24" s="33"/>
      <c r="AFN24" s="34"/>
      <c r="AFO24" s="33"/>
      <c r="AFP24" s="33"/>
      <c r="AFQ24" s="33"/>
      <c r="AFR24" s="34"/>
      <c r="AFS24" s="33"/>
      <c r="AFT24" s="33"/>
      <c r="AFU24" s="33"/>
      <c r="AFV24" s="34"/>
      <c r="AFW24" s="33"/>
      <c r="AFX24" s="33"/>
      <c r="AFY24" s="33"/>
      <c r="AFZ24" s="34"/>
      <c r="AGA24" s="33"/>
      <c r="AGB24" s="33"/>
      <c r="AGC24" s="33"/>
      <c r="AGD24" s="34"/>
      <c r="AGE24" s="33"/>
      <c r="AGF24" s="33"/>
      <c r="AGG24" s="33"/>
      <c r="AGH24" s="33"/>
      <c r="AGI24" s="33"/>
      <c r="AGJ24" s="34"/>
      <c r="AGK24" s="33"/>
      <c r="AGL24" s="33"/>
      <c r="AGM24" s="33"/>
      <c r="AGN24" s="33"/>
      <c r="AGO24" s="34"/>
      <c r="AGP24" s="34"/>
      <c r="AGQ24" s="33"/>
      <c r="AGR24" s="33"/>
      <c r="AGS24" s="33"/>
      <c r="AGT24" s="33"/>
      <c r="AGU24" s="34"/>
      <c r="AGV24" s="34"/>
      <c r="AGW24" s="33"/>
      <c r="AGX24" s="33"/>
      <c r="AGY24" s="33"/>
      <c r="AGZ24" s="33"/>
      <c r="AHA24" s="34"/>
      <c r="AHB24" s="34"/>
      <c r="AHC24" s="33"/>
      <c r="AHD24" s="33"/>
      <c r="AHE24" s="33"/>
      <c r="AHF24" s="33"/>
      <c r="AHG24" s="34"/>
      <c r="AHH24" s="34"/>
      <c r="AHI24" s="33"/>
      <c r="AHJ24" s="33"/>
      <c r="AHK24" s="33"/>
      <c r="AHL24" s="33"/>
      <c r="AHM24" s="34"/>
      <c r="AHN24" s="34"/>
      <c r="AHO24" s="33"/>
      <c r="AHP24" s="33"/>
      <c r="AHQ24" s="33"/>
      <c r="AHR24" s="34"/>
      <c r="AHS24" s="33"/>
      <c r="AHT24" s="33"/>
      <c r="AHU24" s="33"/>
      <c r="AHV24" s="34"/>
      <c r="AHW24" s="33"/>
      <c r="AHX24" s="33"/>
      <c r="AHY24" s="33"/>
      <c r="AHZ24" s="34"/>
      <c r="AIA24" s="33"/>
      <c r="AIB24" s="33"/>
      <c r="AIC24" s="33"/>
      <c r="AID24" s="34"/>
      <c r="AIE24" s="33"/>
      <c r="AIF24" s="33"/>
      <c r="AIG24" s="33"/>
      <c r="AIH24" s="34"/>
    </row>
    <row r="25" spans="1:918" s="5" customFormat="1" outlineLevel="1" x14ac:dyDescent="0.25">
      <c r="A25" s="58">
        <v>1</v>
      </c>
      <c r="B25" s="48" t="s">
        <v>289</v>
      </c>
      <c r="C25" s="56"/>
      <c r="D25" s="35"/>
      <c r="E25" s="35"/>
      <c r="F25" s="35"/>
      <c r="G25" s="38"/>
      <c r="H25" s="38"/>
      <c r="I25" s="38"/>
      <c r="J25" s="38"/>
      <c r="K25" s="38"/>
      <c r="L25" s="38"/>
      <c r="M25" s="38"/>
      <c r="N25" s="38"/>
      <c r="O25" s="57"/>
      <c r="P25" s="57"/>
      <c r="Q25" s="57"/>
      <c r="R25" s="57"/>
      <c r="S25" s="57"/>
      <c r="T25" s="57"/>
      <c r="U25" s="57"/>
      <c r="V25" s="38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38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 t="s">
        <v>367</v>
      </c>
      <c r="BL25" s="57" t="s">
        <v>367</v>
      </c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38"/>
      <c r="CD25" s="38"/>
      <c r="CE25" s="57"/>
      <c r="CF25" s="57"/>
      <c r="CG25" s="57" t="s">
        <v>367</v>
      </c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38"/>
      <c r="CX25" s="38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38"/>
      <c r="DS25" s="57" t="s">
        <v>367</v>
      </c>
      <c r="DT25" s="57" t="s">
        <v>367</v>
      </c>
      <c r="DU25" s="57" t="s">
        <v>367</v>
      </c>
      <c r="DV25" s="57" t="s">
        <v>367</v>
      </c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38"/>
      <c r="FF25" s="38"/>
      <c r="FG25" s="57"/>
      <c r="FH25" s="57"/>
      <c r="FI25" s="57" t="s">
        <v>367</v>
      </c>
      <c r="FJ25" s="57" t="s">
        <v>367</v>
      </c>
      <c r="FK25" s="57"/>
      <c r="FL25" s="57"/>
      <c r="FM25" s="57" t="s">
        <v>367</v>
      </c>
      <c r="FN25" s="57"/>
      <c r="FO25" s="57"/>
      <c r="FP25" s="57"/>
      <c r="FQ25" s="57"/>
      <c r="FR25" s="57"/>
      <c r="FS25" s="57"/>
      <c r="FT25" s="57"/>
      <c r="FU25" s="57"/>
      <c r="FV25" s="57"/>
      <c r="FW25" s="57" t="s">
        <v>367</v>
      </c>
      <c r="FX25" s="57" t="s">
        <v>367</v>
      </c>
      <c r="FY25" s="38"/>
      <c r="FZ25" s="38"/>
      <c r="GA25" s="57"/>
      <c r="GB25" s="57"/>
      <c r="GC25" s="57"/>
      <c r="GD25" s="57"/>
      <c r="GE25" s="57" t="s">
        <v>367</v>
      </c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 t="s">
        <v>367</v>
      </c>
      <c r="GR25" s="57" t="s">
        <v>367</v>
      </c>
      <c r="GS25" s="38"/>
      <c r="GT25" s="38"/>
      <c r="GU25" s="57" t="s">
        <v>368</v>
      </c>
      <c r="GV25" s="57"/>
      <c r="GW25" s="57" t="s">
        <v>368</v>
      </c>
      <c r="GX25" s="57" t="s">
        <v>368</v>
      </c>
      <c r="GY25" s="57" t="s">
        <v>367</v>
      </c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38"/>
      <c r="HO25" s="37"/>
      <c r="HP25" s="38"/>
      <c r="HQ25" s="38"/>
      <c r="HR25" s="38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38"/>
      <c r="IL25" s="38"/>
      <c r="IM25" s="57"/>
      <c r="IN25" s="57"/>
      <c r="IO25" s="57" t="s">
        <v>367</v>
      </c>
      <c r="IP25" s="57" t="s">
        <v>367</v>
      </c>
      <c r="IQ25" s="57"/>
      <c r="IR25" s="57"/>
      <c r="IS25" s="57"/>
      <c r="IT25" s="57"/>
      <c r="IU25" s="57" t="s">
        <v>367</v>
      </c>
      <c r="IV25" s="57" t="s">
        <v>367</v>
      </c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 t="s">
        <v>367</v>
      </c>
      <c r="JH25" s="57" t="s">
        <v>367</v>
      </c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38"/>
      <c r="JV25" s="38"/>
      <c r="JW25" s="57"/>
      <c r="JX25" s="57"/>
      <c r="JY25" s="57" t="s">
        <v>367</v>
      </c>
      <c r="JZ25" s="57" t="s">
        <v>367</v>
      </c>
      <c r="KA25" s="57"/>
      <c r="KB25" s="57"/>
      <c r="KC25" s="57"/>
      <c r="KD25" s="57"/>
      <c r="KE25" s="57"/>
      <c r="KF25" s="57"/>
      <c r="KG25" s="57"/>
      <c r="KH25" s="57"/>
      <c r="KI25" s="57" t="s">
        <v>367</v>
      </c>
      <c r="KJ25" s="57"/>
      <c r="KK25" s="57"/>
      <c r="KL25" s="57"/>
      <c r="KM25" s="57"/>
      <c r="KN25" s="57"/>
      <c r="KO25" s="38"/>
      <c r="KP25" s="38"/>
      <c r="KQ25" s="37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7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7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7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57" t="s">
        <v>367</v>
      </c>
      <c r="NT25" s="57"/>
      <c r="NU25" s="57"/>
      <c r="NV25" s="57"/>
      <c r="NW25" s="57"/>
      <c r="NX25" s="57"/>
      <c r="NY25" s="57"/>
      <c r="NZ25" s="57"/>
      <c r="OA25" s="57"/>
      <c r="OB25" s="57" t="s">
        <v>367</v>
      </c>
      <c r="OC25" s="57"/>
      <c r="OD25" s="57"/>
      <c r="OE25" s="57"/>
      <c r="OF25" s="57"/>
      <c r="OG25" s="57"/>
      <c r="OH25" s="57"/>
      <c r="OI25" s="57"/>
      <c r="OJ25" s="57"/>
      <c r="OK25" s="38"/>
      <c r="OL25" s="38"/>
      <c r="OM25" s="61"/>
      <c r="ON25" s="57"/>
      <c r="OO25" s="57" t="s">
        <v>367</v>
      </c>
      <c r="OP25" s="57"/>
      <c r="OQ25" s="57"/>
      <c r="OR25" s="57"/>
      <c r="OS25" s="57" t="s">
        <v>367</v>
      </c>
      <c r="OT25" s="57"/>
      <c r="OU25" s="57"/>
      <c r="OV25" s="57"/>
      <c r="OW25" s="57"/>
      <c r="OX25" s="57"/>
      <c r="OY25" s="57"/>
      <c r="OZ25" s="57" t="s">
        <v>367</v>
      </c>
      <c r="PA25" s="57"/>
      <c r="PB25" s="57"/>
      <c r="PC25" s="57" t="s">
        <v>367</v>
      </c>
      <c r="PD25" s="57"/>
      <c r="PE25" s="38"/>
      <c r="PF25" s="38"/>
      <c r="PG25" s="37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7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7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7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7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7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7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7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7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7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7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7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7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7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7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7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7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7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7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7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7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7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F25" s="85" t="str">
        <f>IF(COUNTIFS($C$7:$AGE$7,"="&amp;$AGK$5,$C25:$AGE25,"б")=0,"",COUNTIFS($C$7:$AGE$7,"="&amp;$AGK$5,$C25:$AGE25,"б"))</f>
        <v/>
      </c>
      <c r="AGG25" s="85" t="str">
        <f>IF(COUNTIFS($C$7:$AGE$7,"="&amp;$AGK$5,$C25:$AGE25,"у")=0,"",COUNTIFS($C$7:$AGE$7,"="&amp;$AGK$5,$C25:$AGE25,"у"))</f>
        <v/>
      </c>
      <c r="AGH25" s="85">
        <f>IF(COUNTIFS($C$7:$AGE$7,"="&amp;$AGK$5,$C25:$AGE25,"н")=0,"",COUNTIFS($C$7:$AGE$7,"="&amp;$AGK$5,$C25:$AGE25,"н"))</f>
        <v>4</v>
      </c>
      <c r="AGL25" s="36" t="str">
        <f>IF(COUNTIFS($C$6:$AGE$6,9,$C25:$AGE25,"б")=0,"",COUNTIFS($C$6:$AGE$6,9,$C25:$AGE25,"б"))</f>
        <v/>
      </c>
      <c r="AGM25" s="36" t="str">
        <f t="shared" ref="AGM25:AGM54" si="474">IF(COUNTIFS($C$6:$AGE$6,9,$C25:$AGE25,"у")=0,"",COUNTIFS($C$6:$AGE$6,9,$C25:$AGE25,"у"))</f>
        <v/>
      </c>
      <c r="AGN25" s="39">
        <f>IF(COUNTIFS($C$6:$AGE$6,9,$C25:$AGE25,"н")=0,"",COUNTIFS($C$6:$AGE$6,9,$C25:$AGE25,"н"))</f>
        <v>3</v>
      </c>
      <c r="AGO25" s="36" t="str">
        <f>IF(COUNTIFS($C$6:$AGE$6,10,$C25:$AGE25,"б")=0,"",COUNTIFS($C$6:$AGE$6,10,$C25:$AGE25,"б"))</f>
        <v/>
      </c>
      <c r="AGP25" s="36" t="str">
        <f t="shared" ref="AGP25:AGP54" si="475">IF(COUNTIFS($C$6:$AGE$6,10,$C25:$AGE25,"у")=0,"",COUNTIFS($C$6:$AGE$6,10,$C25:$AGE25,"у"))</f>
        <v/>
      </c>
      <c r="AGQ25" s="39">
        <f>IF(COUNTIFS($C$6:$AGE$6,10,$C25:$AGE25,"н")=0,"",COUNTIFS($C$6:$AGE$6,10,$C25:$AGE25,"н"))</f>
        <v>9</v>
      </c>
      <c r="AGR25" s="36" t="str">
        <f>IF(COUNTIFS($C$6:$AGE$6,11,$C25:$AGE25,"б")=0,"",COUNTIFS($C$6:$AGE$6,11,$C25:$AGE25,"б"))</f>
        <v/>
      </c>
      <c r="AGS25" s="36">
        <f t="shared" ref="AGS25:AGS54" si="476">IF(COUNTIFS($C$6:$AGE$6,11,$C25:$AGE25,"у")=0,"",COUNTIFS($C$6:$AGE$6,11,$C25:$AGE25,"у"))</f>
        <v>3</v>
      </c>
      <c r="AGT25" s="39">
        <f>IF(COUNTIFS($C$6:$AGE$6,11,$C25:$AGE25,"н")=0,"",COUNTIFS($C$6:$AGE$6,11,$C25:$AGE25,"н"))</f>
        <v>8</v>
      </c>
      <c r="AGU25" s="36" t="str">
        <f>IF(COUNTIFS($C$6:$AGE$6,12,$C25:$AGE25,"б")=0,"",COUNTIFS($C$6:$AGE$6,12,$C25:$AGE25,"б"))</f>
        <v/>
      </c>
      <c r="AGV25" s="36" t="str">
        <f t="shared" ref="AGV25:AGV54" si="477">IF(COUNTIFS($C$6:$AGE$6,12,$C25:$AGE25,"у")=0,"",COUNTIFS($C$6:$AGE$6,12,$C25:$AGE25,"у"))</f>
        <v/>
      </c>
      <c r="AGW25" s="39">
        <f>IF(COUNTIFS($C$6:$AGE$6,12,$C25:$AGE25,"н")=0,"",COUNTIFS($C$6:$AGE$6,12,$C25:$AGE25,"н"))</f>
        <v>5</v>
      </c>
      <c r="AGX25" s="36" t="str">
        <f>IF(COUNTIFS($C$6:$AGE$6,1,$C25:$AGE25,"б")=0,"",COUNTIFS($C$6:$AGE$6,1,$C25:$AGE25,"б"))</f>
        <v/>
      </c>
      <c r="AGY25" s="36" t="str">
        <f t="shared" ref="AGY25:AGY54" si="478">IF(COUNTIFS($C$6:$AGE$6,1,$C25:$AGE25,"у")=0,"",COUNTIFS($C$6:$AGE$6,1,$C25:$AGE25,"у"))</f>
        <v/>
      </c>
      <c r="AGZ25" s="39">
        <f>IF(COUNTIFS($C$6:$AGE$6,1,$C25:$AGE25,"н")=0,"",COUNTIFS($C$6:$AGE$6,1,$C25:$AGE25,"н"))</f>
        <v>6</v>
      </c>
      <c r="AHA25" s="36" t="str">
        <f>IF(COUNTIFS($C$6:$AGE$6,2,$C25:$AGE25,"б")=0,"",COUNTIFS($C$6:$AGE$6,2,$C25:$AGE25,"б"))</f>
        <v/>
      </c>
      <c r="AHB25" s="36" t="str">
        <f t="shared" ref="AHB25:AHB54" si="479">IF(COUNTIFS($C$6:$AGE$6,2,$C25:$AGE25,"у")=0,"",COUNTIFS($C$6:$AGE$6,2,$C25:$AGE25,"у"))</f>
        <v/>
      </c>
      <c r="AHC25" s="39" t="str">
        <f>IF(COUNTIFS($C$6:$AGE$6,2,$C25:$AGE25,"н")=0,"",COUNTIFS($C$6:$AGE$6,2,$C25:$AGE25,"н"))</f>
        <v/>
      </c>
      <c r="AHD25" s="36" t="str">
        <f>IF(COUNTIFS($C$6:$AGE$6,3,$C25:$AGE25,"б")=0,"",COUNTIFS($C$6:$AGE$6,3,$C25:$AGE25,"б"))</f>
        <v/>
      </c>
      <c r="AHE25" s="36" t="str">
        <f t="shared" ref="AHE25:AHE54" si="480">IF(COUNTIFS($C$6:$AGE$6,3,$C25:$AGE25,"у")=0,"",COUNTIFS($C$6:$AGE$6,3,$C25:$AGE25,"у"))</f>
        <v/>
      </c>
      <c r="AHF25" s="39" t="str">
        <f>IF(COUNTIFS($C$6:$AGE$6,3,$C25:$AGE25,"н")=0,"",COUNTIFS($C$6:$AGE$6,3,$C25:$AGE25,"н"))</f>
        <v/>
      </c>
      <c r="AHG25" s="36" t="str">
        <f>IF(COUNTIFS($C$6:$AGE$6,4,$C25:$AGE25,"б")=0,"",COUNTIFS($C$6:$AGE$6,4,$C25:$AGE25,"б"))</f>
        <v/>
      </c>
      <c r="AHH25" s="36" t="str">
        <f t="shared" ref="AHH25:AHH54" si="481">IF(COUNTIFS($C$6:$AGE$6,4,$C25:$AGE25,"у")=0,"",COUNTIFS($C$6:$AGE$6,4,$C25:$AGE25,"у"))</f>
        <v/>
      </c>
      <c r="AHI25" s="39" t="str">
        <f>IF(COUNTIFS($C$6:$AGE$6,4,$C25:$AGE25,"н")=0,"",COUNTIFS($C$6:$AGE$6,4,$C25:$AGE25,"н"))</f>
        <v/>
      </c>
      <c r="AHJ25" s="36" t="str">
        <f>IF(COUNTIFS($C$6:$AGE$6,5,$C25:$AGE25,"б")=0,"",COUNTIFS($C$6:$AGE$6,5,$C25:$AGE25,"б"))</f>
        <v/>
      </c>
      <c r="AHK25" s="36" t="str">
        <f t="shared" ref="AHK25:AHK54" si="482">IF(COUNTIFS($C$6:$AGE$6,5,$C25:$AGE25,"у")=0,"",COUNTIFS($C$6:$AGE$6,5,$C25:$AGE25,"у"))</f>
        <v/>
      </c>
      <c r="AHL25" s="39" t="str">
        <f>IF(COUNTIFS($C$6:$AGE$6,5,$C25:$AGE25,"н")=0,"",COUNTIFS($C$6:$AGE$6,5,$C25:$AGE25,"н"))</f>
        <v/>
      </c>
      <c r="AHM25" s="36" t="str">
        <f>IF(COUNTIFS($C$6:$AGE$6,6,$C25:$AGE25,"б")=0,"",COUNTIFS($C$6:$AGE$6,6,$C25:$AGE25,"б"))</f>
        <v/>
      </c>
      <c r="AHN25" s="36" t="str">
        <f t="shared" ref="AHN25:AHN54" si="483">IF(COUNTIFS($C$6:$AGE$6,6,$C25:$AGE25,"у")=0,"",COUNTIFS($C$6:$AGE$6,6,$C25:$AGE25,"у"))</f>
        <v/>
      </c>
      <c r="AHO25" s="39" t="str">
        <f>IF(COUNTIFS($C$6:$AGE$6,6,$C25:$AGE25,"н")=0,"",COUNTIFS($C$6:$AGE$6,6,$C25:$AGE25,"н"))</f>
        <v/>
      </c>
    </row>
    <row r="26" spans="1:918" s="5" customFormat="1" outlineLevel="1" x14ac:dyDescent="0.25">
      <c r="A26" s="58">
        <f>A25+1</f>
        <v>2</v>
      </c>
      <c r="B26" s="48" t="s">
        <v>290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 t="s">
        <v>367</v>
      </c>
      <c r="CB26" s="57" t="s">
        <v>367</v>
      </c>
      <c r="CC26" s="38"/>
      <c r="CD26" s="38"/>
      <c r="CE26" s="57"/>
      <c r="CF26" s="57"/>
      <c r="CG26" s="57" t="s">
        <v>367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 t="s">
        <v>367</v>
      </c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/>
      <c r="DT26" s="57"/>
      <c r="DU26" s="57"/>
      <c r="DV26" s="57" t="s">
        <v>367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 t="s">
        <v>367</v>
      </c>
      <c r="ER26" s="57"/>
      <c r="ES26" s="57"/>
      <c r="ET26" s="57" t="s">
        <v>367</v>
      </c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/>
      <c r="FJ26" s="57" t="s">
        <v>367</v>
      </c>
      <c r="FK26" s="57"/>
      <c r="FL26" s="57"/>
      <c r="FM26" s="57"/>
      <c r="FN26" s="57"/>
      <c r="FO26" s="57" t="s">
        <v>367</v>
      </c>
      <c r="FP26" s="57" t="s">
        <v>367</v>
      </c>
      <c r="FQ26" s="57"/>
      <c r="FR26" s="57"/>
      <c r="FS26" s="57"/>
      <c r="FT26" s="57"/>
      <c r="FU26" s="57"/>
      <c r="FV26" s="57"/>
      <c r="FW26" s="57"/>
      <c r="FX26" s="57"/>
      <c r="FY26" s="38"/>
      <c r="FZ26" s="38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367</v>
      </c>
      <c r="GR26" s="57" t="s">
        <v>367</v>
      </c>
      <c r="GS26" s="38"/>
      <c r="GT26" s="38"/>
      <c r="GU26" s="57"/>
      <c r="GV26" s="57"/>
      <c r="GW26" s="57"/>
      <c r="GX26" s="57" t="s">
        <v>367</v>
      </c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 t="s">
        <v>367</v>
      </c>
      <c r="HX26" s="57" t="s">
        <v>367</v>
      </c>
      <c r="HY26" s="57" t="s">
        <v>367</v>
      </c>
      <c r="HZ26" s="57" t="s">
        <v>367</v>
      </c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367</v>
      </c>
      <c r="IP26" s="57" t="s">
        <v>367</v>
      </c>
      <c r="IQ26" s="57"/>
      <c r="IR26" s="57"/>
      <c r="IS26" s="57"/>
      <c r="IT26" s="57"/>
      <c r="IU26" s="57" t="s">
        <v>367</v>
      </c>
      <c r="IV26" s="57" t="s">
        <v>367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 t="s">
        <v>367</v>
      </c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367</v>
      </c>
      <c r="JZ26" s="57" t="s">
        <v>367</v>
      </c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/>
      <c r="NT26" s="57"/>
      <c r="NU26" s="57"/>
      <c r="NV26" s="57"/>
      <c r="NW26" s="57"/>
      <c r="NX26" s="57"/>
      <c r="NY26" s="57"/>
      <c r="NZ26" s="57"/>
      <c r="OA26" s="57"/>
      <c r="OB26" s="57" t="s">
        <v>367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367</v>
      </c>
      <c r="OP26" s="57"/>
      <c r="OQ26" s="57"/>
      <c r="OR26" s="57"/>
      <c r="OS26" s="57" t="s">
        <v>367</v>
      </c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38"/>
      <c r="PF26" s="38"/>
      <c r="PG26" s="37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7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7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7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7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7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7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7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7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7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7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7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7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7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7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7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7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7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7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7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7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7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F26" s="85" t="str">
        <f t="shared" ref="AGF26:AGF54" si="484">IF(COUNTIFS($C$7:$AGE$7,"="&amp;$AGK$5,$C26:$AGE26,"б")=0,"",COUNTIFS($C$7:$AGE$7,"="&amp;$AGK$5,$C26:$AGE26,"б"))</f>
        <v/>
      </c>
      <c r="AGG26" s="85" t="str">
        <f t="shared" ref="AGG26:AGG54" si="485">IF(COUNTIFS($C$7:$AGE$7,"="&amp;$AGK$5,$C26:$AGE26,"у")=0,"",COUNTIFS($C$7:$AGE$7,"="&amp;$AGK$5,$C26:$AGE26,"у"))</f>
        <v/>
      </c>
      <c r="AGH26" s="85">
        <f t="shared" ref="AGH26:AGH54" si="486">IF(COUNTIFS($C$7:$AGE$7,"="&amp;$AGK$5,$C26:$AGE26,"н")=0,"",COUNTIFS($C$7:$AGE$7,"="&amp;$AGK$5,$C26:$AGE26,"н"))</f>
        <v>2</v>
      </c>
      <c r="AGL26" s="36" t="str">
        <f t="shared" ref="AGL26:AGL54" si="487">IF(COUNTIFS($C$6:$AGE$6,9,$C26:$AGE26,"б")=0,"",COUNTIFS($C$6:$AGE$6,9,$C26:$AGE26,"б"))</f>
        <v/>
      </c>
      <c r="AGM26" s="36" t="str">
        <f t="shared" si="474"/>
        <v/>
      </c>
      <c r="AGN26" s="39">
        <f t="shared" ref="AGN26:AGN54" si="488">IF(COUNTIFS($C$6:$AGE$6,9,$C26:$AGE26,"н")=0,"",COUNTIFS($C$6:$AGE$6,9,$C26:$AGE26,"н"))</f>
        <v>3</v>
      </c>
      <c r="AGO26" s="36" t="str">
        <f t="shared" ref="AGO26:AGO54" si="489">IF(COUNTIFS($C$6:$AGE$6,10,$C26:$AGE26,"б")=0,"",COUNTIFS($C$6:$AGE$6,10,$C26:$AGE26,"б"))</f>
        <v/>
      </c>
      <c r="AGP26" s="36" t="str">
        <f t="shared" si="475"/>
        <v/>
      </c>
      <c r="AGQ26" s="39">
        <f t="shared" ref="AGQ26:AGQ54" si="490">IF(COUNTIFS($C$6:$AGE$6,10,$C26:$AGE26,"н")=0,"",COUNTIFS($C$6:$AGE$6,10,$C26:$AGE26,"н"))</f>
        <v>7</v>
      </c>
      <c r="AGR26" s="36" t="str">
        <f t="shared" ref="AGR26:AGR54" si="491">IF(COUNTIFS($C$6:$AGE$6,11,$C26:$AGE26,"б")=0,"",COUNTIFS($C$6:$AGE$6,11,$C26:$AGE26,"б"))</f>
        <v/>
      </c>
      <c r="AGS26" s="36" t="str">
        <f t="shared" si="476"/>
        <v/>
      </c>
      <c r="AGT26" s="39">
        <f t="shared" ref="AGT26:AGT54" si="492">IF(COUNTIFS($C$6:$AGE$6,11,$C26:$AGE26,"н")=0,"",COUNTIFS($C$6:$AGE$6,11,$C26:$AGE26,"н"))</f>
        <v>12</v>
      </c>
      <c r="AGU26" s="36" t="str">
        <f t="shared" ref="AGU26:AGU54" si="493">IF(COUNTIFS($C$6:$AGE$6,12,$C26:$AGE26,"б")=0,"",COUNTIFS($C$6:$AGE$6,12,$C26:$AGE26,"б"))</f>
        <v/>
      </c>
      <c r="AGV26" s="36" t="str">
        <f t="shared" si="477"/>
        <v/>
      </c>
      <c r="AGW26" s="39">
        <f t="shared" ref="AGW26:AGW54" si="494">IF(COUNTIFS($C$6:$AGE$6,12,$C26:$AGE26,"н")=0,"",COUNTIFS($C$6:$AGE$6,12,$C26:$AGE26,"н"))</f>
        <v>2</v>
      </c>
      <c r="AGX26" s="36" t="str">
        <f t="shared" ref="AGX26:AGX54" si="495">IF(COUNTIFS($C$6:$AGE$6,1,$C26:$AGE26,"б")=0,"",COUNTIFS($C$6:$AGE$6,1,$C26:$AGE26,"б"))</f>
        <v/>
      </c>
      <c r="AGY26" s="36" t="str">
        <f t="shared" si="478"/>
        <v/>
      </c>
      <c r="AGZ26" s="39">
        <f t="shared" ref="AGZ26:AGZ54" si="496">IF(COUNTIFS($C$6:$AGE$6,1,$C26:$AGE26,"н")=0,"",COUNTIFS($C$6:$AGE$6,1,$C26:$AGE26,"н"))</f>
        <v>3</v>
      </c>
      <c r="AHA26" s="36" t="str">
        <f t="shared" ref="AHA26:AHA54" si="497">IF(COUNTIFS($C$6:$AGE$6,2,$C26:$AGE26,"б")=0,"",COUNTIFS($C$6:$AGE$6,2,$C26:$AGE26,"б"))</f>
        <v/>
      </c>
      <c r="AHB26" s="36" t="str">
        <f t="shared" si="479"/>
        <v/>
      </c>
      <c r="AHC26" s="39" t="str">
        <f t="shared" ref="AHC26:AHC54" si="498">IF(COUNTIFS($C$6:$AGE$6,2,$C26:$AGE26,"н")=0,"",COUNTIFS($C$6:$AGE$6,2,$C26:$AGE26,"н"))</f>
        <v/>
      </c>
      <c r="AHD26" s="36" t="str">
        <f t="shared" ref="AHD26:AHD54" si="499">IF(COUNTIFS($C$6:$AGE$6,3,$C26:$AGE26,"б")=0,"",COUNTIFS($C$6:$AGE$6,3,$C26:$AGE26,"б"))</f>
        <v/>
      </c>
      <c r="AHE26" s="36" t="str">
        <f t="shared" si="480"/>
        <v/>
      </c>
      <c r="AHF26" s="39" t="str">
        <f t="shared" ref="AHF26:AHF54" si="500">IF(COUNTIFS($C$6:$AGE$6,3,$C26:$AGE26,"н")=0,"",COUNTIFS($C$6:$AGE$6,3,$C26:$AGE26,"н"))</f>
        <v/>
      </c>
      <c r="AHG26" s="36" t="str">
        <f t="shared" ref="AHG26:AHG54" si="501">IF(COUNTIFS($C$6:$AGE$6,4,$C26:$AGE26,"б")=0,"",COUNTIFS($C$6:$AGE$6,4,$C26:$AGE26,"б"))</f>
        <v/>
      </c>
      <c r="AHH26" s="36" t="str">
        <f t="shared" si="481"/>
        <v/>
      </c>
      <c r="AHI26" s="39" t="str">
        <f t="shared" ref="AHI26:AHI54" si="502">IF(COUNTIFS($C$6:$AGE$6,4,$C26:$AGE26,"н")=0,"",COUNTIFS($C$6:$AGE$6,4,$C26:$AGE26,"н"))</f>
        <v/>
      </c>
      <c r="AHJ26" s="36" t="str">
        <f t="shared" ref="AHJ26:AHJ54" si="503">IF(COUNTIFS($C$6:$AGE$6,5,$C26:$AGE26,"б")=0,"",COUNTIFS($C$6:$AGE$6,5,$C26:$AGE26,"б"))</f>
        <v/>
      </c>
      <c r="AHK26" s="36" t="str">
        <f t="shared" si="482"/>
        <v/>
      </c>
      <c r="AHL26" s="39" t="str">
        <f t="shared" ref="AHL26:AHL54" si="504">IF(COUNTIFS($C$6:$AGE$6,5,$C26:$AGE26,"н")=0,"",COUNTIFS($C$6:$AGE$6,5,$C26:$AGE26,"н"))</f>
        <v/>
      </c>
      <c r="AHM26" s="36" t="str">
        <f t="shared" ref="AHM26:AHM54" si="505">IF(COUNTIFS($C$6:$AGE$6,6,$C26:$AGE26,"б")=0,"",COUNTIFS($C$6:$AGE$6,6,$C26:$AGE26,"б"))</f>
        <v/>
      </c>
      <c r="AHN26" s="36" t="str">
        <f t="shared" si="483"/>
        <v/>
      </c>
      <c r="AHO26" s="39" t="str">
        <f t="shared" ref="AHO26:AHO54" si="506">IF(COUNTIFS($C$6:$AGE$6,6,$C26:$AGE26,"н")=0,"",COUNTIFS($C$6:$AGE$6,6,$C26:$AGE26,"н"))</f>
        <v/>
      </c>
    </row>
    <row r="27" spans="1:918" s="5" customFormat="1" outlineLevel="1" x14ac:dyDescent="0.25">
      <c r="A27" s="58">
        <f t="shared" ref="A27:A54" si="507">A26+1</f>
        <v>3</v>
      </c>
      <c r="B27" s="48" t="s">
        <v>291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 t="s">
        <v>367</v>
      </c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367</v>
      </c>
      <c r="CB27" s="57" t="s">
        <v>367</v>
      </c>
      <c r="CC27" s="38"/>
      <c r="CD27" s="38"/>
      <c r="CE27" s="57"/>
      <c r="CF27" s="57"/>
      <c r="CG27" s="57"/>
      <c r="CH27" s="57"/>
      <c r="CI27" s="57"/>
      <c r="CJ27" s="57"/>
      <c r="CK27" s="57"/>
      <c r="CL27" s="57"/>
      <c r="CM27" s="57"/>
      <c r="CN27" s="57" t="s">
        <v>367</v>
      </c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 t="s">
        <v>367</v>
      </c>
      <c r="EJ27" s="57" t="s">
        <v>367</v>
      </c>
      <c r="EK27" s="57"/>
      <c r="EL27" s="57"/>
      <c r="EM27" s="57"/>
      <c r="EN27" s="57"/>
      <c r="EO27" s="57"/>
      <c r="EP27" s="57"/>
      <c r="EQ27" s="57"/>
      <c r="ER27" s="57"/>
      <c r="ES27" s="57"/>
      <c r="ET27" s="57" t="s">
        <v>367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367</v>
      </c>
      <c r="FK27" s="57" t="s">
        <v>367</v>
      </c>
      <c r="FL27" s="57"/>
      <c r="FM27" s="57" t="s">
        <v>367</v>
      </c>
      <c r="FN27" s="57"/>
      <c r="FO27" s="57" t="s">
        <v>367</v>
      </c>
      <c r="FP27" s="57" t="s">
        <v>367</v>
      </c>
      <c r="FQ27" s="57"/>
      <c r="FR27" s="57"/>
      <c r="FS27" s="57" t="s">
        <v>367</v>
      </c>
      <c r="FT27" s="57"/>
      <c r="FU27" s="57"/>
      <c r="FV27" s="57"/>
      <c r="FW27" s="57" t="s">
        <v>367</v>
      </c>
      <c r="FX27" s="57"/>
      <c r="FY27" s="38"/>
      <c r="FZ27" s="38"/>
      <c r="GA27" s="57"/>
      <c r="GB27" s="57"/>
      <c r="GC27" s="57"/>
      <c r="GD27" s="57"/>
      <c r="GE27" s="57"/>
      <c r="GF27" s="57"/>
      <c r="GG27" s="57" t="s">
        <v>367</v>
      </c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367</v>
      </c>
      <c r="GR27" s="57" t="s">
        <v>367</v>
      </c>
      <c r="GS27" s="38"/>
      <c r="GT27" s="38"/>
      <c r="GU27" s="57" t="s">
        <v>367</v>
      </c>
      <c r="GV27" s="57"/>
      <c r="GW27" s="57" t="s">
        <v>367</v>
      </c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367</v>
      </c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 t="s">
        <v>367</v>
      </c>
      <c r="IJ27" s="57"/>
      <c r="IK27" s="38"/>
      <c r="IL27" s="38"/>
      <c r="IM27" s="57" t="s">
        <v>367</v>
      </c>
      <c r="IN27" s="57"/>
      <c r="IO27" s="57"/>
      <c r="IP27" s="57"/>
      <c r="IQ27" s="57" t="s">
        <v>367</v>
      </c>
      <c r="IR27" s="57"/>
      <c r="IS27" s="57" t="s">
        <v>367</v>
      </c>
      <c r="IT27" s="57"/>
      <c r="IU27" s="57" t="s">
        <v>367</v>
      </c>
      <c r="IV27" s="57" t="s">
        <v>367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 t="s">
        <v>367</v>
      </c>
      <c r="JH27" s="57" t="s">
        <v>367</v>
      </c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 t="s">
        <v>367</v>
      </c>
      <c r="JT27" s="57" t="s">
        <v>367</v>
      </c>
      <c r="JU27" s="38"/>
      <c r="JV27" s="38"/>
      <c r="JW27" s="57" t="s">
        <v>367</v>
      </c>
      <c r="JX27" s="57"/>
      <c r="JY27" s="57"/>
      <c r="JZ27" s="57"/>
      <c r="KA27" s="57" t="s">
        <v>367</v>
      </c>
      <c r="KB27" s="57"/>
      <c r="KC27" s="57" t="s">
        <v>367</v>
      </c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 t="s">
        <v>367</v>
      </c>
      <c r="NT27" s="57"/>
      <c r="NU27" s="57"/>
      <c r="NV27" s="57"/>
      <c r="NW27" s="57" t="s">
        <v>367</v>
      </c>
      <c r="NX27" s="57" t="s">
        <v>367</v>
      </c>
      <c r="NY27" s="57" t="s">
        <v>367</v>
      </c>
      <c r="NZ27" s="57"/>
      <c r="OA27" s="57" t="s">
        <v>367</v>
      </c>
      <c r="OB27" s="57" t="s">
        <v>367</v>
      </c>
      <c r="OC27" s="57"/>
      <c r="OD27" s="57"/>
      <c r="OE27" s="57" t="s">
        <v>367</v>
      </c>
      <c r="OF27" s="57" t="s">
        <v>367</v>
      </c>
      <c r="OG27" s="57"/>
      <c r="OH27" s="57"/>
      <c r="OI27" s="57"/>
      <c r="OJ27" s="57"/>
      <c r="OK27" s="38"/>
      <c r="OL27" s="38"/>
      <c r="OM27" s="61"/>
      <c r="ON27" s="57"/>
      <c r="OO27" s="57"/>
      <c r="OP27" s="57"/>
      <c r="OQ27" s="57"/>
      <c r="OR27" s="57"/>
      <c r="OS27" s="57" t="s">
        <v>367</v>
      </c>
      <c r="OT27" s="57"/>
      <c r="OU27" s="57" t="s">
        <v>367</v>
      </c>
      <c r="OV27" s="57" t="s">
        <v>367</v>
      </c>
      <c r="OW27" s="57"/>
      <c r="OX27" s="57"/>
      <c r="OY27" s="57"/>
      <c r="OZ27" s="57" t="s">
        <v>367</v>
      </c>
      <c r="PA27" s="57"/>
      <c r="PB27" s="57"/>
      <c r="PC27" s="57" t="s">
        <v>367</v>
      </c>
      <c r="PD27" s="57"/>
      <c r="PE27" s="38"/>
      <c r="PF27" s="38"/>
      <c r="PG27" s="37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7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7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7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7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7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7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7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7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7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7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7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7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7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7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7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7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7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7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7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7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7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F27" s="85" t="str">
        <f t="shared" si="484"/>
        <v/>
      </c>
      <c r="AGG27" s="85" t="str">
        <f t="shared" si="485"/>
        <v/>
      </c>
      <c r="AGH27" s="85">
        <f t="shared" si="486"/>
        <v>5</v>
      </c>
      <c r="AGL27" s="36" t="str">
        <f t="shared" si="487"/>
        <v/>
      </c>
      <c r="AGM27" s="36" t="str">
        <f t="shared" si="474"/>
        <v/>
      </c>
      <c r="AGN27" s="39">
        <f t="shared" si="488"/>
        <v>4</v>
      </c>
      <c r="AGO27" s="36" t="str">
        <f t="shared" si="489"/>
        <v/>
      </c>
      <c r="AGP27" s="36" t="str">
        <f t="shared" si="475"/>
        <v/>
      </c>
      <c r="AGQ27" s="39">
        <f t="shared" si="490"/>
        <v>10</v>
      </c>
      <c r="AGR27" s="36" t="str">
        <f t="shared" si="491"/>
        <v/>
      </c>
      <c r="AGS27" s="36" t="str">
        <f t="shared" si="476"/>
        <v/>
      </c>
      <c r="AGT27" s="39">
        <f t="shared" si="492"/>
        <v>12</v>
      </c>
      <c r="AGU27" s="36" t="str">
        <f t="shared" si="493"/>
        <v/>
      </c>
      <c r="AGV27" s="36" t="str">
        <f t="shared" si="477"/>
        <v/>
      </c>
      <c r="AGW27" s="39">
        <f t="shared" si="494"/>
        <v>7</v>
      </c>
      <c r="AGX27" s="36" t="str">
        <f t="shared" si="495"/>
        <v/>
      </c>
      <c r="AGY27" s="36" t="str">
        <f t="shared" si="478"/>
        <v/>
      </c>
      <c r="AGZ27" s="39">
        <f t="shared" si="496"/>
        <v>13</v>
      </c>
      <c r="AHA27" s="36" t="str">
        <f t="shared" si="497"/>
        <v/>
      </c>
      <c r="AHB27" s="36" t="str">
        <f t="shared" si="479"/>
        <v/>
      </c>
      <c r="AHC27" s="39" t="str">
        <f t="shared" si="498"/>
        <v/>
      </c>
      <c r="AHD27" s="36" t="str">
        <f t="shared" si="499"/>
        <v/>
      </c>
      <c r="AHE27" s="36" t="str">
        <f t="shared" si="480"/>
        <v/>
      </c>
      <c r="AHF27" s="39" t="str">
        <f t="shared" si="500"/>
        <v/>
      </c>
      <c r="AHG27" s="36" t="str">
        <f t="shared" si="501"/>
        <v/>
      </c>
      <c r="AHH27" s="36" t="str">
        <f t="shared" si="481"/>
        <v/>
      </c>
      <c r="AHI27" s="39" t="str">
        <f t="shared" si="502"/>
        <v/>
      </c>
      <c r="AHJ27" s="36" t="str">
        <f t="shared" si="503"/>
        <v/>
      </c>
      <c r="AHK27" s="36" t="str">
        <f t="shared" si="482"/>
        <v/>
      </c>
      <c r="AHL27" s="39" t="str">
        <f t="shared" si="504"/>
        <v/>
      </c>
      <c r="AHM27" s="36" t="str">
        <f t="shared" si="505"/>
        <v/>
      </c>
      <c r="AHN27" s="36" t="str">
        <f t="shared" si="483"/>
        <v/>
      </c>
      <c r="AHO27" s="39" t="str">
        <f t="shared" si="506"/>
        <v/>
      </c>
    </row>
    <row r="28" spans="1:918" s="5" customFormat="1" ht="15" customHeight="1" outlineLevel="1" x14ac:dyDescent="0.25">
      <c r="A28" s="58">
        <f t="shared" si="507"/>
        <v>4</v>
      </c>
      <c r="B28" s="48" t="s">
        <v>292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 t="s">
        <v>367</v>
      </c>
      <c r="P28" s="57" t="s">
        <v>367</v>
      </c>
      <c r="Q28" s="57" t="s">
        <v>367</v>
      </c>
      <c r="R28" s="57" t="s">
        <v>367</v>
      </c>
      <c r="S28" s="57" t="s">
        <v>367</v>
      </c>
      <c r="T28" s="57" t="s">
        <v>367</v>
      </c>
      <c r="U28" s="57"/>
      <c r="V28" s="38"/>
      <c r="W28" s="57" t="s">
        <v>367</v>
      </c>
      <c r="X28" s="57"/>
      <c r="Y28" s="57" t="s">
        <v>367</v>
      </c>
      <c r="Z28" s="57"/>
      <c r="AA28" s="57" t="s">
        <v>367</v>
      </c>
      <c r="AB28" s="57" t="s">
        <v>367</v>
      </c>
      <c r="AC28" s="57" t="s">
        <v>367</v>
      </c>
      <c r="AD28" s="57" t="s">
        <v>367</v>
      </c>
      <c r="AE28" s="57"/>
      <c r="AF28" s="57"/>
      <c r="AG28" s="57" t="s">
        <v>367</v>
      </c>
      <c r="AH28" s="57"/>
      <c r="AI28" s="57" t="s">
        <v>367</v>
      </c>
      <c r="AJ28" s="57"/>
      <c r="AK28" s="57"/>
      <c r="AL28" s="57"/>
      <c r="AM28" s="57" t="s">
        <v>367</v>
      </c>
      <c r="AN28" s="57" t="s">
        <v>367</v>
      </c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 t="s">
        <v>367</v>
      </c>
      <c r="BL28" s="57" t="s">
        <v>367</v>
      </c>
      <c r="BM28" s="57"/>
      <c r="BN28" s="57"/>
      <c r="BO28" s="57" t="s">
        <v>367</v>
      </c>
      <c r="BP28" s="57"/>
      <c r="BQ28" s="57"/>
      <c r="BR28" s="57"/>
      <c r="BS28" s="57" t="s">
        <v>367</v>
      </c>
      <c r="BT28" s="57" t="s">
        <v>367</v>
      </c>
      <c r="BU28" s="57"/>
      <c r="BV28" s="57"/>
      <c r="BW28" s="57"/>
      <c r="BX28" s="57"/>
      <c r="BY28" s="57"/>
      <c r="BZ28" s="57"/>
      <c r="CA28" s="57" t="s">
        <v>367</v>
      </c>
      <c r="CB28" s="57" t="s">
        <v>367</v>
      </c>
      <c r="CC28" s="38"/>
      <c r="CD28" s="38"/>
      <c r="CE28" s="57" t="s">
        <v>367</v>
      </c>
      <c r="CF28" s="57" t="s">
        <v>367</v>
      </c>
      <c r="CG28" s="57" t="s">
        <v>367</v>
      </c>
      <c r="CH28" s="57"/>
      <c r="CI28" s="57" t="s">
        <v>367</v>
      </c>
      <c r="CJ28" s="57" t="s">
        <v>367</v>
      </c>
      <c r="CK28" s="57" t="s">
        <v>367</v>
      </c>
      <c r="CL28" s="57"/>
      <c r="CM28" s="57" t="s">
        <v>367</v>
      </c>
      <c r="CN28" s="57" t="s">
        <v>367</v>
      </c>
      <c r="CO28" s="57"/>
      <c r="CP28" s="57"/>
      <c r="CQ28" s="57" t="s">
        <v>367</v>
      </c>
      <c r="CR28" s="57" t="s">
        <v>367</v>
      </c>
      <c r="CS28" s="57" t="s">
        <v>367</v>
      </c>
      <c r="CT28" s="57" t="s">
        <v>367</v>
      </c>
      <c r="CU28" s="57" t="s">
        <v>379</v>
      </c>
      <c r="CV28" s="57" t="s">
        <v>367</v>
      </c>
      <c r="CW28" s="38"/>
      <c r="CX28" s="38"/>
      <c r="CY28" s="57" t="s">
        <v>367</v>
      </c>
      <c r="CZ28" s="57" t="s">
        <v>367</v>
      </c>
      <c r="DA28" s="57" t="s">
        <v>367</v>
      </c>
      <c r="DB28" s="57" t="s">
        <v>367</v>
      </c>
      <c r="DC28" s="57" t="s">
        <v>367</v>
      </c>
      <c r="DD28" s="57" t="s">
        <v>367</v>
      </c>
      <c r="DE28" s="57" t="s">
        <v>367</v>
      </c>
      <c r="DF28" s="57"/>
      <c r="DG28" s="57" t="s">
        <v>367</v>
      </c>
      <c r="DH28" s="57" t="s">
        <v>367</v>
      </c>
      <c r="DI28" s="57"/>
      <c r="DJ28" s="57"/>
      <c r="DK28" s="57"/>
      <c r="DL28" s="57" t="s">
        <v>367</v>
      </c>
      <c r="DM28" s="57" t="s">
        <v>367</v>
      </c>
      <c r="DN28" s="57" t="s">
        <v>367</v>
      </c>
      <c r="DO28" s="57" t="s">
        <v>367</v>
      </c>
      <c r="DP28" s="57" t="s">
        <v>367</v>
      </c>
      <c r="DQ28" s="57"/>
      <c r="DR28" s="38"/>
      <c r="DS28" s="57" t="s">
        <v>367</v>
      </c>
      <c r="DT28" s="57" t="s">
        <v>367</v>
      </c>
      <c r="DU28" s="57" t="s">
        <v>367</v>
      </c>
      <c r="DV28" s="57" t="s">
        <v>367</v>
      </c>
      <c r="DW28" s="57" t="s">
        <v>367</v>
      </c>
      <c r="DX28" s="57" t="s">
        <v>367</v>
      </c>
      <c r="DY28" s="57" t="s">
        <v>367</v>
      </c>
      <c r="DZ28" s="57"/>
      <c r="EA28" s="57" t="s">
        <v>367</v>
      </c>
      <c r="EB28" s="57" t="s">
        <v>367</v>
      </c>
      <c r="EC28" s="57"/>
      <c r="ED28" s="57"/>
      <c r="EE28" s="57" t="s">
        <v>367</v>
      </c>
      <c r="EF28" s="57" t="s">
        <v>367</v>
      </c>
      <c r="EG28" s="57"/>
      <c r="EH28" s="57"/>
      <c r="EI28" s="57" t="s">
        <v>367</v>
      </c>
      <c r="EJ28" s="57" t="s">
        <v>367</v>
      </c>
      <c r="EK28" s="57"/>
      <c r="EL28" s="57"/>
      <c r="EM28" s="57" t="s">
        <v>367</v>
      </c>
      <c r="EN28" s="57" t="s">
        <v>367</v>
      </c>
      <c r="EO28" s="57" t="s">
        <v>367</v>
      </c>
      <c r="EP28" s="57"/>
      <c r="EQ28" s="57" t="s">
        <v>367</v>
      </c>
      <c r="ER28" s="57" t="s">
        <v>367</v>
      </c>
      <c r="ES28" s="57" t="s">
        <v>367</v>
      </c>
      <c r="ET28" s="57" t="s">
        <v>367</v>
      </c>
      <c r="EU28" s="57" t="s">
        <v>367</v>
      </c>
      <c r="EV28" s="57" t="s">
        <v>367</v>
      </c>
      <c r="EW28" s="57"/>
      <c r="EX28" s="57"/>
      <c r="EY28" s="57"/>
      <c r="EZ28" s="57" t="s">
        <v>367</v>
      </c>
      <c r="FA28" s="57" t="s">
        <v>367</v>
      </c>
      <c r="FB28" s="57" t="s">
        <v>367</v>
      </c>
      <c r="FC28" s="57" t="s">
        <v>367</v>
      </c>
      <c r="FD28" s="57" t="s">
        <v>367</v>
      </c>
      <c r="FE28" s="38"/>
      <c r="FF28" s="38"/>
      <c r="FG28" s="57" t="s">
        <v>367</v>
      </c>
      <c r="FH28" s="57"/>
      <c r="FI28" s="57" t="s">
        <v>367</v>
      </c>
      <c r="FJ28" s="57" t="s">
        <v>367</v>
      </c>
      <c r="FK28" s="57" t="s">
        <v>367</v>
      </c>
      <c r="FL28" s="57"/>
      <c r="FM28" s="57" t="s">
        <v>367</v>
      </c>
      <c r="FN28" s="57"/>
      <c r="FO28" s="57" t="s">
        <v>367</v>
      </c>
      <c r="FP28" s="57" t="s">
        <v>367</v>
      </c>
      <c r="FQ28" s="57"/>
      <c r="FR28" s="57"/>
      <c r="FS28" s="57" t="s">
        <v>367</v>
      </c>
      <c r="FT28" s="57" t="s">
        <v>367</v>
      </c>
      <c r="FU28" s="57"/>
      <c r="FV28" s="57"/>
      <c r="FW28" s="57" t="s">
        <v>367</v>
      </c>
      <c r="FX28" s="57" t="s">
        <v>367</v>
      </c>
      <c r="FY28" s="38"/>
      <c r="FZ28" s="38"/>
      <c r="GA28" s="57" t="s">
        <v>367</v>
      </c>
      <c r="GB28" s="57"/>
      <c r="GC28" s="57" t="s">
        <v>367</v>
      </c>
      <c r="GD28" s="57" t="s">
        <v>367</v>
      </c>
      <c r="GE28" s="57" t="s">
        <v>367</v>
      </c>
      <c r="GF28" s="57" t="s">
        <v>367</v>
      </c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367</v>
      </c>
      <c r="GR28" s="57" t="s">
        <v>367</v>
      </c>
      <c r="GS28" s="38"/>
      <c r="GT28" s="38"/>
      <c r="GU28" s="57" t="s">
        <v>367</v>
      </c>
      <c r="GV28" s="57"/>
      <c r="GW28" s="57" t="s">
        <v>367</v>
      </c>
      <c r="GX28" s="57" t="s">
        <v>367</v>
      </c>
      <c r="GY28" s="57" t="s">
        <v>367</v>
      </c>
      <c r="GZ28" s="57"/>
      <c r="HA28" s="57" t="s">
        <v>367</v>
      </c>
      <c r="HB28" s="57"/>
      <c r="HC28" s="57" t="s">
        <v>367</v>
      </c>
      <c r="HD28" s="57" t="s">
        <v>367</v>
      </c>
      <c r="HE28" s="57"/>
      <c r="HF28" s="57"/>
      <c r="HG28" s="57" t="s">
        <v>367</v>
      </c>
      <c r="HH28" s="57"/>
      <c r="HI28" s="57"/>
      <c r="HJ28" s="57"/>
      <c r="HK28" s="57" t="s">
        <v>367</v>
      </c>
      <c r="HL28" s="57" t="s">
        <v>367</v>
      </c>
      <c r="HM28" s="57"/>
      <c r="HN28" s="38"/>
      <c r="HO28" s="37"/>
      <c r="HP28" s="38"/>
      <c r="HQ28" s="38"/>
      <c r="HR28" s="38"/>
      <c r="HS28" s="57" t="s">
        <v>367</v>
      </c>
      <c r="HT28" s="57"/>
      <c r="HU28" s="57" t="s">
        <v>367</v>
      </c>
      <c r="HV28" s="57" t="s">
        <v>367</v>
      </c>
      <c r="HW28" s="57" t="s">
        <v>367</v>
      </c>
      <c r="HX28" s="57" t="s">
        <v>367</v>
      </c>
      <c r="HY28" s="57" t="s">
        <v>367</v>
      </c>
      <c r="HZ28" s="57" t="s">
        <v>367</v>
      </c>
      <c r="IA28" s="57" t="s">
        <v>367</v>
      </c>
      <c r="IB28" s="57" t="s">
        <v>367</v>
      </c>
      <c r="IC28" s="57"/>
      <c r="ID28" s="57"/>
      <c r="IE28" s="57"/>
      <c r="IF28" s="57" t="s">
        <v>367</v>
      </c>
      <c r="IG28" s="57"/>
      <c r="IH28" s="57"/>
      <c r="II28" s="57" t="s">
        <v>367</v>
      </c>
      <c r="IJ28" s="57"/>
      <c r="IK28" s="38"/>
      <c r="IL28" s="38"/>
      <c r="IM28" s="57" t="s">
        <v>367</v>
      </c>
      <c r="IN28" s="57"/>
      <c r="IO28" s="57" t="s">
        <v>367</v>
      </c>
      <c r="IP28" s="57" t="s">
        <v>367</v>
      </c>
      <c r="IQ28" s="57" t="s">
        <v>367</v>
      </c>
      <c r="IR28" s="57"/>
      <c r="IS28" s="57" t="s">
        <v>367</v>
      </c>
      <c r="IT28" s="57"/>
      <c r="IU28" s="57" t="s">
        <v>367</v>
      </c>
      <c r="IV28" s="57" t="s">
        <v>367</v>
      </c>
      <c r="IW28" s="57"/>
      <c r="IX28" s="57"/>
      <c r="IY28" s="57" t="s">
        <v>367</v>
      </c>
      <c r="IZ28" s="57"/>
      <c r="JA28" s="57"/>
      <c r="JB28" s="57"/>
      <c r="JC28" s="57" t="s">
        <v>367</v>
      </c>
      <c r="JD28" s="57" t="s">
        <v>367</v>
      </c>
      <c r="JE28" s="57"/>
      <c r="JF28" s="57" t="s">
        <v>367</v>
      </c>
      <c r="JG28" s="57" t="s">
        <v>367</v>
      </c>
      <c r="JH28" s="57" t="s">
        <v>367</v>
      </c>
      <c r="JI28" s="57" t="s">
        <v>367</v>
      </c>
      <c r="JJ28" s="57"/>
      <c r="JK28" s="57" t="s">
        <v>367</v>
      </c>
      <c r="JL28" s="57" t="s">
        <v>367</v>
      </c>
      <c r="JM28" s="57"/>
      <c r="JN28" s="57"/>
      <c r="JO28" s="57"/>
      <c r="JP28" s="57" t="s">
        <v>367</v>
      </c>
      <c r="JQ28" s="57" t="s">
        <v>367</v>
      </c>
      <c r="JR28" s="57" t="s">
        <v>367</v>
      </c>
      <c r="JS28" s="57" t="s">
        <v>367</v>
      </c>
      <c r="JT28" s="57" t="s">
        <v>367</v>
      </c>
      <c r="JU28" s="38"/>
      <c r="JV28" s="38"/>
      <c r="JW28" s="57" t="s">
        <v>367</v>
      </c>
      <c r="JX28" s="57"/>
      <c r="JY28" s="57" t="s">
        <v>367</v>
      </c>
      <c r="JZ28" s="57" t="s">
        <v>367</v>
      </c>
      <c r="KA28" s="57" t="s">
        <v>367</v>
      </c>
      <c r="KB28" s="57"/>
      <c r="KC28" s="57" t="s">
        <v>367</v>
      </c>
      <c r="KD28" s="57"/>
      <c r="KE28" s="57" t="s">
        <v>367</v>
      </c>
      <c r="KF28" s="57" t="s">
        <v>367</v>
      </c>
      <c r="KG28" s="57"/>
      <c r="KH28" s="57"/>
      <c r="KI28" s="57" t="s">
        <v>367</v>
      </c>
      <c r="KJ28" s="57" t="s">
        <v>367</v>
      </c>
      <c r="KK28" s="57"/>
      <c r="KL28" s="57"/>
      <c r="KM28" s="57" t="s">
        <v>367</v>
      </c>
      <c r="KN28" s="57" t="s">
        <v>367</v>
      </c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367</v>
      </c>
      <c r="NT28" s="57" t="s">
        <v>367</v>
      </c>
      <c r="NU28" s="57" t="s">
        <v>367</v>
      </c>
      <c r="NV28" s="57"/>
      <c r="NW28" s="57" t="s">
        <v>367</v>
      </c>
      <c r="NX28" s="57" t="s">
        <v>367</v>
      </c>
      <c r="NY28" s="57" t="s">
        <v>367</v>
      </c>
      <c r="NZ28" s="57"/>
      <c r="OA28" s="57" t="s">
        <v>367</v>
      </c>
      <c r="OB28" s="57" t="s">
        <v>367</v>
      </c>
      <c r="OC28" s="57"/>
      <c r="OD28" s="57"/>
      <c r="OE28" s="57" t="s">
        <v>367</v>
      </c>
      <c r="OF28" s="57" t="s">
        <v>367</v>
      </c>
      <c r="OG28" s="57"/>
      <c r="OH28" s="57"/>
      <c r="OI28" s="57"/>
      <c r="OJ28" s="57" t="s">
        <v>367</v>
      </c>
      <c r="OK28" s="38"/>
      <c r="OL28" s="38"/>
      <c r="OM28" s="61"/>
      <c r="ON28" s="57"/>
      <c r="OO28" s="57" t="s">
        <v>367</v>
      </c>
      <c r="OP28" s="57"/>
      <c r="OQ28" s="57" t="s">
        <v>367</v>
      </c>
      <c r="OR28" s="57" t="s">
        <v>367</v>
      </c>
      <c r="OS28" s="57" t="s">
        <v>367</v>
      </c>
      <c r="OT28" s="57"/>
      <c r="OU28" s="57" t="s">
        <v>367</v>
      </c>
      <c r="OV28" s="57" t="s">
        <v>367</v>
      </c>
      <c r="OW28" s="57"/>
      <c r="OX28" s="57"/>
      <c r="OY28" s="57"/>
      <c r="OZ28" s="57" t="s">
        <v>367</v>
      </c>
      <c r="PA28" s="57" t="s">
        <v>367</v>
      </c>
      <c r="PB28" s="57"/>
      <c r="PC28" s="57" t="s">
        <v>367</v>
      </c>
      <c r="PD28" s="57"/>
      <c r="PE28" s="38"/>
      <c r="PF28" s="38"/>
      <c r="PG28" s="37"/>
      <c r="PH28" s="38"/>
      <c r="PI28" s="38"/>
      <c r="PJ28" s="38"/>
      <c r="PK28" s="38"/>
      <c r="PL28" s="38"/>
      <c r="PM28" s="38"/>
      <c r="PN28" s="38"/>
      <c r="PO28" s="38"/>
      <c r="PP28" s="38"/>
      <c r="PQ28" s="38"/>
      <c r="PR28" s="38"/>
      <c r="PS28" s="38"/>
      <c r="PT28" s="38"/>
      <c r="PU28" s="38"/>
      <c r="PV28" s="38"/>
      <c r="PW28" s="38"/>
      <c r="PX28" s="38"/>
      <c r="PY28" s="38"/>
      <c r="PZ28" s="38"/>
      <c r="QA28" s="37"/>
      <c r="QB28" s="38"/>
      <c r="QC28" s="38"/>
      <c r="QD28" s="38"/>
      <c r="QE28" s="38"/>
      <c r="QF28" s="38"/>
      <c r="QG28" s="38"/>
      <c r="QH28" s="38"/>
      <c r="QI28" s="38"/>
      <c r="QJ28" s="38"/>
      <c r="QK28" s="38"/>
      <c r="QL28" s="38"/>
      <c r="QM28" s="38"/>
      <c r="QN28" s="38"/>
      <c r="QO28" s="38"/>
      <c r="QP28" s="38"/>
      <c r="QQ28" s="38"/>
      <c r="QR28" s="38"/>
      <c r="QS28" s="38"/>
      <c r="QT28" s="38"/>
      <c r="QU28" s="37"/>
      <c r="QV28" s="38"/>
      <c r="QW28" s="38"/>
      <c r="QX28" s="38"/>
      <c r="QY28" s="38"/>
      <c r="QZ28" s="38"/>
      <c r="RA28" s="38"/>
      <c r="RB28" s="38"/>
      <c r="RC28" s="38"/>
      <c r="RD28" s="38"/>
      <c r="RE28" s="38"/>
      <c r="RF28" s="38"/>
      <c r="RG28" s="38"/>
      <c r="RH28" s="38"/>
      <c r="RI28" s="38"/>
      <c r="RJ28" s="38"/>
      <c r="RK28" s="38"/>
      <c r="RL28" s="38"/>
      <c r="RM28" s="38"/>
      <c r="RN28" s="38"/>
      <c r="RO28" s="37"/>
      <c r="RP28" s="38"/>
      <c r="RQ28" s="38"/>
      <c r="RR28" s="38"/>
      <c r="RS28" s="38"/>
      <c r="RT28" s="38"/>
      <c r="RU28" s="38"/>
      <c r="RV28" s="38"/>
      <c r="RW28" s="38"/>
      <c r="RX28" s="38"/>
      <c r="RY28" s="38"/>
      <c r="RZ28" s="38"/>
      <c r="SA28" s="38"/>
      <c r="SB28" s="38"/>
      <c r="SC28" s="38"/>
      <c r="SD28" s="38"/>
      <c r="SE28" s="38"/>
      <c r="SF28" s="38"/>
      <c r="SG28" s="38"/>
      <c r="SH28" s="38"/>
      <c r="SI28" s="37"/>
      <c r="SJ28" s="38"/>
      <c r="SK28" s="38"/>
      <c r="SL28" s="38"/>
      <c r="SM28" s="38"/>
      <c r="SN28" s="38"/>
      <c r="SO28" s="38"/>
      <c r="SP28" s="38"/>
      <c r="SQ28" s="38"/>
      <c r="SR28" s="38"/>
      <c r="SS28" s="38"/>
      <c r="ST28" s="38"/>
      <c r="SU28" s="38"/>
      <c r="SV28" s="38"/>
      <c r="SW28" s="38"/>
      <c r="SX28" s="38"/>
      <c r="SY28" s="38"/>
      <c r="SZ28" s="38"/>
      <c r="TA28" s="38"/>
      <c r="TB28" s="38"/>
      <c r="TC28" s="37"/>
      <c r="TD28" s="38"/>
      <c r="TE28" s="38"/>
      <c r="TF28" s="38"/>
      <c r="TG28" s="38"/>
      <c r="TH28" s="38"/>
      <c r="TI28" s="38"/>
      <c r="TJ28" s="38"/>
      <c r="TK28" s="38"/>
      <c r="TL28" s="38"/>
      <c r="TM28" s="38"/>
      <c r="TN28" s="38"/>
      <c r="TO28" s="38"/>
      <c r="TP28" s="38"/>
      <c r="TQ28" s="38"/>
      <c r="TR28" s="38"/>
      <c r="TS28" s="38"/>
      <c r="TT28" s="38"/>
      <c r="TU28" s="38"/>
      <c r="TV28" s="38"/>
      <c r="TW28" s="37"/>
      <c r="TX28" s="38"/>
      <c r="TY28" s="38"/>
      <c r="TZ28" s="38"/>
      <c r="UA28" s="38"/>
      <c r="UB28" s="38"/>
      <c r="UC28" s="38"/>
      <c r="UD28" s="38"/>
      <c r="UE28" s="38"/>
      <c r="UF28" s="38"/>
      <c r="UG28" s="38"/>
      <c r="UH28" s="38"/>
      <c r="UI28" s="38"/>
      <c r="UJ28" s="38"/>
      <c r="UK28" s="38"/>
      <c r="UL28" s="38"/>
      <c r="UM28" s="38"/>
      <c r="UN28" s="38"/>
      <c r="UO28" s="38"/>
      <c r="UP28" s="38"/>
      <c r="UQ28" s="37"/>
      <c r="UR28" s="38"/>
      <c r="US28" s="38"/>
      <c r="UT28" s="38"/>
      <c r="UU28" s="38"/>
      <c r="UV28" s="38"/>
      <c r="UW28" s="38"/>
      <c r="UX28" s="38"/>
      <c r="UY28" s="38"/>
      <c r="UZ28" s="38"/>
      <c r="VA28" s="38"/>
      <c r="VB28" s="38"/>
      <c r="VC28" s="38"/>
      <c r="VD28" s="38"/>
      <c r="VE28" s="38"/>
      <c r="VF28" s="38"/>
      <c r="VG28" s="38"/>
      <c r="VH28" s="38"/>
      <c r="VI28" s="38"/>
      <c r="VJ28" s="38"/>
      <c r="VK28" s="37"/>
      <c r="VL28" s="38"/>
      <c r="VM28" s="38"/>
      <c r="VN28" s="38"/>
      <c r="VO28" s="38"/>
      <c r="VP28" s="38"/>
      <c r="VQ28" s="38"/>
      <c r="VR28" s="38"/>
      <c r="VS28" s="38"/>
      <c r="VT28" s="38"/>
      <c r="VU28" s="38"/>
      <c r="VV28" s="38"/>
      <c r="VW28" s="38"/>
      <c r="VX28" s="38"/>
      <c r="VY28" s="38"/>
      <c r="VZ28" s="38"/>
      <c r="WA28" s="38"/>
      <c r="WB28" s="38"/>
      <c r="WC28" s="38"/>
      <c r="WD28" s="38"/>
      <c r="WE28" s="37"/>
      <c r="WF28" s="38"/>
      <c r="WG28" s="38"/>
      <c r="WH28" s="38"/>
      <c r="WI28" s="38"/>
      <c r="WJ28" s="38"/>
      <c r="WK28" s="38"/>
      <c r="WL28" s="38"/>
      <c r="WM28" s="38"/>
      <c r="WN28" s="38"/>
      <c r="WO28" s="38"/>
      <c r="WP28" s="38"/>
      <c r="WQ28" s="38"/>
      <c r="WR28" s="38"/>
      <c r="WS28" s="38"/>
      <c r="WT28" s="38"/>
      <c r="WU28" s="38"/>
      <c r="WV28" s="38"/>
      <c r="WW28" s="38"/>
      <c r="WX28" s="38"/>
      <c r="WY28" s="37"/>
      <c r="WZ28" s="38"/>
      <c r="XA28" s="38"/>
      <c r="XB28" s="38"/>
      <c r="XC28" s="38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7"/>
      <c r="XT28" s="38"/>
      <c r="XU28" s="38"/>
      <c r="XV28" s="38"/>
      <c r="XW28" s="38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7"/>
      <c r="YN28" s="38"/>
      <c r="YO28" s="38"/>
      <c r="YP28" s="38"/>
      <c r="YQ28" s="38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7"/>
      <c r="ZH28" s="38"/>
      <c r="ZI28" s="38"/>
      <c r="ZJ28" s="38"/>
      <c r="ZK28" s="38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7"/>
      <c r="AAB28" s="38"/>
      <c r="AAC28" s="38"/>
      <c r="AAD28" s="38"/>
      <c r="AAE28" s="38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7"/>
      <c r="AAV28" s="38"/>
      <c r="AAW28" s="38"/>
      <c r="AAX28" s="38"/>
      <c r="AAY28" s="38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7"/>
      <c r="ABP28" s="38"/>
      <c r="ABQ28" s="38"/>
      <c r="ABR28" s="38"/>
      <c r="ABS28" s="38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7"/>
      <c r="ACJ28" s="38"/>
      <c r="ACK28" s="38"/>
      <c r="ACL28" s="38"/>
      <c r="ACM28" s="38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7"/>
      <c r="ADD28" s="38"/>
      <c r="ADE28" s="38"/>
      <c r="ADF28" s="38"/>
      <c r="ADG28" s="38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7"/>
      <c r="ADX28" s="38"/>
      <c r="ADY28" s="38"/>
      <c r="ADZ28" s="38"/>
      <c r="AEA28" s="38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7"/>
      <c r="AER28" s="38"/>
      <c r="AES28" s="38"/>
      <c r="AET28" s="38"/>
      <c r="AEU28" s="38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7"/>
      <c r="AFL28" s="38"/>
      <c r="AFM28" s="38"/>
      <c r="AFN28" s="38"/>
      <c r="AFO28" s="38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F28" s="85" t="str">
        <f t="shared" si="484"/>
        <v/>
      </c>
      <c r="AGG28" s="85" t="str">
        <f t="shared" si="485"/>
        <v/>
      </c>
      <c r="AGH28" s="85">
        <f t="shared" si="486"/>
        <v>9</v>
      </c>
      <c r="AGL28" s="36" t="str">
        <f t="shared" si="487"/>
        <v/>
      </c>
      <c r="AGM28" s="36" t="str">
        <f t="shared" si="474"/>
        <v/>
      </c>
      <c r="AGN28" s="39">
        <f t="shared" si="488"/>
        <v>31</v>
      </c>
      <c r="AGO28" s="36" t="str">
        <f t="shared" si="489"/>
        <v/>
      </c>
      <c r="AGP28" s="36" t="str">
        <f t="shared" si="475"/>
        <v/>
      </c>
      <c r="AGQ28" s="39">
        <f t="shared" si="490"/>
        <v>58</v>
      </c>
      <c r="AGR28" s="36" t="str">
        <f t="shared" si="491"/>
        <v/>
      </c>
      <c r="AGS28" s="36" t="str">
        <f t="shared" si="476"/>
        <v/>
      </c>
      <c r="AGT28" s="39">
        <f t="shared" si="492"/>
        <v>39</v>
      </c>
      <c r="AGU28" s="36" t="str">
        <f t="shared" si="493"/>
        <v/>
      </c>
      <c r="AGV28" s="36" t="str">
        <f t="shared" si="477"/>
        <v/>
      </c>
      <c r="AGW28" s="39">
        <f t="shared" si="494"/>
        <v>21</v>
      </c>
      <c r="AGX28" s="36" t="str">
        <f t="shared" si="495"/>
        <v/>
      </c>
      <c r="AGY28" s="36" t="str">
        <f t="shared" si="478"/>
        <v/>
      </c>
      <c r="AGZ28" s="39">
        <f t="shared" si="496"/>
        <v>20</v>
      </c>
      <c r="AHA28" s="36" t="str">
        <f t="shared" si="497"/>
        <v/>
      </c>
      <c r="AHB28" s="36" t="str">
        <f t="shared" si="479"/>
        <v/>
      </c>
      <c r="AHC28" s="39" t="str">
        <f t="shared" si="498"/>
        <v/>
      </c>
      <c r="AHD28" s="36" t="str">
        <f t="shared" si="499"/>
        <v/>
      </c>
      <c r="AHE28" s="36" t="str">
        <f t="shared" si="480"/>
        <v/>
      </c>
      <c r="AHF28" s="39" t="str">
        <f t="shared" si="500"/>
        <v/>
      </c>
      <c r="AHG28" s="36" t="str">
        <f t="shared" si="501"/>
        <v/>
      </c>
      <c r="AHH28" s="36" t="str">
        <f t="shared" si="481"/>
        <v/>
      </c>
      <c r="AHI28" s="39" t="str">
        <f t="shared" si="502"/>
        <v/>
      </c>
      <c r="AHJ28" s="36" t="str">
        <f t="shared" si="503"/>
        <v/>
      </c>
      <c r="AHK28" s="36" t="str">
        <f t="shared" si="482"/>
        <v/>
      </c>
      <c r="AHL28" s="39" t="str">
        <f t="shared" si="504"/>
        <v/>
      </c>
      <c r="AHM28" s="36" t="str">
        <f t="shared" si="505"/>
        <v/>
      </c>
      <c r="AHN28" s="36" t="str">
        <f t="shared" si="483"/>
        <v/>
      </c>
      <c r="AHO28" s="39" t="str">
        <f t="shared" si="506"/>
        <v/>
      </c>
    </row>
    <row r="29" spans="1:918" s="5" customFormat="1" outlineLevel="1" x14ac:dyDescent="0.25">
      <c r="A29" s="58">
        <f t="shared" si="507"/>
        <v>5</v>
      </c>
      <c r="B29" s="48" t="s">
        <v>293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367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367</v>
      </c>
      <c r="DZ29" s="57"/>
      <c r="EA29" s="57" t="s">
        <v>367</v>
      </c>
      <c r="EB29" s="57" t="s">
        <v>367</v>
      </c>
      <c r="EC29" s="57"/>
      <c r="ED29" s="57"/>
      <c r="EE29" s="57"/>
      <c r="EF29" s="57"/>
      <c r="EG29" s="57"/>
      <c r="EH29" s="57"/>
      <c r="EI29" s="57" t="s">
        <v>367</v>
      </c>
      <c r="EJ29" s="57" t="s">
        <v>367</v>
      </c>
      <c r="EK29" s="57"/>
      <c r="EL29" s="57"/>
      <c r="EM29" s="57" t="s">
        <v>367</v>
      </c>
      <c r="EN29" s="57" t="s">
        <v>367</v>
      </c>
      <c r="EO29" s="57" t="s">
        <v>367</v>
      </c>
      <c r="EP29" s="57"/>
      <c r="EQ29" s="57" t="s">
        <v>367</v>
      </c>
      <c r="ER29" s="57" t="s">
        <v>367</v>
      </c>
      <c r="ES29" s="57" t="s">
        <v>367</v>
      </c>
      <c r="ET29" s="57" t="s">
        <v>367</v>
      </c>
      <c r="EU29" s="57" t="s">
        <v>367</v>
      </c>
      <c r="EV29" s="57" t="s">
        <v>367</v>
      </c>
      <c r="EW29" s="57"/>
      <c r="EX29" s="57"/>
      <c r="EY29" s="57"/>
      <c r="EZ29" s="57"/>
      <c r="FA29" s="57"/>
      <c r="FB29" s="57"/>
      <c r="FC29" s="57" t="s">
        <v>367</v>
      </c>
      <c r="FD29" s="57"/>
      <c r="FE29" s="38"/>
      <c r="FF29" s="38"/>
      <c r="FG29" s="57"/>
      <c r="FH29" s="57"/>
      <c r="FI29" s="57" t="s">
        <v>367</v>
      </c>
      <c r="FJ29" s="57"/>
      <c r="FK29" s="57" t="s">
        <v>367</v>
      </c>
      <c r="FL29" s="57"/>
      <c r="FM29" s="57" t="s">
        <v>367</v>
      </c>
      <c r="FN29" s="57"/>
      <c r="FO29" s="57"/>
      <c r="FP29" s="57"/>
      <c r="FQ29" s="57"/>
      <c r="FR29" s="57"/>
      <c r="FS29" s="57" t="s">
        <v>367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367</v>
      </c>
      <c r="GD29" s="57"/>
      <c r="GE29" s="57" t="s">
        <v>367</v>
      </c>
      <c r="GF29" s="57" t="s">
        <v>367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367</v>
      </c>
      <c r="GV29" s="57"/>
      <c r="GW29" s="57" t="s">
        <v>367</v>
      </c>
      <c r="GX29" s="57"/>
      <c r="GY29" s="57"/>
      <c r="GZ29" s="57"/>
      <c r="HA29" s="57"/>
      <c r="HB29" s="57"/>
      <c r="HC29" s="57" t="s">
        <v>367</v>
      </c>
      <c r="HD29" s="57" t="s">
        <v>367</v>
      </c>
      <c r="HE29" s="57"/>
      <c r="HF29" s="57"/>
      <c r="HG29" s="57" t="s">
        <v>367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367</v>
      </c>
      <c r="HT29" s="57"/>
      <c r="HU29" s="57" t="s">
        <v>367</v>
      </c>
      <c r="HV29" s="57" t="s">
        <v>367</v>
      </c>
      <c r="HW29" s="57" t="s">
        <v>367</v>
      </c>
      <c r="HX29" s="57" t="s">
        <v>367</v>
      </c>
      <c r="HY29" s="57" t="s">
        <v>367</v>
      </c>
      <c r="HZ29" s="57" t="s">
        <v>367</v>
      </c>
      <c r="IA29" s="57"/>
      <c r="IB29" s="57"/>
      <c r="IC29" s="57"/>
      <c r="ID29" s="57"/>
      <c r="IE29" s="57"/>
      <c r="IF29" s="57"/>
      <c r="IG29" s="57"/>
      <c r="IH29" s="57"/>
      <c r="II29" s="57" t="s">
        <v>367</v>
      </c>
      <c r="IJ29" s="57"/>
      <c r="IK29" s="38"/>
      <c r="IL29" s="38"/>
      <c r="IM29" s="57" t="s">
        <v>367</v>
      </c>
      <c r="IN29" s="57"/>
      <c r="IO29" s="57" t="s">
        <v>367</v>
      </c>
      <c r="IP29" s="57" t="s">
        <v>367</v>
      </c>
      <c r="IQ29" s="57" t="s">
        <v>367</v>
      </c>
      <c r="IR29" s="57"/>
      <c r="IS29" s="57" t="s">
        <v>367</v>
      </c>
      <c r="IT29" s="57"/>
      <c r="IU29" s="57" t="s">
        <v>367</v>
      </c>
      <c r="IV29" s="57"/>
      <c r="IW29" s="57"/>
      <c r="IX29" s="57"/>
      <c r="IY29" s="57" t="s">
        <v>367</v>
      </c>
      <c r="IZ29" s="57"/>
      <c r="JA29" s="57"/>
      <c r="JB29" s="57"/>
      <c r="JC29" s="57" t="s">
        <v>367</v>
      </c>
      <c r="JD29" s="57"/>
      <c r="JE29" s="57"/>
      <c r="JF29" s="57"/>
      <c r="JG29" s="57" t="s">
        <v>367</v>
      </c>
      <c r="JH29" s="57" t="s">
        <v>367</v>
      </c>
      <c r="JI29" s="57"/>
      <c r="JJ29" s="57"/>
      <c r="JK29" s="57" t="s">
        <v>367</v>
      </c>
      <c r="JL29" s="57" t="s">
        <v>367</v>
      </c>
      <c r="JM29" s="57"/>
      <c r="JN29" s="57"/>
      <c r="JO29" s="57"/>
      <c r="JP29" s="57"/>
      <c r="JQ29" s="57" t="s">
        <v>367</v>
      </c>
      <c r="JR29" s="57" t="s">
        <v>367</v>
      </c>
      <c r="JS29" s="57" t="s">
        <v>367</v>
      </c>
      <c r="JT29" s="57"/>
      <c r="JU29" s="38"/>
      <c r="JV29" s="38"/>
      <c r="JW29" s="57" t="s">
        <v>367</v>
      </c>
      <c r="JX29" s="57"/>
      <c r="JY29" s="57" t="s">
        <v>367</v>
      </c>
      <c r="JZ29" s="57" t="s">
        <v>367</v>
      </c>
      <c r="KA29" s="57" t="s">
        <v>367</v>
      </c>
      <c r="KB29" s="57"/>
      <c r="KC29" s="57" t="s">
        <v>367</v>
      </c>
      <c r="KD29" s="57"/>
      <c r="KE29" s="57" t="s">
        <v>367</v>
      </c>
      <c r="KF29" s="57" t="s">
        <v>367</v>
      </c>
      <c r="KG29" s="57"/>
      <c r="KH29" s="57"/>
      <c r="KI29" s="57" t="s">
        <v>367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367</v>
      </c>
      <c r="NT29" s="57" t="s">
        <v>367</v>
      </c>
      <c r="NU29" s="57" t="s">
        <v>367</v>
      </c>
      <c r="NV29" s="57"/>
      <c r="NW29" s="57" t="s">
        <v>367</v>
      </c>
      <c r="NX29" s="57" t="s">
        <v>367</v>
      </c>
      <c r="NY29" s="57" t="s">
        <v>367</v>
      </c>
      <c r="NZ29" s="57"/>
      <c r="OA29" s="57" t="s">
        <v>367</v>
      </c>
      <c r="OB29" s="57" t="s">
        <v>367</v>
      </c>
      <c r="OC29" s="57"/>
      <c r="OD29" s="57"/>
      <c r="OE29" s="57" t="s">
        <v>367</v>
      </c>
      <c r="OF29" s="57" t="s">
        <v>367</v>
      </c>
      <c r="OG29" s="57"/>
      <c r="OH29" s="57"/>
      <c r="OI29" s="57"/>
      <c r="OJ29" s="57" t="s">
        <v>367</v>
      </c>
      <c r="OK29" s="38"/>
      <c r="OL29" s="38"/>
      <c r="OM29" s="61"/>
      <c r="ON29" s="57"/>
      <c r="OO29" s="57" t="s">
        <v>378</v>
      </c>
      <c r="OP29" s="57"/>
      <c r="OQ29" s="57" t="s">
        <v>378</v>
      </c>
      <c r="OR29" s="57" t="s">
        <v>378</v>
      </c>
      <c r="OS29" s="57" t="s">
        <v>378</v>
      </c>
      <c r="OT29" s="57"/>
      <c r="OU29" s="57" t="s">
        <v>378</v>
      </c>
      <c r="OV29" s="57" t="s">
        <v>378</v>
      </c>
      <c r="OW29" s="57"/>
      <c r="OX29" s="57"/>
      <c r="OY29" s="57"/>
      <c r="OZ29" s="57" t="s">
        <v>378</v>
      </c>
      <c r="PA29" s="57" t="s">
        <v>378</v>
      </c>
      <c r="PB29" s="57"/>
      <c r="PC29" s="57" t="s">
        <v>378</v>
      </c>
      <c r="PD29" s="57"/>
      <c r="PE29" s="38"/>
      <c r="PF29" s="38"/>
      <c r="PG29" s="37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7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7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7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7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7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7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7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7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7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7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7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7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7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7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7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7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7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7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7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7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7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F29" s="85">
        <f t="shared" si="484"/>
        <v>9</v>
      </c>
      <c r="AGG29" s="85" t="str">
        <f t="shared" si="485"/>
        <v/>
      </c>
      <c r="AGH29" s="85" t="str">
        <f t="shared" si="486"/>
        <v/>
      </c>
      <c r="AGL29" s="36" t="str">
        <f t="shared" si="487"/>
        <v/>
      </c>
      <c r="AGM29" s="36" t="str">
        <f t="shared" si="474"/>
        <v/>
      </c>
      <c r="AGN29" s="39">
        <f t="shared" si="488"/>
        <v>1</v>
      </c>
      <c r="AGO29" s="36" t="str">
        <f t="shared" si="489"/>
        <v/>
      </c>
      <c r="AGP29" s="36" t="str">
        <f t="shared" si="475"/>
        <v/>
      </c>
      <c r="AGQ29" s="39">
        <f t="shared" si="490"/>
        <v>19</v>
      </c>
      <c r="AGR29" s="36" t="str">
        <f t="shared" si="491"/>
        <v/>
      </c>
      <c r="AGS29" s="36" t="str">
        <f t="shared" si="476"/>
        <v/>
      </c>
      <c r="AGT29" s="39">
        <f t="shared" si="492"/>
        <v>24</v>
      </c>
      <c r="AGU29" s="36" t="str">
        <f t="shared" si="493"/>
        <v/>
      </c>
      <c r="AGV29" s="36" t="str">
        <f t="shared" si="477"/>
        <v/>
      </c>
      <c r="AGW29" s="39">
        <f t="shared" si="494"/>
        <v>15</v>
      </c>
      <c r="AGX29" s="36">
        <f t="shared" si="495"/>
        <v>9</v>
      </c>
      <c r="AGY29" s="36" t="str">
        <f t="shared" si="478"/>
        <v/>
      </c>
      <c r="AGZ29" s="39">
        <f t="shared" si="496"/>
        <v>11</v>
      </c>
      <c r="AHA29" s="36" t="str">
        <f t="shared" si="497"/>
        <v/>
      </c>
      <c r="AHB29" s="36" t="str">
        <f t="shared" si="479"/>
        <v/>
      </c>
      <c r="AHC29" s="39" t="str">
        <f t="shared" si="498"/>
        <v/>
      </c>
      <c r="AHD29" s="36" t="str">
        <f t="shared" si="499"/>
        <v/>
      </c>
      <c r="AHE29" s="36" t="str">
        <f t="shared" si="480"/>
        <v/>
      </c>
      <c r="AHF29" s="39" t="str">
        <f t="shared" si="500"/>
        <v/>
      </c>
      <c r="AHG29" s="36" t="str">
        <f t="shared" si="501"/>
        <v/>
      </c>
      <c r="AHH29" s="36" t="str">
        <f t="shared" si="481"/>
        <v/>
      </c>
      <c r="AHI29" s="39" t="str">
        <f t="shared" si="502"/>
        <v/>
      </c>
      <c r="AHJ29" s="36" t="str">
        <f t="shared" si="503"/>
        <v/>
      </c>
      <c r="AHK29" s="36" t="str">
        <f t="shared" si="482"/>
        <v/>
      </c>
      <c r="AHL29" s="39" t="str">
        <f t="shared" si="504"/>
        <v/>
      </c>
      <c r="AHM29" s="36" t="str">
        <f t="shared" si="505"/>
        <v/>
      </c>
      <c r="AHN29" s="36" t="str">
        <f t="shared" si="483"/>
        <v/>
      </c>
      <c r="AHO29" s="39" t="str">
        <f t="shared" si="506"/>
        <v/>
      </c>
    </row>
    <row r="30" spans="1:918" s="5" customFormat="1" outlineLevel="1" x14ac:dyDescent="0.25">
      <c r="A30" s="58">
        <f t="shared" si="507"/>
        <v>6</v>
      </c>
      <c r="B30" s="48" t="s">
        <v>294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 t="s">
        <v>367</v>
      </c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38"/>
      <c r="CX30" s="38"/>
      <c r="CY30" s="57"/>
      <c r="CZ30" s="57"/>
      <c r="DA30" s="57"/>
      <c r="DB30" s="57" t="s">
        <v>367</v>
      </c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 t="s">
        <v>367</v>
      </c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 t="s">
        <v>367</v>
      </c>
      <c r="EJ30" s="57" t="s">
        <v>367</v>
      </c>
      <c r="EK30" s="57"/>
      <c r="EL30" s="57"/>
      <c r="EM30" s="57"/>
      <c r="EN30" s="57"/>
      <c r="EO30" s="57"/>
      <c r="EP30" s="57"/>
      <c r="EQ30" s="57" t="s">
        <v>367</v>
      </c>
      <c r="ER30" s="57"/>
      <c r="ES30" s="57" t="s">
        <v>367</v>
      </c>
      <c r="ET30" s="57" t="s">
        <v>367</v>
      </c>
      <c r="EU30" s="57" t="s">
        <v>367</v>
      </c>
      <c r="EV30" s="57" t="s">
        <v>367</v>
      </c>
      <c r="EW30" s="57"/>
      <c r="EX30" s="57"/>
      <c r="EY30" s="57"/>
      <c r="EZ30" s="57"/>
      <c r="FA30" s="57"/>
      <c r="FB30" s="57"/>
      <c r="FC30" s="57" t="s">
        <v>367</v>
      </c>
      <c r="FD30" s="57"/>
      <c r="FE30" s="38"/>
      <c r="FF30" s="38"/>
      <c r="FG30" s="57"/>
      <c r="FH30" s="57"/>
      <c r="FI30" s="57" t="s">
        <v>367</v>
      </c>
      <c r="FJ30" s="57" t="s">
        <v>367</v>
      </c>
      <c r="FK30" s="57" t="s">
        <v>367</v>
      </c>
      <c r="FL30" s="57"/>
      <c r="FM30" s="57"/>
      <c r="FN30" s="57"/>
      <c r="FO30" s="57"/>
      <c r="FP30" s="57"/>
      <c r="FQ30" s="57"/>
      <c r="FR30" s="57"/>
      <c r="FS30" s="57" t="s">
        <v>367</v>
      </c>
      <c r="FT30" s="57"/>
      <c r="FU30" s="57"/>
      <c r="FV30" s="57"/>
      <c r="FW30" s="57"/>
      <c r="FX30" s="57"/>
      <c r="FY30" s="38"/>
      <c r="FZ30" s="38"/>
      <c r="GA30" s="57"/>
      <c r="GB30" s="57"/>
      <c r="GC30" s="57" t="s">
        <v>367</v>
      </c>
      <c r="GD30" s="57"/>
      <c r="GE30" s="57"/>
      <c r="GF30" s="57"/>
      <c r="GG30" s="57" t="s">
        <v>367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367</v>
      </c>
      <c r="GX30" s="57" t="s">
        <v>367</v>
      </c>
      <c r="GY30" s="57" t="s">
        <v>367</v>
      </c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/>
      <c r="HT30" s="57"/>
      <c r="HU30" s="57" t="s">
        <v>367</v>
      </c>
      <c r="HV30" s="57"/>
      <c r="HW30" s="57"/>
      <c r="HX30" s="57"/>
      <c r="HY30" s="57" t="s">
        <v>367</v>
      </c>
      <c r="HZ30" s="57" t="s">
        <v>367</v>
      </c>
      <c r="IA30" s="57" t="s">
        <v>367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/>
      <c r="IN30" s="57"/>
      <c r="IO30" s="57" t="s">
        <v>367</v>
      </c>
      <c r="IP30" s="57" t="s">
        <v>367</v>
      </c>
      <c r="IQ30" s="57"/>
      <c r="IR30" s="57"/>
      <c r="IS30" s="57" t="s">
        <v>367</v>
      </c>
      <c r="IT30" s="57"/>
      <c r="IU30" s="57"/>
      <c r="IV30" s="57"/>
      <c r="IW30" s="57"/>
      <c r="IX30" s="57"/>
      <c r="IY30" s="57"/>
      <c r="IZ30" s="57"/>
      <c r="JA30" s="57"/>
      <c r="JB30" s="57"/>
      <c r="JC30" s="57" t="s">
        <v>367</v>
      </c>
      <c r="JD30" s="57"/>
      <c r="JE30" s="57"/>
      <c r="JF30" s="57" t="s">
        <v>367</v>
      </c>
      <c r="JG30" s="57" t="s">
        <v>367</v>
      </c>
      <c r="JH30" s="57" t="s">
        <v>367</v>
      </c>
      <c r="JI30" s="57"/>
      <c r="JJ30" s="57"/>
      <c r="JK30" s="57" t="s">
        <v>367</v>
      </c>
      <c r="JL30" s="57" t="s">
        <v>367</v>
      </c>
      <c r="JM30" s="57"/>
      <c r="JN30" s="57"/>
      <c r="JO30" s="57"/>
      <c r="JP30" s="57"/>
      <c r="JQ30" s="57" t="s">
        <v>367</v>
      </c>
      <c r="JR30" s="57" t="s">
        <v>367</v>
      </c>
      <c r="JS30" s="57" t="s">
        <v>367</v>
      </c>
      <c r="JT30" s="57"/>
      <c r="JU30" s="38"/>
      <c r="JV30" s="38"/>
      <c r="JW30" s="57" t="s">
        <v>367</v>
      </c>
      <c r="JX30" s="57"/>
      <c r="JY30" s="57" t="s">
        <v>367</v>
      </c>
      <c r="JZ30" s="57" t="s">
        <v>367</v>
      </c>
      <c r="KA30" s="57" t="s">
        <v>367</v>
      </c>
      <c r="KB30" s="57"/>
      <c r="KC30" s="57" t="s">
        <v>367</v>
      </c>
      <c r="KD30" s="57"/>
      <c r="KE30" s="57" t="s">
        <v>367</v>
      </c>
      <c r="KF30" s="57" t="s">
        <v>367</v>
      </c>
      <c r="KG30" s="57"/>
      <c r="KH30" s="57"/>
      <c r="KI30" s="57" t="s">
        <v>367</v>
      </c>
      <c r="KJ30" s="57"/>
      <c r="KK30" s="57"/>
      <c r="KL30" s="57"/>
      <c r="KM30" s="57" t="s">
        <v>367</v>
      </c>
      <c r="KN30" s="57" t="s">
        <v>367</v>
      </c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 t="s">
        <v>367</v>
      </c>
      <c r="NT30" s="57" t="s">
        <v>367</v>
      </c>
      <c r="NU30" s="57" t="s">
        <v>367</v>
      </c>
      <c r="NV30" s="57"/>
      <c r="NW30" s="57" t="s">
        <v>367</v>
      </c>
      <c r="NX30" s="57" t="s">
        <v>367</v>
      </c>
      <c r="NY30" s="57" t="s">
        <v>367</v>
      </c>
      <c r="NZ30" s="57"/>
      <c r="OA30" s="57" t="s">
        <v>367</v>
      </c>
      <c r="OB30" s="57" t="s">
        <v>367</v>
      </c>
      <c r="OC30" s="57"/>
      <c r="OD30" s="57"/>
      <c r="OE30" s="57" t="s">
        <v>367</v>
      </c>
      <c r="OF30" s="57" t="s">
        <v>367</v>
      </c>
      <c r="OG30" s="57"/>
      <c r="OH30" s="57"/>
      <c r="OI30" s="57"/>
      <c r="OJ30" s="57"/>
      <c r="OK30" s="38"/>
      <c r="OL30" s="38"/>
      <c r="OM30" s="61"/>
      <c r="ON30" s="57"/>
      <c r="OO30" s="57" t="s">
        <v>367</v>
      </c>
      <c r="OP30" s="57"/>
      <c r="OQ30" s="57" t="s">
        <v>367</v>
      </c>
      <c r="OR30" s="57" t="s">
        <v>367</v>
      </c>
      <c r="OS30" s="57" t="s">
        <v>367</v>
      </c>
      <c r="OT30" s="57"/>
      <c r="OU30" s="57" t="s">
        <v>367</v>
      </c>
      <c r="OV30" s="57" t="s">
        <v>367</v>
      </c>
      <c r="OW30" s="57"/>
      <c r="OX30" s="57"/>
      <c r="OY30" s="57"/>
      <c r="OZ30" s="57" t="s">
        <v>367</v>
      </c>
      <c r="PA30" s="57"/>
      <c r="PB30" s="57"/>
      <c r="PC30" s="57" t="s">
        <v>367</v>
      </c>
      <c r="PD30" s="57"/>
      <c r="PE30" s="38"/>
      <c r="PF30" s="38"/>
      <c r="PG30" s="37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7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7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7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7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7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7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7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7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7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7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7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7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7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7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7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7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7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7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7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7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7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F30" s="85" t="str">
        <f t="shared" si="484"/>
        <v/>
      </c>
      <c r="AGG30" s="85" t="str">
        <f t="shared" si="485"/>
        <v/>
      </c>
      <c r="AGH30" s="85">
        <f t="shared" si="486"/>
        <v>8</v>
      </c>
      <c r="AGL30" s="36" t="str">
        <f t="shared" si="487"/>
        <v/>
      </c>
      <c r="AGM30" s="36" t="str">
        <f t="shared" si="474"/>
        <v/>
      </c>
      <c r="AGN30" s="39">
        <f t="shared" si="488"/>
        <v>1</v>
      </c>
      <c r="AGO30" s="36" t="str">
        <f t="shared" si="489"/>
        <v/>
      </c>
      <c r="AGP30" s="36" t="str">
        <f t="shared" si="475"/>
        <v/>
      </c>
      <c r="AGQ30" s="39">
        <f t="shared" si="490"/>
        <v>14</v>
      </c>
      <c r="AGR30" s="36" t="str">
        <f t="shared" si="491"/>
        <v/>
      </c>
      <c r="AGS30" s="36" t="str">
        <f t="shared" si="476"/>
        <v/>
      </c>
      <c r="AGT30" s="39">
        <f t="shared" si="492"/>
        <v>14</v>
      </c>
      <c r="AGU30" s="36" t="str">
        <f t="shared" si="493"/>
        <v/>
      </c>
      <c r="AGV30" s="36" t="str">
        <f t="shared" si="477"/>
        <v/>
      </c>
      <c r="AGW30" s="39">
        <f t="shared" si="494"/>
        <v>17</v>
      </c>
      <c r="AGX30" s="36" t="str">
        <f t="shared" si="495"/>
        <v/>
      </c>
      <c r="AGY30" s="36" t="str">
        <f t="shared" si="478"/>
        <v/>
      </c>
      <c r="AGZ30" s="39">
        <f t="shared" si="496"/>
        <v>18</v>
      </c>
      <c r="AHA30" s="36" t="str">
        <f t="shared" si="497"/>
        <v/>
      </c>
      <c r="AHB30" s="36" t="str">
        <f t="shared" si="479"/>
        <v/>
      </c>
      <c r="AHC30" s="39" t="str">
        <f t="shared" si="498"/>
        <v/>
      </c>
      <c r="AHD30" s="36" t="str">
        <f t="shared" si="499"/>
        <v/>
      </c>
      <c r="AHE30" s="36" t="str">
        <f t="shared" si="480"/>
        <v/>
      </c>
      <c r="AHF30" s="39" t="str">
        <f t="shared" si="500"/>
        <v/>
      </c>
      <c r="AHG30" s="36" t="str">
        <f t="shared" si="501"/>
        <v/>
      </c>
      <c r="AHH30" s="36" t="str">
        <f t="shared" si="481"/>
        <v/>
      </c>
      <c r="AHI30" s="39" t="str">
        <f t="shared" si="502"/>
        <v/>
      </c>
      <c r="AHJ30" s="36" t="str">
        <f t="shared" si="503"/>
        <v/>
      </c>
      <c r="AHK30" s="36" t="str">
        <f t="shared" si="482"/>
        <v/>
      </c>
      <c r="AHL30" s="39" t="str">
        <f t="shared" si="504"/>
        <v/>
      </c>
      <c r="AHM30" s="36" t="str">
        <f t="shared" si="505"/>
        <v/>
      </c>
      <c r="AHN30" s="36" t="str">
        <f t="shared" si="483"/>
        <v/>
      </c>
      <c r="AHO30" s="39" t="str">
        <f t="shared" si="506"/>
        <v/>
      </c>
    </row>
    <row r="31" spans="1:918" s="5" customFormat="1" outlineLevel="1" x14ac:dyDescent="0.25">
      <c r="A31" s="58">
        <f t="shared" si="507"/>
        <v>7</v>
      </c>
      <c r="B31" s="48" t="s">
        <v>295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 t="s">
        <v>367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38"/>
      <c r="CD31" s="38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 t="s">
        <v>367</v>
      </c>
      <c r="CR31" s="57" t="s">
        <v>367</v>
      </c>
      <c r="CS31" s="57"/>
      <c r="CT31" s="57"/>
      <c r="CU31" s="57"/>
      <c r="CV31" s="57"/>
      <c r="CW31" s="38"/>
      <c r="CX31" s="38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/>
      <c r="DT31" s="57"/>
      <c r="DU31" s="57"/>
      <c r="DV31" s="57"/>
      <c r="DW31" s="57"/>
      <c r="DX31" s="57"/>
      <c r="DY31" s="57"/>
      <c r="DZ31" s="57"/>
      <c r="EA31" s="57" t="s">
        <v>367</v>
      </c>
      <c r="EB31" s="57" t="s">
        <v>367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38"/>
      <c r="FZ31" s="38"/>
      <c r="GA31" s="57"/>
      <c r="GB31" s="57"/>
      <c r="GC31" s="57"/>
      <c r="GD31" s="57"/>
      <c r="GE31" s="57"/>
      <c r="GF31" s="57"/>
      <c r="GG31" s="57" t="s">
        <v>367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38"/>
      <c r="GT31" s="38"/>
      <c r="GU31" s="57"/>
      <c r="GV31" s="57"/>
      <c r="GW31" s="57" t="s">
        <v>367</v>
      </c>
      <c r="GX31" s="57"/>
      <c r="GY31" s="57" t="s">
        <v>367</v>
      </c>
      <c r="GZ31" s="57"/>
      <c r="HA31" s="57"/>
      <c r="HB31" s="57"/>
      <c r="HC31" s="57" t="s">
        <v>367</v>
      </c>
      <c r="HD31" s="57" t="s">
        <v>367</v>
      </c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 t="s">
        <v>367</v>
      </c>
      <c r="HT31" s="57"/>
      <c r="HU31" s="57"/>
      <c r="HV31" s="57"/>
      <c r="HW31" s="57" t="s">
        <v>367</v>
      </c>
      <c r="HX31" s="57" t="s">
        <v>367</v>
      </c>
      <c r="HY31" s="57" t="s">
        <v>367</v>
      </c>
      <c r="HZ31" s="57" t="s">
        <v>367</v>
      </c>
      <c r="IA31" s="57" t="s">
        <v>367</v>
      </c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 t="s">
        <v>367</v>
      </c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 t="s">
        <v>367</v>
      </c>
      <c r="JL31" s="57"/>
      <c r="JM31" s="57"/>
      <c r="JN31" s="57"/>
      <c r="JO31" s="57"/>
      <c r="JP31" s="57"/>
      <c r="JQ31" s="57" t="s">
        <v>367</v>
      </c>
      <c r="JR31" s="57" t="s">
        <v>367</v>
      </c>
      <c r="JS31" s="57" t="s">
        <v>367</v>
      </c>
      <c r="JT31" s="57"/>
      <c r="JU31" s="38"/>
      <c r="JV31" s="38"/>
      <c r="JW31" s="57"/>
      <c r="JX31" s="57"/>
      <c r="JY31" s="57"/>
      <c r="JZ31" s="57"/>
      <c r="KA31" s="57"/>
      <c r="KB31" s="57"/>
      <c r="KC31" s="57"/>
      <c r="KD31" s="57"/>
      <c r="KE31" s="57" t="s">
        <v>367</v>
      </c>
      <c r="KF31" s="57"/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/>
      <c r="NT31" s="57"/>
      <c r="NU31" s="57"/>
      <c r="NV31" s="57"/>
      <c r="NW31" s="57"/>
      <c r="NX31" s="57"/>
      <c r="NY31" s="57"/>
      <c r="NZ31" s="57"/>
      <c r="OA31" s="57" t="s">
        <v>367</v>
      </c>
      <c r="OB31" s="57" t="s">
        <v>367</v>
      </c>
      <c r="OC31" s="57"/>
      <c r="OD31" s="57"/>
      <c r="OE31" s="57" t="s">
        <v>367</v>
      </c>
      <c r="OF31" s="57" t="s">
        <v>367</v>
      </c>
      <c r="OG31" s="57"/>
      <c r="OH31" s="57"/>
      <c r="OI31" s="57"/>
      <c r="OJ31" s="57"/>
      <c r="OK31" s="38"/>
      <c r="OL31" s="38"/>
      <c r="OM31" s="61"/>
      <c r="ON31" s="57"/>
      <c r="OO31" s="57" t="s">
        <v>367</v>
      </c>
      <c r="OP31" s="57"/>
      <c r="OQ31" s="57" t="s">
        <v>367</v>
      </c>
      <c r="OR31" s="57" t="s">
        <v>367</v>
      </c>
      <c r="OS31" s="57" t="s">
        <v>367</v>
      </c>
      <c r="OT31" s="57"/>
      <c r="OU31" s="57"/>
      <c r="OV31" s="57"/>
      <c r="OW31" s="57"/>
      <c r="OX31" s="57"/>
      <c r="OY31" s="57"/>
      <c r="OZ31" s="57" t="s">
        <v>367</v>
      </c>
      <c r="PA31" s="57"/>
      <c r="PB31" s="57"/>
      <c r="PC31" s="57" t="s">
        <v>367</v>
      </c>
      <c r="PD31" s="57"/>
      <c r="PE31" s="38"/>
      <c r="PF31" s="38"/>
      <c r="PG31" s="37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7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7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7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7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7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7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7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7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7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7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7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7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7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7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7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7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7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7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7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7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7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F31" s="85" t="str">
        <f t="shared" si="484"/>
        <v/>
      </c>
      <c r="AGG31" s="85" t="str">
        <f t="shared" si="485"/>
        <v/>
      </c>
      <c r="AGH31" s="85">
        <f t="shared" si="486"/>
        <v>6</v>
      </c>
      <c r="AGL31" s="36" t="str">
        <f t="shared" si="487"/>
        <v/>
      </c>
      <c r="AGM31" s="36" t="str">
        <f t="shared" si="474"/>
        <v/>
      </c>
      <c r="AGN31" s="39">
        <f t="shared" si="488"/>
        <v>1</v>
      </c>
      <c r="AGO31" s="36" t="str">
        <f t="shared" si="489"/>
        <v/>
      </c>
      <c r="AGP31" s="36" t="str">
        <f t="shared" si="475"/>
        <v/>
      </c>
      <c r="AGQ31" s="39">
        <f t="shared" si="490"/>
        <v>4</v>
      </c>
      <c r="AGR31" s="36" t="str">
        <f t="shared" si="491"/>
        <v/>
      </c>
      <c r="AGS31" s="36" t="str">
        <f t="shared" si="476"/>
        <v/>
      </c>
      <c r="AGT31" s="39">
        <f t="shared" si="492"/>
        <v>12</v>
      </c>
      <c r="AGU31" s="36" t="str">
        <f t="shared" si="493"/>
        <v/>
      </c>
      <c r="AGV31" s="36" t="str">
        <f t="shared" si="477"/>
        <v/>
      </c>
      <c r="AGW31" s="39">
        <f t="shared" si="494"/>
        <v>5</v>
      </c>
      <c r="AGX31" s="36" t="str">
        <f t="shared" si="495"/>
        <v/>
      </c>
      <c r="AGY31" s="36" t="str">
        <f t="shared" si="478"/>
        <v/>
      </c>
      <c r="AGZ31" s="39">
        <f t="shared" si="496"/>
        <v>10</v>
      </c>
      <c r="AHA31" s="36" t="str">
        <f t="shared" si="497"/>
        <v/>
      </c>
      <c r="AHB31" s="36" t="str">
        <f t="shared" si="479"/>
        <v/>
      </c>
      <c r="AHC31" s="39" t="str">
        <f t="shared" si="498"/>
        <v/>
      </c>
      <c r="AHD31" s="36" t="str">
        <f t="shared" si="499"/>
        <v/>
      </c>
      <c r="AHE31" s="36" t="str">
        <f t="shared" si="480"/>
        <v/>
      </c>
      <c r="AHF31" s="39" t="str">
        <f t="shared" si="500"/>
        <v/>
      </c>
      <c r="AHG31" s="36" t="str">
        <f t="shared" si="501"/>
        <v/>
      </c>
      <c r="AHH31" s="36" t="str">
        <f t="shared" si="481"/>
        <v/>
      </c>
      <c r="AHI31" s="39" t="str">
        <f t="shared" si="502"/>
        <v/>
      </c>
      <c r="AHJ31" s="36" t="str">
        <f t="shared" si="503"/>
        <v/>
      </c>
      <c r="AHK31" s="36" t="str">
        <f t="shared" si="482"/>
        <v/>
      </c>
      <c r="AHL31" s="39" t="str">
        <f t="shared" si="504"/>
        <v/>
      </c>
      <c r="AHM31" s="36" t="str">
        <f t="shared" si="505"/>
        <v/>
      </c>
      <c r="AHN31" s="36" t="str">
        <f t="shared" si="483"/>
        <v/>
      </c>
      <c r="AHO31" s="39" t="str">
        <f t="shared" si="506"/>
        <v/>
      </c>
    </row>
    <row r="32" spans="1:918" s="5" customFormat="1" outlineLevel="1" x14ac:dyDescent="0.25">
      <c r="A32" s="58">
        <f t="shared" si="507"/>
        <v>8</v>
      </c>
      <c r="B32" s="48" t="s">
        <v>296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/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 t="s">
        <v>378</v>
      </c>
      <c r="AJ32" s="57" t="s">
        <v>378</v>
      </c>
      <c r="AK32" s="57"/>
      <c r="AL32" s="57"/>
      <c r="AM32" s="57" t="s">
        <v>378</v>
      </c>
      <c r="AN32" s="57" t="s">
        <v>378</v>
      </c>
      <c r="AO32" s="57"/>
      <c r="AP32" s="38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 t="s">
        <v>378</v>
      </c>
      <c r="BP32" s="57" t="s">
        <v>378</v>
      </c>
      <c r="BQ32" s="57" t="s">
        <v>378</v>
      </c>
      <c r="BR32" s="57"/>
      <c r="BS32" s="57" t="s">
        <v>378</v>
      </c>
      <c r="BT32" s="57" t="s">
        <v>378</v>
      </c>
      <c r="BU32" s="57"/>
      <c r="BV32" s="57"/>
      <c r="BW32" s="57"/>
      <c r="BX32" s="57" t="s">
        <v>378</v>
      </c>
      <c r="BY32" s="57" t="s">
        <v>378</v>
      </c>
      <c r="BZ32" s="57" t="s">
        <v>378</v>
      </c>
      <c r="CA32" s="57" t="s">
        <v>378</v>
      </c>
      <c r="CB32" s="57" t="s">
        <v>378</v>
      </c>
      <c r="CC32" s="38"/>
      <c r="CD32" s="38"/>
      <c r="CE32" s="57"/>
      <c r="CF32" s="57"/>
      <c r="CG32" s="57" t="s">
        <v>367</v>
      </c>
      <c r="CH32" s="57"/>
      <c r="CI32" s="57"/>
      <c r="CJ32" s="57"/>
      <c r="CK32" s="57"/>
      <c r="CL32" s="57"/>
      <c r="CM32" s="57"/>
      <c r="CN32" s="57" t="s">
        <v>367</v>
      </c>
      <c r="CO32" s="57"/>
      <c r="CP32" s="57"/>
      <c r="CQ32" s="57" t="s">
        <v>367</v>
      </c>
      <c r="CR32" s="57" t="s">
        <v>367</v>
      </c>
      <c r="CS32" s="57"/>
      <c r="CT32" s="57"/>
      <c r="CU32" s="57" t="s">
        <v>379</v>
      </c>
      <c r="CV32" s="57" t="s">
        <v>367</v>
      </c>
      <c r="CW32" s="38"/>
      <c r="CX32" s="38"/>
      <c r="CY32" s="57"/>
      <c r="CZ32" s="57"/>
      <c r="DA32" s="57"/>
      <c r="DB32" s="57"/>
      <c r="DC32" s="57" t="s">
        <v>367</v>
      </c>
      <c r="DD32" s="57" t="s">
        <v>367</v>
      </c>
      <c r="DE32" s="57" t="s">
        <v>367</v>
      </c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 t="s">
        <v>367</v>
      </c>
      <c r="DT32" s="57"/>
      <c r="DU32" s="57"/>
      <c r="DV32" s="57"/>
      <c r="DW32" s="57"/>
      <c r="DX32" s="57"/>
      <c r="DY32" s="57" t="s">
        <v>367</v>
      </c>
      <c r="DZ32" s="57"/>
      <c r="EA32" s="57"/>
      <c r="EB32" s="57" t="s">
        <v>367</v>
      </c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 t="s">
        <v>367</v>
      </c>
      <c r="EN32" s="57"/>
      <c r="EO32" s="57"/>
      <c r="EP32" s="57"/>
      <c r="EQ32" s="57" t="s">
        <v>367</v>
      </c>
      <c r="ER32" s="57"/>
      <c r="ES32" s="57"/>
      <c r="ET32" s="57" t="s">
        <v>367</v>
      </c>
      <c r="EU32" s="57" t="s">
        <v>367</v>
      </c>
      <c r="EV32" s="57" t="s">
        <v>367</v>
      </c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 t="s">
        <v>367</v>
      </c>
      <c r="FH32" s="57"/>
      <c r="FI32" s="57" t="s">
        <v>367</v>
      </c>
      <c r="FJ32" s="57" t="s">
        <v>367</v>
      </c>
      <c r="FK32" s="57" t="s">
        <v>367</v>
      </c>
      <c r="FL32" s="57"/>
      <c r="FM32" s="57"/>
      <c r="FN32" s="57"/>
      <c r="FO32" s="57"/>
      <c r="FP32" s="57"/>
      <c r="FQ32" s="57"/>
      <c r="FR32" s="57"/>
      <c r="FS32" s="57" t="s">
        <v>367</v>
      </c>
      <c r="FT32" s="57"/>
      <c r="FU32" s="57"/>
      <c r="FV32" s="57"/>
      <c r="FW32" s="57" t="s">
        <v>367</v>
      </c>
      <c r="FX32" s="57" t="s">
        <v>367</v>
      </c>
      <c r="FY32" s="38"/>
      <c r="FZ32" s="38"/>
      <c r="GA32" s="57" t="s">
        <v>367</v>
      </c>
      <c r="GB32" s="57"/>
      <c r="GC32" s="57"/>
      <c r="GD32" s="57"/>
      <c r="GE32" s="57" t="s">
        <v>367</v>
      </c>
      <c r="GF32" s="57" t="s">
        <v>367</v>
      </c>
      <c r="GG32" s="57" t="s">
        <v>367</v>
      </c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367</v>
      </c>
      <c r="GR32" s="57" t="s">
        <v>367</v>
      </c>
      <c r="GS32" s="38"/>
      <c r="GT32" s="38"/>
      <c r="GU32" s="57" t="s">
        <v>367</v>
      </c>
      <c r="GV32" s="57"/>
      <c r="GW32" s="57" t="s">
        <v>367</v>
      </c>
      <c r="GX32" s="57" t="s">
        <v>367</v>
      </c>
      <c r="GY32" s="57" t="s">
        <v>367</v>
      </c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/>
      <c r="HT32" s="57"/>
      <c r="HU32" s="57" t="s">
        <v>367</v>
      </c>
      <c r="HV32" s="57" t="s">
        <v>367</v>
      </c>
      <c r="HW32" s="57" t="s">
        <v>367</v>
      </c>
      <c r="HX32" s="57"/>
      <c r="HY32" s="57" t="s">
        <v>367</v>
      </c>
      <c r="HZ32" s="57" t="s">
        <v>367</v>
      </c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/>
      <c r="IN32" s="57"/>
      <c r="IO32" s="57" t="s">
        <v>367</v>
      </c>
      <c r="IP32" s="57" t="s">
        <v>367</v>
      </c>
      <c r="IQ32" s="57" t="s">
        <v>367</v>
      </c>
      <c r="IR32" s="57"/>
      <c r="IS32" s="57"/>
      <c r="IT32" s="57"/>
      <c r="IU32" s="57" t="s">
        <v>367</v>
      </c>
      <c r="IV32" s="57" t="s">
        <v>367</v>
      </c>
      <c r="IW32" s="57"/>
      <c r="IX32" s="57"/>
      <c r="IY32" s="57" t="s">
        <v>367</v>
      </c>
      <c r="IZ32" s="57"/>
      <c r="JA32" s="57"/>
      <c r="JB32" s="57"/>
      <c r="JC32" s="57" t="s">
        <v>367</v>
      </c>
      <c r="JD32" s="57"/>
      <c r="JE32" s="57"/>
      <c r="JF32" s="57" t="s">
        <v>367</v>
      </c>
      <c r="JG32" s="57"/>
      <c r="JH32" s="57"/>
      <c r="JI32" s="57"/>
      <c r="JJ32" s="57"/>
      <c r="JK32" s="57" t="s">
        <v>367</v>
      </c>
      <c r="JL32" s="57" t="s">
        <v>367</v>
      </c>
      <c r="JM32" s="57"/>
      <c r="JN32" s="57"/>
      <c r="JO32" s="57"/>
      <c r="JP32" s="57"/>
      <c r="JQ32" s="57"/>
      <c r="JR32" s="57"/>
      <c r="JS32" s="57"/>
      <c r="JT32" s="57"/>
      <c r="JU32" s="38"/>
      <c r="JV32" s="38"/>
      <c r="JW32" s="57" t="s">
        <v>367</v>
      </c>
      <c r="JX32" s="57"/>
      <c r="JY32" s="57" t="s">
        <v>367</v>
      </c>
      <c r="JZ32" s="57"/>
      <c r="KA32" s="57" t="s">
        <v>367</v>
      </c>
      <c r="KB32" s="57"/>
      <c r="KC32" s="57"/>
      <c r="KD32" s="57"/>
      <c r="KE32" s="57" t="s">
        <v>367</v>
      </c>
      <c r="KF32" s="57" t="s">
        <v>367</v>
      </c>
      <c r="KG32" s="57"/>
      <c r="KH32" s="57"/>
      <c r="KI32" s="57"/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 t="s">
        <v>367</v>
      </c>
      <c r="NT32" s="57" t="s">
        <v>367</v>
      </c>
      <c r="NU32" s="57" t="s">
        <v>367</v>
      </c>
      <c r="NV32" s="57"/>
      <c r="NW32" s="57" t="s">
        <v>367</v>
      </c>
      <c r="NX32" s="57" t="s">
        <v>367</v>
      </c>
      <c r="NY32" s="57" t="s">
        <v>367</v>
      </c>
      <c r="NZ32" s="57"/>
      <c r="OA32" s="57" t="s">
        <v>367</v>
      </c>
      <c r="OB32" s="57" t="s">
        <v>367</v>
      </c>
      <c r="OC32" s="57"/>
      <c r="OD32" s="57"/>
      <c r="OE32" s="57" t="s">
        <v>367</v>
      </c>
      <c r="OF32" s="57" t="s">
        <v>367</v>
      </c>
      <c r="OG32" s="57"/>
      <c r="OH32" s="57"/>
      <c r="OI32" s="57"/>
      <c r="OJ32" s="57" t="s">
        <v>367</v>
      </c>
      <c r="OK32" s="38"/>
      <c r="OL32" s="38"/>
      <c r="OM32" s="61"/>
      <c r="ON32" s="57"/>
      <c r="OO32" s="57" t="s">
        <v>367</v>
      </c>
      <c r="OP32" s="57"/>
      <c r="OQ32" s="57"/>
      <c r="OR32" s="57"/>
      <c r="OS32" s="57" t="s">
        <v>367</v>
      </c>
      <c r="OT32" s="57"/>
      <c r="OU32" s="57" t="s">
        <v>367</v>
      </c>
      <c r="OV32" s="57" t="s">
        <v>367</v>
      </c>
      <c r="OW32" s="57"/>
      <c r="OX32" s="57"/>
      <c r="OY32" s="57"/>
      <c r="OZ32" s="57" t="s">
        <v>367</v>
      </c>
      <c r="PA32" s="57"/>
      <c r="PB32" s="57"/>
      <c r="PC32" s="57" t="s">
        <v>367</v>
      </c>
      <c r="PD32" s="57"/>
      <c r="PE32" s="38"/>
      <c r="PF32" s="38"/>
      <c r="PG32" s="37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7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7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7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7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7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7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7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7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7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7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7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7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7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7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7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7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7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7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7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7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7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F32" s="85" t="str">
        <f t="shared" si="484"/>
        <v/>
      </c>
      <c r="AGG32" s="85" t="str">
        <f t="shared" si="485"/>
        <v/>
      </c>
      <c r="AGH32" s="85">
        <f t="shared" si="486"/>
        <v>6</v>
      </c>
      <c r="AGL32" s="36">
        <f t="shared" si="487"/>
        <v>14</v>
      </c>
      <c r="AGM32" s="36" t="str">
        <f t="shared" si="474"/>
        <v/>
      </c>
      <c r="AGN32" s="39">
        <f t="shared" si="488"/>
        <v>2</v>
      </c>
      <c r="AGO32" s="36" t="str">
        <f t="shared" si="489"/>
        <v/>
      </c>
      <c r="AGP32" s="36" t="str">
        <f t="shared" si="475"/>
        <v/>
      </c>
      <c r="AGQ32" s="39">
        <f t="shared" si="490"/>
        <v>22</v>
      </c>
      <c r="AGR32" s="36" t="str">
        <f t="shared" si="491"/>
        <v/>
      </c>
      <c r="AGS32" s="36" t="str">
        <f t="shared" si="476"/>
        <v/>
      </c>
      <c r="AGT32" s="39">
        <f t="shared" si="492"/>
        <v>23</v>
      </c>
      <c r="AGU32" s="36" t="str">
        <f t="shared" si="493"/>
        <v/>
      </c>
      <c r="AGV32" s="36" t="str">
        <f t="shared" si="477"/>
        <v/>
      </c>
      <c r="AGW32" s="39">
        <f t="shared" si="494"/>
        <v>7</v>
      </c>
      <c r="AGX32" s="36" t="str">
        <f t="shared" si="495"/>
        <v/>
      </c>
      <c r="AGY32" s="36" t="str">
        <f t="shared" si="478"/>
        <v/>
      </c>
      <c r="AGZ32" s="39">
        <f t="shared" si="496"/>
        <v>17</v>
      </c>
      <c r="AHA32" s="36" t="str">
        <f t="shared" si="497"/>
        <v/>
      </c>
      <c r="AHB32" s="36" t="str">
        <f t="shared" si="479"/>
        <v/>
      </c>
      <c r="AHC32" s="39" t="str">
        <f t="shared" si="498"/>
        <v/>
      </c>
      <c r="AHD32" s="36" t="str">
        <f t="shared" si="499"/>
        <v/>
      </c>
      <c r="AHE32" s="36" t="str">
        <f t="shared" si="480"/>
        <v/>
      </c>
      <c r="AHF32" s="39" t="str">
        <f t="shared" si="500"/>
        <v/>
      </c>
      <c r="AHG32" s="36" t="str">
        <f t="shared" si="501"/>
        <v/>
      </c>
      <c r="AHH32" s="36" t="str">
        <f t="shared" si="481"/>
        <v/>
      </c>
      <c r="AHI32" s="39" t="str">
        <f t="shared" si="502"/>
        <v/>
      </c>
      <c r="AHJ32" s="36" t="str">
        <f t="shared" si="503"/>
        <v/>
      </c>
      <c r="AHK32" s="36" t="str">
        <f t="shared" si="482"/>
        <v/>
      </c>
      <c r="AHL32" s="39" t="str">
        <f t="shared" si="504"/>
        <v/>
      </c>
      <c r="AHM32" s="36" t="str">
        <f t="shared" si="505"/>
        <v/>
      </c>
      <c r="AHN32" s="36" t="str">
        <f t="shared" si="483"/>
        <v/>
      </c>
      <c r="AHO32" s="39" t="str">
        <f t="shared" si="506"/>
        <v/>
      </c>
    </row>
    <row r="33" spans="1:899" s="5" customFormat="1" outlineLevel="1" x14ac:dyDescent="0.25">
      <c r="A33" s="58">
        <f t="shared" si="507"/>
        <v>9</v>
      </c>
      <c r="B33" s="48" t="s">
        <v>297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 t="s">
        <v>367</v>
      </c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 t="s">
        <v>367</v>
      </c>
      <c r="AO33" s="57"/>
      <c r="AP33" s="38"/>
      <c r="AQ33" s="57"/>
      <c r="AR33" s="57"/>
      <c r="AS33" s="57" t="s">
        <v>367</v>
      </c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38"/>
      <c r="CD33" s="38"/>
      <c r="CE33" s="57"/>
      <c r="CF33" s="57"/>
      <c r="CG33" s="57"/>
      <c r="CH33" s="57"/>
      <c r="CI33" s="57"/>
      <c r="CJ33" s="57"/>
      <c r="CK33" s="57"/>
      <c r="CL33" s="57"/>
      <c r="CM33" s="57"/>
      <c r="CN33" s="57" t="s">
        <v>367</v>
      </c>
      <c r="CO33" s="57"/>
      <c r="CP33" s="57"/>
      <c r="CQ33" s="57" t="s">
        <v>367</v>
      </c>
      <c r="CR33" s="57" t="s">
        <v>367</v>
      </c>
      <c r="CS33" s="57"/>
      <c r="CT33" s="57"/>
      <c r="CU33" s="57" t="s">
        <v>379</v>
      </c>
      <c r="CV33" s="57" t="s">
        <v>379</v>
      </c>
      <c r="CW33" s="38"/>
      <c r="CX33" s="38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/>
      <c r="DT33" s="57"/>
      <c r="DU33" s="57"/>
      <c r="DV33" s="57" t="s">
        <v>367</v>
      </c>
      <c r="DW33" s="57"/>
      <c r="DX33" s="57"/>
      <c r="DY33" s="57"/>
      <c r="DZ33" s="57"/>
      <c r="EA33" s="57"/>
      <c r="EB33" s="57" t="s">
        <v>367</v>
      </c>
      <c r="EC33" s="57"/>
      <c r="ED33" s="57"/>
      <c r="EE33" s="57"/>
      <c r="EF33" s="57"/>
      <c r="EG33" s="57"/>
      <c r="EH33" s="57"/>
      <c r="EI33" s="57" t="s">
        <v>367</v>
      </c>
      <c r="EJ33" s="57" t="s">
        <v>367</v>
      </c>
      <c r="EK33" s="57"/>
      <c r="EL33" s="57"/>
      <c r="EM33" s="57"/>
      <c r="EN33" s="57"/>
      <c r="EO33" s="57"/>
      <c r="EP33" s="57"/>
      <c r="EQ33" s="57"/>
      <c r="ER33" s="57"/>
      <c r="ES33" s="57"/>
      <c r="ET33" s="57" t="s">
        <v>367</v>
      </c>
      <c r="EU33" s="57"/>
      <c r="EV33" s="57"/>
      <c r="EW33" s="57"/>
      <c r="EX33" s="57"/>
      <c r="EY33" s="57"/>
      <c r="EZ33" s="57"/>
      <c r="FA33" s="57"/>
      <c r="FB33" s="57"/>
      <c r="FC33" s="57"/>
      <c r="FD33" s="57"/>
      <c r="FE33" s="38"/>
      <c r="FF33" s="38"/>
      <c r="FG33" s="57"/>
      <c r="FH33" s="57"/>
      <c r="FI33" s="57" t="s">
        <v>367</v>
      </c>
      <c r="FJ33" s="57" t="s">
        <v>367</v>
      </c>
      <c r="FK33" s="57"/>
      <c r="FL33" s="57"/>
      <c r="FM33" s="57" t="s">
        <v>367</v>
      </c>
      <c r="FN33" s="57"/>
      <c r="FO33" s="57" t="s">
        <v>367</v>
      </c>
      <c r="FP33" s="57" t="s">
        <v>367</v>
      </c>
      <c r="FQ33" s="57"/>
      <c r="FR33" s="57"/>
      <c r="FS33" s="57"/>
      <c r="FT33" s="57"/>
      <c r="FU33" s="57"/>
      <c r="FV33" s="57"/>
      <c r="FW33" s="57" t="s">
        <v>367</v>
      </c>
      <c r="FX33" s="57" t="s">
        <v>367</v>
      </c>
      <c r="FY33" s="38"/>
      <c r="FZ33" s="38"/>
      <c r="GA33" s="57"/>
      <c r="GB33" s="57"/>
      <c r="GC33" s="57"/>
      <c r="GD33" s="57" t="s">
        <v>367</v>
      </c>
      <c r="GE33" s="57" t="s">
        <v>367</v>
      </c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367</v>
      </c>
      <c r="GR33" s="57" t="s">
        <v>367</v>
      </c>
      <c r="GS33" s="38"/>
      <c r="GT33" s="38"/>
      <c r="GU33" s="57"/>
      <c r="GV33" s="57"/>
      <c r="GW33" s="57" t="s">
        <v>367</v>
      </c>
      <c r="GX33" s="57" t="s">
        <v>367</v>
      </c>
      <c r="GY33" s="57" t="s">
        <v>367</v>
      </c>
      <c r="GZ33" s="57"/>
      <c r="HA33" s="57"/>
      <c r="HB33" s="57"/>
      <c r="HC33" s="57" t="s">
        <v>367</v>
      </c>
      <c r="HD33" s="57" t="s">
        <v>367</v>
      </c>
      <c r="HE33" s="57"/>
      <c r="HF33" s="57"/>
      <c r="HG33" s="57" t="s">
        <v>367</v>
      </c>
      <c r="HH33" s="57"/>
      <c r="HI33" s="57"/>
      <c r="HJ33" s="57"/>
      <c r="HK33" s="57"/>
      <c r="HL33" s="57"/>
      <c r="HM33" s="57"/>
      <c r="HN33" s="38"/>
      <c r="HO33" s="37"/>
      <c r="HP33" s="38"/>
      <c r="HQ33" s="38"/>
      <c r="HR33" s="38"/>
      <c r="HS33" s="57" t="s">
        <v>367</v>
      </c>
      <c r="HT33" s="57"/>
      <c r="HU33" s="57"/>
      <c r="HV33" s="57"/>
      <c r="HW33" s="57" t="s">
        <v>367</v>
      </c>
      <c r="HX33" s="57" t="s">
        <v>367</v>
      </c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38"/>
      <c r="IL33" s="38"/>
      <c r="IM33" s="57" t="s">
        <v>367</v>
      </c>
      <c r="IN33" s="57"/>
      <c r="IO33" s="57" t="s">
        <v>367</v>
      </c>
      <c r="IP33" s="57" t="s">
        <v>367</v>
      </c>
      <c r="IQ33" s="57"/>
      <c r="IR33" s="57"/>
      <c r="IS33" s="57"/>
      <c r="IT33" s="57"/>
      <c r="IU33" s="57" t="s">
        <v>367</v>
      </c>
      <c r="IV33" s="57" t="s">
        <v>367</v>
      </c>
      <c r="IW33" s="57"/>
      <c r="IX33" s="57"/>
      <c r="IY33" s="57" t="s">
        <v>367</v>
      </c>
      <c r="IZ33" s="57"/>
      <c r="JA33" s="57"/>
      <c r="JB33" s="57"/>
      <c r="JC33" s="57"/>
      <c r="JD33" s="57"/>
      <c r="JE33" s="57"/>
      <c r="JF33" s="57" t="s">
        <v>367</v>
      </c>
      <c r="JG33" s="57"/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 t="s">
        <v>367</v>
      </c>
      <c r="JT33" s="57" t="s">
        <v>367</v>
      </c>
      <c r="JU33" s="38"/>
      <c r="JV33" s="38"/>
      <c r="JW33" s="57"/>
      <c r="JX33" s="57"/>
      <c r="JY33" s="57" t="s">
        <v>367</v>
      </c>
      <c r="JZ33" s="57" t="s">
        <v>367</v>
      </c>
      <c r="KA33" s="57"/>
      <c r="KB33" s="57"/>
      <c r="KC33" s="57"/>
      <c r="KD33" s="57"/>
      <c r="KE33" s="57"/>
      <c r="KF33" s="57"/>
      <c r="KG33" s="57"/>
      <c r="KH33" s="57"/>
      <c r="KI33" s="57" t="s">
        <v>367</v>
      </c>
      <c r="KJ33" s="57"/>
      <c r="KK33" s="57"/>
      <c r="KL33" s="57"/>
      <c r="KM33" s="57"/>
      <c r="KN33" s="57"/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/>
      <c r="NX33" s="57"/>
      <c r="NY33" s="57" t="s">
        <v>367</v>
      </c>
      <c r="NZ33" s="57"/>
      <c r="OA33" s="57"/>
      <c r="OB33" s="57" t="s">
        <v>367</v>
      </c>
      <c r="OC33" s="57"/>
      <c r="OD33" s="57"/>
      <c r="OE33" s="57" t="s">
        <v>367</v>
      </c>
      <c r="OF33" s="57" t="s">
        <v>367</v>
      </c>
      <c r="OG33" s="57"/>
      <c r="OH33" s="57"/>
      <c r="OI33" s="57"/>
      <c r="OJ33" s="57"/>
      <c r="OK33" s="38"/>
      <c r="OL33" s="38"/>
      <c r="OM33" s="61"/>
      <c r="ON33" s="57"/>
      <c r="OO33" s="57" t="s">
        <v>367</v>
      </c>
      <c r="OP33" s="57"/>
      <c r="OQ33" s="57"/>
      <c r="OR33" s="57"/>
      <c r="OS33" s="57" t="s">
        <v>367</v>
      </c>
      <c r="OT33" s="57"/>
      <c r="OU33" s="57" t="s">
        <v>367</v>
      </c>
      <c r="OV33" s="57" t="s">
        <v>367</v>
      </c>
      <c r="OW33" s="57"/>
      <c r="OX33" s="57"/>
      <c r="OY33" s="57"/>
      <c r="OZ33" s="57"/>
      <c r="PA33" s="57"/>
      <c r="PB33" s="57"/>
      <c r="PC33" s="57" t="s">
        <v>367</v>
      </c>
      <c r="PD33" s="57"/>
      <c r="PE33" s="38"/>
      <c r="PF33" s="38"/>
      <c r="PG33" s="37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7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7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7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7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7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7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7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7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7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7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7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7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7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7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7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7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7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7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7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7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7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F33" s="85" t="str">
        <f t="shared" si="484"/>
        <v/>
      </c>
      <c r="AGG33" s="85" t="str">
        <f t="shared" si="485"/>
        <v/>
      </c>
      <c r="AGH33" s="85">
        <f t="shared" si="486"/>
        <v>5</v>
      </c>
      <c r="AGL33" s="36" t="str">
        <f t="shared" si="487"/>
        <v/>
      </c>
      <c r="AGM33" s="36" t="str">
        <f t="shared" si="474"/>
        <v/>
      </c>
      <c r="AGN33" s="39">
        <f t="shared" si="488"/>
        <v>4</v>
      </c>
      <c r="AGO33" s="36" t="str">
        <f t="shared" si="489"/>
        <v/>
      </c>
      <c r="AGP33" s="36" t="str">
        <f t="shared" si="475"/>
        <v/>
      </c>
      <c r="AGQ33" s="39">
        <f t="shared" si="490"/>
        <v>16</v>
      </c>
      <c r="AGR33" s="36" t="str">
        <f t="shared" si="491"/>
        <v/>
      </c>
      <c r="AGS33" s="36" t="str">
        <f t="shared" si="476"/>
        <v/>
      </c>
      <c r="AGT33" s="39">
        <f t="shared" si="492"/>
        <v>20</v>
      </c>
      <c r="AGU33" s="36" t="str">
        <f t="shared" si="493"/>
        <v/>
      </c>
      <c r="AGV33" s="36" t="str">
        <f t="shared" si="477"/>
        <v/>
      </c>
      <c r="AGW33" s="39">
        <f t="shared" si="494"/>
        <v>5</v>
      </c>
      <c r="AGX33" s="36" t="str">
        <f t="shared" si="495"/>
        <v/>
      </c>
      <c r="AGY33" s="36" t="str">
        <f t="shared" si="478"/>
        <v/>
      </c>
      <c r="AGZ33" s="39">
        <f t="shared" si="496"/>
        <v>9</v>
      </c>
      <c r="AHA33" s="36" t="str">
        <f t="shared" si="497"/>
        <v/>
      </c>
      <c r="AHB33" s="36" t="str">
        <f t="shared" si="479"/>
        <v/>
      </c>
      <c r="AHC33" s="39" t="str">
        <f t="shared" si="498"/>
        <v/>
      </c>
      <c r="AHD33" s="36" t="str">
        <f t="shared" si="499"/>
        <v/>
      </c>
      <c r="AHE33" s="36" t="str">
        <f t="shared" si="480"/>
        <v/>
      </c>
      <c r="AHF33" s="39" t="str">
        <f t="shared" si="500"/>
        <v/>
      </c>
      <c r="AHG33" s="36" t="str">
        <f t="shared" si="501"/>
        <v/>
      </c>
      <c r="AHH33" s="36" t="str">
        <f t="shared" si="481"/>
        <v/>
      </c>
      <c r="AHI33" s="39" t="str">
        <f t="shared" si="502"/>
        <v/>
      </c>
      <c r="AHJ33" s="36" t="str">
        <f t="shared" si="503"/>
        <v/>
      </c>
      <c r="AHK33" s="36" t="str">
        <f t="shared" si="482"/>
        <v/>
      </c>
      <c r="AHL33" s="39" t="str">
        <f t="shared" si="504"/>
        <v/>
      </c>
      <c r="AHM33" s="36" t="str">
        <f t="shared" si="505"/>
        <v/>
      </c>
      <c r="AHN33" s="36" t="str">
        <f t="shared" si="483"/>
        <v/>
      </c>
      <c r="AHO33" s="39" t="str">
        <f t="shared" si="506"/>
        <v/>
      </c>
    </row>
    <row r="34" spans="1:899" s="5" customFormat="1" outlineLevel="1" x14ac:dyDescent="0.25">
      <c r="A34" s="58">
        <f t="shared" si="507"/>
        <v>10</v>
      </c>
      <c r="B34" s="48" t="s">
        <v>298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 t="s">
        <v>367</v>
      </c>
      <c r="CB34" s="57" t="s">
        <v>367</v>
      </c>
      <c r="CC34" s="38"/>
      <c r="CD34" s="38"/>
      <c r="CE34" s="57"/>
      <c r="CF34" s="57"/>
      <c r="CG34" s="57" t="s">
        <v>367</v>
      </c>
      <c r="CH34" s="57"/>
      <c r="CI34" s="57"/>
      <c r="CJ34" s="57"/>
      <c r="CK34" s="57"/>
      <c r="CL34" s="57"/>
      <c r="CM34" s="57"/>
      <c r="CN34" s="57" t="s">
        <v>367</v>
      </c>
      <c r="CO34" s="57"/>
      <c r="CP34" s="57"/>
      <c r="CQ34" s="57"/>
      <c r="CR34" s="57"/>
      <c r="CS34" s="57"/>
      <c r="CT34" s="57"/>
      <c r="CU34" s="57"/>
      <c r="CV34" s="57"/>
      <c r="CW34" s="38"/>
      <c r="CX34" s="38"/>
      <c r="CY34" s="57"/>
      <c r="CZ34" s="57"/>
      <c r="DA34" s="57"/>
      <c r="DB34" s="57"/>
      <c r="DC34" s="57"/>
      <c r="DD34" s="57"/>
      <c r="DE34" s="57" t="s">
        <v>367</v>
      </c>
      <c r="DF34" s="57"/>
      <c r="DG34" s="57" t="s">
        <v>367</v>
      </c>
      <c r="DH34" s="57" t="s">
        <v>367</v>
      </c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367</v>
      </c>
      <c r="DW34" s="57"/>
      <c r="DX34" s="57"/>
      <c r="DY34" s="57"/>
      <c r="DZ34" s="57"/>
      <c r="EA34" s="57" t="s">
        <v>367</v>
      </c>
      <c r="EB34" s="57" t="s">
        <v>367</v>
      </c>
      <c r="EC34" s="57"/>
      <c r="ED34" s="57"/>
      <c r="EE34" s="57"/>
      <c r="EF34" s="57"/>
      <c r="EG34" s="57"/>
      <c r="EH34" s="57"/>
      <c r="EI34" s="57" t="s">
        <v>367</v>
      </c>
      <c r="EJ34" s="57" t="s">
        <v>367</v>
      </c>
      <c r="EK34" s="57"/>
      <c r="EL34" s="57"/>
      <c r="EM34" s="57" t="s">
        <v>367</v>
      </c>
      <c r="EN34" s="57"/>
      <c r="EO34" s="57" t="s">
        <v>367</v>
      </c>
      <c r="EP34" s="57"/>
      <c r="EQ34" s="57" t="s">
        <v>367</v>
      </c>
      <c r="ER34" s="57"/>
      <c r="ES34" s="57"/>
      <c r="ET34" s="57" t="s">
        <v>367</v>
      </c>
      <c r="EU34" s="57" t="s">
        <v>367</v>
      </c>
      <c r="EV34" s="57" t="s">
        <v>367</v>
      </c>
      <c r="EW34" s="57"/>
      <c r="EX34" s="57"/>
      <c r="EY34" s="57"/>
      <c r="EZ34" s="57"/>
      <c r="FA34" s="57"/>
      <c r="FB34" s="57"/>
      <c r="FC34" s="57" t="s">
        <v>367</v>
      </c>
      <c r="FD34" s="57"/>
      <c r="FE34" s="38"/>
      <c r="FF34" s="38"/>
      <c r="FG34" s="57"/>
      <c r="FH34" s="57"/>
      <c r="FI34" s="57" t="s">
        <v>367</v>
      </c>
      <c r="FJ34" s="57" t="s">
        <v>367</v>
      </c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/>
      <c r="GE34" s="57"/>
      <c r="GF34" s="57"/>
      <c r="GG34" s="57" t="s">
        <v>367</v>
      </c>
      <c r="GH34" s="57"/>
      <c r="GI34" s="57"/>
      <c r="GJ34" s="57"/>
      <c r="GK34" s="57"/>
      <c r="GL34" s="57"/>
      <c r="GM34" s="57"/>
      <c r="GN34" s="57"/>
      <c r="GO34" s="57"/>
      <c r="GP34" s="57"/>
      <c r="GQ34" s="57" t="s">
        <v>367</v>
      </c>
      <c r="GR34" s="57"/>
      <c r="GS34" s="38"/>
      <c r="GT34" s="38"/>
      <c r="GU34" s="57"/>
      <c r="GV34" s="57"/>
      <c r="GW34" s="57"/>
      <c r="GX34" s="57" t="s">
        <v>367</v>
      </c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38"/>
      <c r="IL34" s="38"/>
      <c r="IM34" s="57"/>
      <c r="IN34" s="57"/>
      <c r="IO34" s="57"/>
      <c r="IP34" s="57" t="s">
        <v>367</v>
      </c>
      <c r="IQ34" s="57"/>
      <c r="IR34" s="57"/>
      <c r="IS34" s="57"/>
      <c r="IT34" s="57"/>
      <c r="IU34" s="57" t="s">
        <v>367</v>
      </c>
      <c r="IV34" s="57" t="s">
        <v>367</v>
      </c>
      <c r="IW34" s="57"/>
      <c r="IX34" s="57"/>
      <c r="IY34" s="57" t="s">
        <v>367</v>
      </c>
      <c r="IZ34" s="57"/>
      <c r="JA34" s="57"/>
      <c r="JB34" s="57"/>
      <c r="JC34" s="57"/>
      <c r="JD34" s="57"/>
      <c r="JE34" s="57"/>
      <c r="JF34" s="57" t="s">
        <v>367</v>
      </c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/>
      <c r="JX34" s="57"/>
      <c r="JY34" s="57" t="s">
        <v>367</v>
      </c>
      <c r="JZ34" s="57" t="s">
        <v>367</v>
      </c>
      <c r="KA34" s="57"/>
      <c r="KB34" s="57"/>
      <c r="KC34" s="57"/>
      <c r="KD34" s="57"/>
      <c r="KE34" s="57"/>
      <c r="KF34" s="57"/>
      <c r="KG34" s="57"/>
      <c r="KH34" s="57"/>
      <c r="KI34" s="57" t="s">
        <v>367</v>
      </c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367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367</v>
      </c>
      <c r="OP34" s="57"/>
      <c r="OQ34" s="57"/>
      <c r="OR34" s="57"/>
      <c r="OS34" s="57" t="s">
        <v>367</v>
      </c>
      <c r="OT34" s="57"/>
      <c r="OU34" s="57"/>
      <c r="OV34" s="57"/>
      <c r="OW34" s="57"/>
      <c r="OX34" s="57"/>
      <c r="OY34" s="57"/>
      <c r="OZ34" s="57"/>
      <c r="PA34" s="57"/>
      <c r="PB34" s="57"/>
      <c r="PC34" s="57" t="s">
        <v>367</v>
      </c>
      <c r="PD34" s="57"/>
      <c r="PE34" s="38"/>
      <c r="PF34" s="38"/>
      <c r="PG34" s="37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7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7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7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7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7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7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7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7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7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7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7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7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7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7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7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7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7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7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7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7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7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F34" s="85" t="str">
        <f t="shared" si="484"/>
        <v/>
      </c>
      <c r="AGG34" s="85" t="str">
        <f t="shared" si="485"/>
        <v/>
      </c>
      <c r="AGH34" s="85">
        <f t="shared" si="486"/>
        <v>3</v>
      </c>
      <c r="AGL34" s="36" t="str">
        <f t="shared" si="487"/>
        <v/>
      </c>
      <c r="AGM34" s="36" t="str">
        <f t="shared" si="474"/>
        <v/>
      </c>
      <c r="AGN34" s="39">
        <f t="shared" si="488"/>
        <v>4</v>
      </c>
      <c r="AGO34" s="36" t="str">
        <f t="shared" si="489"/>
        <v/>
      </c>
      <c r="AGP34" s="36" t="str">
        <f t="shared" si="475"/>
        <v/>
      </c>
      <c r="AGQ34" s="39">
        <f t="shared" si="490"/>
        <v>17</v>
      </c>
      <c r="AGR34" s="36" t="str">
        <f t="shared" si="491"/>
        <v/>
      </c>
      <c r="AGS34" s="36" t="str">
        <f t="shared" si="476"/>
        <v/>
      </c>
      <c r="AGT34" s="39">
        <f t="shared" si="492"/>
        <v>8</v>
      </c>
      <c r="AGU34" s="36" t="str">
        <f t="shared" si="493"/>
        <v/>
      </c>
      <c r="AGV34" s="36" t="str">
        <f t="shared" si="477"/>
        <v/>
      </c>
      <c r="AGW34" s="39">
        <f t="shared" si="494"/>
        <v>3</v>
      </c>
      <c r="AGX34" s="36" t="str">
        <f t="shared" si="495"/>
        <v/>
      </c>
      <c r="AGY34" s="36" t="str">
        <f t="shared" si="478"/>
        <v/>
      </c>
      <c r="AGZ34" s="39">
        <f t="shared" si="496"/>
        <v>4</v>
      </c>
      <c r="AHA34" s="36" t="str">
        <f t="shared" si="497"/>
        <v/>
      </c>
      <c r="AHB34" s="36" t="str">
        <f t="shared" si="479"/>
        <v/>
      </c>
      <c r="AHC34" s="39" t="str">
        <f t="shared" si="498"/>
        <v/>
      </c>
      <c r="AHD34" s="36" t="str">
        <f t="shared" si="499"/>
        <v/>
      </c>
      <c r="AHE34" s="36" t="str">
        <f t="shared" si="480"/>
        <v/>
      </c>
      <c r="AHF34" s="39" t="str">
        <f t="shared" si="500"/>
        <v/>
      </c>
      <c r="AHG34" s="36" t="str">
        <f t="shared" si="501"/>
        <v/>
      </c>
      <c r="AHH34" s="36" t="str">
        <f t="shared" si="481"/>
        <v/>
      </c>
      <c r="AHI34" s="39" t="str">
        <f t="shared" si="502"/>
        <v/>
      </c>
      <c r="AHJ34" s="36" t="str">
        <f t="shared" si="503"/>
        <v/>
      </c>
      <c r="AHK34" s="36" t="str">
        <f t="shared" si="482"/>
        <v/>
      </c>
      <c r="AHL34" s="39" t="str">
        <f t="shared" si="504"/>
        <v/>
      </c>
      <c r="AHM34" s="36" t="str">
        <f t="shared" si="505"/>
        <v/>
      </c>
      <c r="AHN34" s="36" t="str">
        <f t="shared" si="483"/>
        <v/>
      </c>
      <c r="AHO34" s="39" t="str">
        <f t="shared" si="506"/>
        <v/>
      </c>
    </row>
    <row r="35" spans="1:899" s="5" customFormat="1" outlineLevel="1" x14ac:dyDescent="0.25">
      <c r="A35" s="58">
        <f t="shared" si="507"/>
        <v>11</v>
      </c>
      <c r="B35" s="48" t="s">
        <v>299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 t="s">
        <v>367</v>
      </c>
      <c r="AN35" s="57" t="s">
        <v>367</v>
      </c>
      <c r="AO35" s="57"/>
      <c r="AP35" s="38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 t="s">
        <v>367</v>
      </c>
      <c r="BL35" s="57" t="s">
        <v>367</v>
      </c>
      <c r="BM35" s="57"/>
      <c r="BN35" s="57"/>
      <c r="BO35" s="57" t="s">
        <v>367</v>
      </c>
      <c r="BP35" s="57"/>
      <c r="BQ35" s="57"/>
      <c r="BR35" s="57"/>
      <c r="BS35" s="57"/>
      <c r="BT35" s="57"/>
      <c r="BU35" s="57"/>
      <c r="BV35" s="57"/>
      <c r="BW35" s="57"/>
      <c r="BX35" s="57" t="s">
        <v>367</v>
      </c>
      <c r="BY35" s="57" t="s">
        <v>367</v>
      </c>
      <c r="BZ35" s="57" t="s">
        <v>367</v>
      </c>
      <c r="CA35" s="57" t="s">
        <v>367</v>
      </c>
      <c r="CB35" s="57" t="s">
        <v>367</v>
      </c>
      <c r="CC35" s="38"/>
      <c r="CD35" s="38"/>
      <c r="CE35" s="57" t="s">
        <v>367</v>
      </c>
      <c r="CF35" s="57"/>
      <c r="CG35" s="57"/>
      <c r="CH35" s="57"/>
      <c r="CI35" s="57" t="s">
        <v>367</v>
      </c>
      <c r="CJ35" s="57" t="s">
        <v>367</v>
      </c>
      <c r="CK35" s="57" t="s">
        <v>367</v>
      </c>
      <c r="CL35" s="57"/>
      <c r="CM35" s="57" t="s">
        <v>367</v>
      </c>
      <c r="CN35" s="57" t="s">
        <v>367</v>
      </c>
      <c r="CO35" s="57"/>
      <c r="CP35" s="57"/>
      <c r="CQ35" s="57" t="s">
        <v>367</v>
      </c>
      <c r="CR35" s="57" t="s">
        <v>367</v>
      </c>
      <c r="CS35" s="57"/>
      <c r="CT35" s="57"/>
      <c r="CU35" s="57" t="s">
        <v>379</v>
      </c>
      <c r="CV35" s="57" t="s">
        <v>367</v>
      </c>
      <c r="CW35" s="38"/>
      <c r="CX35" s="38"/>
      <c r="CY35" s="57" t="s">
        <v>367</v>
      </c>
      <c r="CZ35" s="57" t="s">
        <v>367</v>
      </c>
      <c r="DA35" s="57" t="s">
        <v>367</v>
      </c>
      <c r="DB35" s="57" t="s">
        <v>367</v>
      </c>
      <c r="DC35" s="57" t="s">
        <v>367</v>
      </c>
      <c r="DD35" s="57"/>
      <c r="DE35" s="57" t="s">
        <v>367</v>
      </c>
      <c r="DF35" s="57"/>
      <c r="DG35" s="57" t="s">
        <v>367</v>
      </c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38"/>
      <c r="DS35" s="57" t="s">
        <v>367</v>
      </c>
      <c r="DT35" s="57"/>
      <c r="DU35" s="57"/>
      <c r="DV35" s="57" t="s">
        <v>367</v>
      </c>
      <c r="DW35" s="57" t="s">
        <v>367</v>
      </c>
      <c r="DX35" s="57" t="s">
        <v>367</v>
      </c>
      <c r="DY35" s="57" t="s">
        <v>367</v>
      </c>
      <c r="DZ35" s="57"/>
      <c r="EA35" s="57" t="s">
        <v>367</v>
      </c>
      <c r="EB35" s="57" t="s">
        <v>367</v>
      </c>
      <c r="EC35" s="57"/>
      <c r="ED35" s="57"/>
      <c r="EE35" s="57"/>
      <c r="EF35" s="57"/>
      <c r="EG35" s="57"/>
      <c r="EH35" s="57"/>
      <c r="EI35" s="57" t="s">
        <v>367</v>
      </c>
      <c r="EJ35" s="57" t="s">
        <v>367</v>
      </c>
      <c r="EK35" s="57"/>
      <c r="EL35" s="57"/>
      <c r="EM35" s="57" t="s">
        <v>367</v>
      </c>
      <c r="EN35" s="57"/>
      <c r="EO35" s="57" t="s">
        <v>367</v>
      </c>
      <c r="EP35" s="57"/>
      <c r="EQ35" s="57" t="s">
        <v>367</v>
      </c>
      <c r="ER35" s="57" t="s">
        <v>367</v>
      </c>
      <c r="ES35" s="57" t="s">
        <v>367</v>
      </c>
      <c r="ET35" s="57" t="s">
        <v>367</v>
      </c>
      <c r="EU35" s="57" t="s">
        <v>367</v>
      </c>
      <c r="EV35" s="57" t="s">
        <v>367</v>
      </c>
      <c r="EW35" s="57"/>
      <c r="EX35" s="57"/>
      <c r="EY35" s="57"/>
      <c r="EZ35" s="57" t="s">
        <v>367</v>
      </c>
      <c r="FA35" s="57"/>
      <c r="FB35" s="57"/>
      <c r="FC35" s="57" t="s">
        <v>367</v>
      </c>
      <c r="FD35" s="57" t="s">
        <v>367</v>
      </c>
      <c r="FE35" s="38"/>
      <c r="FF35" s="38"/>
      <c r="FG35" s="57" t="s">
        <v>367</v>
      </c>
      <c r="FH35" s="57"/>
      <c r="FI35" s="57" t="s">
        <v>367</v>
      </c>
      <c r="FJ35" s="57" t="s">
        <v>367</v>
      </c>
      <c r="FK35" s="57" t="s">
        <v>367</v>
      </c>
      <c r="FL35" s="57"/>
      <c r="FM35" s="57" t="s">
        <v>367</v>
      </c>
      <c r="FN35" s="57"/>
      <c r="FO35" s="57" t="s">
        <v>367</v>
      </c>
      <c r="FP35" s="57" t="s">
        <v>367</v>
      </c>
      <c r="FQ35" s="57"/>
      <c r="FR35" s="57"/>
      <c r="FS35" s="57" t="s">
        <v>367</v>
      </c>
      <c r="FT35" s="57" t="s">
        <v>367</v>
      </c>
      <c r="FU35" s="57"/>
      <c r="FV35" s="57"/>
      <c r="FW35" s="57" t="s">
        <v>367</v>
      </c>
      <c r="FX35" s="57" t="s">
        <v>367</v>
      </c>
      <c r="FY35" s="38"/>
      <c r="FZ35" s="38"/>
      <c r="GA35" s="57" t="s">
        <v>367</v>
      </c>
      <c r="GB35" s="57"/>
      <c r="GC35" s="57" t="s">
        <v>367</v>
      </c>
      <c r="GD35" s="57" t="s">
        <v>367</v>
      </c>
      <c r="GE35" s="57" t="s">
        <v>367</v>
      </c>
      <c r="GF35" s="57" t="s">
        <v>367</v>
      </c>
      <c r="GG35" s="57" t="s">
        <v>367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 t="s">
        <v>367</v>
      </c>
      <c r="GR35" s="57" t="s">
        <v>367</v>
      </c>
      <c r="GS35" s="38"/>
      <c r="GT35" s="38"/>
      <c r="GU35" s="57" t="s">
        <v>367</v>
      </c>
      <c r="GV35" s="57"/>
      <c r="GW35" s="57" t="s">
        <v>367</v>
      </c>
      <c r="GX35" s="57" t="s">
        <v>367</v>
      </c>
      <c r="GY35" s="57" t="s">
        <v>367</v>
      </c>
      <c r="GZ35" s="57"/>
      <c r="HA35" s="57" t="s">
        <v>367</v>
      </c>
      <c r="HB35" s="57"/>
      <c r="HC35" s="57" t="s">
        <v>367</v>
      </c>
      <c r="HD35" s="57" t="s">
        <v>367</v>
      </c>
      <c r="HE35" s="57"/>
      <c r="HF35" s="57"/>
      <c r="HG35" s="57" t="s">
        <v>367</v>
      </c>
      <c r="HH35" s="57"/>
      <c r="HI35" s="57"/>
      <c r="HJ35" s="57"/>
      <c r="HK35" s="57" t="s">
        <v>367</v>
      </c>
      <c r="HL35" s="57" t="s">
        <v>367</v>
      </c>
      <c r="HM35" s="57"/>
      <c r="HN35" s="38"/>
      <c r="HO35" s="37"/>
      <c r="HP35" s="38"/>
      <c r="HQ35" s="38"/>
      <c r="HR35" s="38"/>
      <c r="HS35" s="57" t="s">
        <v>367</v>
      </c>
      <c r="HT35" s="57"/>
      <c r="HU35" s="57" t="s">
        <v>367</v>
      </c>
      <c r="HV35" s="57" t="s">
        <v>367</v>
      </c>
      <c r="HW35" s="57" t="s">
        <v>367</v>
      </c>
      <c r="HX35" s="57"/>
      <c r="HY35" s="57" t="s">
        <v>367</v>
      </c>
      <c r="HZ35" s="57" t="s">
        <v>367</v>
      </c>
      <c r="IA35" s="57" t="s">
        <v>367</v>
      </c>
      <c r="IB35" s="57" t="s">
        <v>367</v>
      </c>
      <c r="IC35" s="57"/>
      <c r="ID35" s="57"/>
      <c r="IE35" s="57"/>
      <c r="IF35" s="57" t="s">
        <v>367</v>
      </c>
      <c r="IG35" s="57"/>
      <c r="IH35" s="57"/>
      <c r="II35" s="57" t="s">
        <v>367</v>
      </c>
      <c r="IJ35" s="57"/>
      <c r="IK35" s="38"/>
      <c r="IL35" s="38"/>
      <c r="IM35" s="57" t="s">
        <v>367</v>
      </c>
      <c r="IN35" s="57"/>
      <c r="IO35" s="57" t="s">
        <v>367</v>
      </c>
      <c r="IP35" s="57" t="s">
        <v>367</v>
      </c>
      <c r="IQ35" s="57" t="s">
        <v>367</v>
      </c>
      <c r="IR35" s="57"/>
      <c r="IS35" s="57" t="s">
        <v>367</v>
      </c>
      <c r="IT35" s="57"/>
      <c r="IU35" s="57" t="s">
        <v>367</v>
      </c>
      <c r="IV35" s="57"/>
      <c r="IW35" s="57"/>
      <c r="IX35" s="57"/>
      <c r="IY35" s="57" t="s">
        <v>367</v>
      </c>
      <c r="IZ35" s="57"/>
      <c r="JA35" s="57"/>
      <c r="JB35" s="57"/>
      <c r="JC35" s="57" t="s">
        <v>367</v>
      </c>
      <c r="JD35" s="57" t="s">
        <v>367</v>
      </c>
      <c r="JE35" s="57"/>
      <c r="JF35" s="57" t="s">
        <v>367</v>
      </c>
      <c r="JG35" s="57" t="s">
        <v>367</v>
      </c>
      <c r="JH35" s="57"/>
      <c r="JI35" s="57" t="s">
        <v>367</v>
      </c>
      <c r="JJ35" s="57"/>
      <c r="JK35" s="57" t="s">
        <v>367</v>
      </c>
      <c r="JL35" s="57" t="s">
        <v>367</v>
      </c>
      <c r="JM35" s="57"/>
      <c r="JN35" s="57"/>
      <c r="JO35" s="57"/>
      <c r="JP35" s="57" t="s">
        <v>367</v>
      </c>
      <c r="JQ35" s="57" t="s">
        <v>367</v>
      </c>
      <c r="JR35" s="57" t="s">
        <v>367</v>
      </c>
      <c r="JS35" s="57" t="s">
        <v>367</v>
      </c>
      <c r="JT35" s="57" t="s">
        <v>367</v>
      </c>
      <c r="JU35" s="38"/>
      <c r="JV35" s="38"/>
      <c r="JW35" s="57" t="s">
        <v>367</v>
      </c>
      <c r="JX35" s="57"/>
      <c r="JY35" s="57" t="s">
        <v>367</v>
      </c>
      <c r="JZ35" s="57" t="s">
        <v>367</v>
      </c>
      <c r="KA35" s="57" t="s">
        <v>367</v>
      </c>
      <c r="KB35" s="57"/>
      <c r="KC35" s="57" t="s">
        <v>367</v>
      </c>
      <c r="KD35" s="57"/>
      <c r="KE35" s="57" t="s">
        <v>367</v>
      </c>
      <c r="KF35" s="57" t="s">
        <v>367</v>
      </c>
      <c r="KG35" s="57"/>
      <c r="KH35" s="57"/>
      <c r="KI35" s="57" t="s">
        <v>367</v>
      </c>
      <c r="KJ35" s="57" t="s">
        <v>367</v>
      </c>
      <c r="KK35" s="57"/>
      <c r="KL35" s="57"/>
      <c r="KM35" s="57" t="s">
        <v>367</v>
      </c>
      <c r="KN35" s="57" t="s">
        <v>367</v>
      </c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 t="s">
        <v>367</v>
      </c>
      <c r="NX35" s="57"/>
      <c r="NY35" s="57" t="s">
        <v>367</v>
      </c>
      <c r="NZ35" s="57"/>
      <c r="OA35" s="57"/>
      <c r="OB35" s="57" t="s">
        <v>367</v>
      </c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 t="s">
        <v>367</v>
      </c>
      <c r="OP35" s="57"/>
      <c r="OQ35" s="57"/>
      <c r="OR35" s="57" t="s">
        <v>367</v>
      </c>
      <c r="OS35" s="57" t="s">
        <v>367</v>
      </c>
      <c r="OT35" s="57"/>
      <c r="OU35" s="57" t="s">
        <v>367</v>
      </c>
      <c r="OV35" s="57" t="s">
        <v>367</v>
      </c>
      <c r="OW35" s="57"/>
      <c r="OX35" s="57"/>
      <c r="OY35" s="57"/>
      <c r="OZ35" s="57" t="s">
        <v>367</v>
      </c>
      <c r="PA35" s="57" t="s">
        <v>367</v>
      </c>
      <c r="PB35" s="57"/>
      <c r="PC35" s="57" t="s">
        <v>367</v>
      </c>
      <c r="PD35" s="57"/>
      <c r="PE35" s="38"/>
      <c r="PF35" s="38"/>
      <c r="PG35" s="37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7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7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7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7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7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7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7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7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7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7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7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7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7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7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7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7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7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7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7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7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7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F35" s="85" t="str">
        <f t="shared" si="484"/>
        <v/>
      </c>
      <c r="AGG35" s="85" t="str">
        <f t="shared" si="485"/>
        <v/>
      </c>
      <c r="AGH35" s="85">
        <f t="shared" si="486"/>
        <v>8</v>
      </c>
      <c r="AGL35" s="36" t="str">
        <f t="shared" si="487"/>
        <v/>
      </c>
      <c r="AGM35" s="36" t="str">
        <f t="shared" si="474"/>
        <v/>
      </c>
      <c r="AGN35" s="39">
        <f t="shared" si="488"/>
        <v>16</v>
      </c>
      <c r="AGO35" s="36" t="str">
        <f t="shared" si="489"/>
        <v/>
      </c>
      <c r="AGP35" s="36" t="str">
        <f t="shared" si="475"/>
        <v/>
      </c>
      <c r="AGQ35" s="39">
        <f t="shared" si="490"/>
        <v>42</v>
      </c>
      <c r="AGR35" s="36" t="str">
        <f t="shared" si="491"/>
        <v/>
      </c>
      <c r="AGS35" s="36" t="str">
        <f t="shared" si="476"/>
        <v/>
      </c>
      <c r="AGT35" s="39">
        <f t="shared" si="492"/>
        <v>38</v>
      </c>
      <c r="AGU35" s="36" t="str">
        <f t="shared" si="493"/>
        <v/>
      </c>
      <c r="AGV35" s="36" t="str">
        <f t="shared" si="477"/>
        <v/>
      </c>
      <c r="AGW35" s="39">
        <f t="shared" si="494"/>
        <v>20</v>
      </c>
      <c r="AGX35" s="36" t="str">
        <f t="shared" si="495"/>
        <v/>
      </c>
      <c r="AGY35" s="36" t="str">
        <f t="shared" si="478"/>
        <v/>
      </c>
      <c r="AGZ35" s="39">
        <f t="shared" si="496"/>
        <v>11</v>
      </c>
      <c r="AHA35" s="36" t="str">
        <f t="shared" si="497"/>
        <v/>
      </c>
      <c r="AHB35" s="36" t="str">
        <f t="shared" si="479"/>
        <v/>
      </c>
      <c r="AHC35" s="39" t="str">
        <f t="shared" si="498"/>
        <v/>
      </c>
      <c r="AHD35" s="36" t="str">
        <f t="shared" si="499"/>
        <v/>
      </c>
      <c r="AHE35" s="36" t="str">
        <f t="shared" si="480"/>
        <v/>
      </c>
      <c r="AHF35" s="39" t="str">
        <f t="shared" si="500"/>
        <v/>
      </c>
      <c r="AHG35" s="36" t="str">
        <f t="shared" si="501"/>
        <v/>
      </c>
      <c r="AHH35" s="36" t="str">
        <f t="shared" si="481"/>
        <v/>
      </c>
      <c r="AHI35" s="39" t="str">
        <f t="shared" si="502"/>
        <v/>
      </c>
      <c r="AHJ35" s="36" t="str">
        <f t="shared" si="503"/>
        <v/>
      </c>
      <c r="AHK35" s="36" t="str">
        <f t="shared" si="482"/>
        <v/>
      </c>
      <c r="AHL35" s="39" t="str">
        <f t="shared" si="504"/>
        <v/>
      </c>
      <c r="AHM35" s="36" t="str">
        <f t="shared" si="505"/>
        <v/>
      </c>
      <c r="AHN35" s="36" t="str">
        <f t="shared" si="483"/>
        <v/>
      </c>
      <c r="AHO35" s="39" t="str">
        <f t="shared" si="506"/>
        <v/>
      </c>
    </row>
    <row r="36" spans="1:899" s="5" customFormat="1" outlineLevel="1" x14ac:dyDescent="0.25">
      <c r="A36" s="58">
        <f t="shared" si="507"/>
        <v>12</v>
      </c>
      <c r="B36" s="48" t="s">
        <v>300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/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38"/>
      <c r="CD36" s="38"/>
      <c r="CE36" s="57"/>
      <c r="CF36" s="57"/>
      <c r="CG36" s="57"/>
      <c r="CH36" s="57"/>
      <c r="CI36" s="57"/>
      <c r="CJ36" s="57"/>
      <c r="CK36" s="57"/>
      <c r="CL36" s="57"/>
      <c r="CM36" s="57" t="s">
        <v>367</v>
      </c>
      <c r="CN36" s="57" t="s">
        <v>367</v>
      </c>
      <c r="CO36" s="57"/>
      <c r="CP36" s="57"/>
      <c r="CQ36" s="57" t="s">
        <v>367</v>
      </c>
      <c r="CR36" s="57"/>
      <c r="CS36" s="57"/>
      <c r="CT36" s="57"/>
      <c r="CU36" s="57" t="s">
        <v>367</v>
      </c>
      <c r="CV36" s="57" t="s">
        <v>367</v>
      </c>
      <c r="CW36" s="38"/>
      <c r="CX36" s="38"/>
      <c r="CY36" s="57"/>
      <c r="CZ36" s="57"/>
      <c r="DA36" s="57"/>
      <c r="DB36" s="57" t="s">
        <v>367</v>
      </c>
      <c r="DC36" s="57"/>
      <c r="DD36" s="57"/>
      <c r="DE36" s="57"/>
      <c r="DF36" s="57"/>
      <c r="DG36" s="57" t="s">
        <v>367</v>
      </c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/>
      <c r="DT36" s="57"/>
      <c r="DU36" s="57"/>
      <c r="DV36" s="57" t="s">
        <v>367</v>
      </c>
      <c r="DW36" s="57"/>
      <c r="DX36" s="57"/>
      <c r="DY36" s="57" t="s">
        <v>367</v>
      </c>
      <c r="DZ36" s="57"/>
      <c r="EA36" s="57"/>
      <c r="EB36" s="57" t="s">
        <v>367</v>
      </c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 t="s">
        <v>367</v>
      </c>
      <c r="ES36" s="57" t="s">
        <v>367</v>
      </c>
      <c r="ET36" s="57" t="s">
        <v>367</v>
      </c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367</v>
      </c>
      <c r="FK36" s="57" t="s">
        <v>367</v>
      </c>
      <c r="FL36" s="57"/>
      <c r="FM36" s="57" t="s">
        <v>367</v>
      </c>
      <c r="FN36" s="57"/>
      <c r="FO36" s="57"/>
      <c r="FP36" s="57"/>
      <c r="FQ36" s="57"/>
      <c r="FR36" s="57"/>
      <c r="FS36" s="57" t="s">
        <v>367</v>
      </c>
      <c r="FT36" s="57"/>
      <c r="FU36" s="57"/>
      <c r="FV36" s="57"/>
      <c r="FW36" s="57"/>
      <c r="FX36" s="57"/>
      <c r="FY36" s="38"/>
      <c r="FZ36" s="38"/>
      <c r="GA36" s="57"/>
      <c r="GB36" s="57"/>
      <c r="GC36" s="57"/>
      <c r="GD36" s="57" t="s">
        <v>367</v>
      </c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 t="s">
        <v>367</v>
      </c>
      <c r="GX36" s="57"/>
      <c r="GY36" s="57" t="s">
        <v>367</v>
      </c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367</v>
      </c>
      <c r="HV36" s="57"/>
      <c r="HW36" s="57" t="s">
        <v>367</v>
      </c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 t="s">
        <v>367</v>
      </c>
      <c r="IJ36" s="57"/>
      <c r="IK36" s="38"/>
      <c r="IL36" s="38"/>
      <c r="IM36" s="57"/>
      <c r="IN36" s="57"/>
      <c r="IO36" s="57"/>
      <c r="IP36" s="57" t="s">
        <v>367</v>
      </c>
      <c r="IQ36" s="57"/>
      <c r="IR36" s="57"/>
      <c r="IS36" s="57" t="s">
        <v>367</v>
      </c>
      <c r="IT36" s="57"/>
      <c r="IU36" s="57" t="s">
        <v>367</v>
      </c>
      <c r="IV36" s="57" t="s">
        <v>367</v>
      </c>
      <c r="IW36" s="57"/>
      <c r="IX36" s="57"/>
      <c r="IY36" s="57" t="s">
        <v>367</v>
      </c>
      <c r="IZ36" s="57"/>
      <c r="JA36" s="57"/>
      <c r="JB36" s="57"/>
      <c r="JC36" s="57" t="s">
        <v>367</v>
      </c>
      <c r="JD36" s="57"/>
      <c r="JE36" s="57"/>
      <c r="JF36" s="57"/>
      <c r="JG36" s="57" t="s">
        <v>367</v>
      </c>
      <c r="JH36" s="57" t="s">
        <v>367</v>
      </c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38"/>
      <c r="JV36" s="38"/>
      <c r="JW36" s="57" t="s">
        <v>367</v>
      </c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/>
      <c r="NX36" s="57"/>
      <c r="NY36" s="57"/>
      <c r="NZ36" s="57"/>
      <c r="OA36" s="57"/>
      <c r="OB36" s="57" t="s">
        <v>367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367</v>
      </c>
      <c r="OP36" s="57"/>
      <c r="OQ36" s="57"/>
      <c r="OR36" s="57"/>
      <c r="OS36" s="57" t="s">
        <v>367</v>
      </c>
      <c r="OT36" s="57"/>
      <c r="OU36" s="57" t="s">
        <v>367</v>
      </c>
      <c r="OV36" s="57" t="s">
        <v>367</v>
      </c>
      <c r="OW36" s="57"/>
      <c r="OX36" s="57"/>
      <c r="OY36" s="57"/>
      <c r="OZ36" s="57"/>
      <c r="PA36" s="57"/>
      <c r="PB36" s="57"/>
      <c r="PC36" s="57"/>
      <c r="PD36" s="57"/>
      <c r="PE36" s="38"/>
      <c r="PF36" s="38"/>
      <c r="PG36" s="37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7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7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7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7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7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7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7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7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7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7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7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7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7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7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7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7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7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7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7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7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7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F36" s="85" t="str">
        <f t="shared" si="484"/>
        <v/>
      </c>
      <c r="AGG36" s="85" t="str">
        <f t="shared" si="485"/>
        <v/>
      </c>
      <c r="AGH36" s="85">
        <f t="shared" si="486"/>
        <v>4</v>
      </c>
      <c r="AGL36" s="36" t="str">
        <f t="shared" si="487"/>
        <v/>
      </c>
      <c r="AGM36" s="36" t="str">
        <f t="shared" si="474"/>
        <v/>
      </c>
      <c r="AGN36" s="39">
        <f t="shared" si="488"/>
        <v>2</v>
      </c>
      <c r="AGO36" s="36" t="str">
        <f t="shared" si="489"/>
        <v/>
      </c>
      <c r="AGP36" s="36" t="str">
        <f t="shared" si="475"/>
        <v/>
      </c>
      <c r="AGQ36" s="39">
        <f t="shared" si="490"/>
        <v>15</v>
      </c>
      <c r="AGR36" s="36" t="str">
        <f t="shared" si="491"/>
        <v/>
      </c>
      <c r="AGS36" s="36" t="str">
        <f t="shared" si="476"/>
        <v/>
      </c>
      <c r="AGT36" s="39">
        <f t="shared" si="492"/>
        <v>12</v>
      </c>
      <c r="AGU36" s="36" t="str">
        <f t="shared" si="493"/>
        <v/>
      </c>
      <c r="AGV36" s="36" t="str">
        <f t="shared" si="477"/>
        <v/>
      </c>
      <c r="AGW36" s="39">
        <f t="shared" si="494"/>
        <v>3</v>
      </c>
      <c r="AGX36" s="36" t="str">
        <f t="shared" si="495"/>
        <v/>
      </c>
      <c r="AGY36" s="36" t="str">
        <f t="shared" si="478"/>
        <v/>
      </c>
      <c r="AGZ36" s="39">
        <f t="shared" si="496"/>
        <v>5</v>
      </c>
      <c r="AHA36" s="36" t="str">
        <f t="shared" si="497"/>
        <v/>
      </c>
      <c r="AHB36" s="36" t="str">
        <f t="shared" si="479"/>
        <v/>
      </c>
      <c r="AHC36" s="39" t="str">
        <f t="shared" si="498"/>
        <v/>
      </c>
      <c r="AHD36" s="36" t="str">
        <f t="shared" si="499"/>
        <v/>
      </c>
      <c r="AHE36" s="36" t="str">
        <f t="shared" si="480"/>
        <v/>
      </c>
      <c r="AHF36" s="39" t="str">
        <f t="shared" si="500"/>
        <v/>
      </c>
      <c r="AHG36" s="36" t="str">
        <f t="shared" si="501"/>
        <v/>
      </c>
      <c r="AHH36" s="36" t="str">
        <f t="shared" si="481"/>
        <v/>
      </c>
      <c r="AHI36" s="39" t="str">
        <f t="shared" si="502"/>
        <v/>
      </c>
      <c r="AHJ36" s="36" t="str">
        <f t="shared" si="503"/>
        <v/>
      </c>
      <c r="AHK36" s="36" t="str">
        <f t="shared" si="482"/>
        <v/>
      </c>
      <c r="AHL36" s="39" t="str">
        <f t="shared" si="504"/>
        <v/>
      </c>
      <c r="AHM36" s="36" t="str">
        <f t="shared" si="505"/>
        <v/>
      </c>
      <c r="AHN36" s="36" t="str">
        <f t="shared" si="483"/>
        <v/>
      </c>
      <c r="AHO36" s="39" t="str">
        <f t="shared" si="506"/>
        <v/>
      </c>
    </row>
    <row r="37" spans="1:899" s="5" customFormat="1" outlineLevel="1" x14ac:dyDescent="0.25">
      <c r="A37" s="58">
        <f t="shared" si="507"/>
        <v>13</v>
      </c>
      <c r="B37" s="48" t="s">
        <v>301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/>
      <c r="AR37" s="57"/>
      <c r="AS37" s="57" t="s">
        <v>378</v>
      </c>
      <c r="AT37" s="57" t="s">
        <v>378</v>
      </c>
      <c r="AU37" s="57" t="s">
        <v>378</v>
      </c>
      <c r="AV37" s="57" t="s">
        <v>378</v>
      </c>
      <c r="AW37" s="57" t="s">
        <v>378</v>
      </c>
      <c r="AX37" s="57"/>
      <c r="AY37" s="57" t="s">
        <v>378</v>
      </c>
      <c r="AZ37" s="57" t="s">
        <v>378</v>
      </c>
      <c r="BA37" s="57" t="s">
        <v>378</v>
      </c>
      <c r="BB37" s="57"/>
      <c r="BC37" s="57" t="s">
        <v>378</v>
      </c>
      <c r="BD37" s="57" t="s">
        <v>378</v>
      </c>
      <c r="BE37" s="57" t="s">
        <v>378</v>
      </c>
      <c r="BF37" s="57" t="s">
        <v>378</v>
      </c>
      <c r="BG37" s="57" t="s">
        <v>378</v>
      </c>
      <c r="BH37" s="57" t="s">
        <v>378</v>
      </c>
      <c r="BI37" s="57"/>
      <c r="BJ37" s="57"/>
      <c r="BK37" s="57" t="s">
        <v>378</v>
      </c>
      <c r="BL37" s="57" t="s">
        <v>378</v>
      </c>
      <c r="BM37" s="57" t="s">
        <v>378</v>
      </c>
      <c r="BN37" s="57"/>
      <c r="BO37" s="57" t="s">
        <v>378</v>
      </c>
      <c r="BP37" s="57" t="s">
        <v>378</v>
      </c>
      <c r="BQ37" s="57" t="s">
        <v>378</v>
      </c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 t="s">
        <v>378</v>
      </c>
      <c r="DP37" s="57" t="s">
        <v>378</v>
      </c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 t="s">
        <v>367</v>
      </c>
      <c r="FD37" s="57"/>
      <c r="FE37" s="38"/>
      <c r="FF37" s="38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/>
      <c r="GB37" s="57"/>
      <c r="GC37" s="57"/>
      <c r="GD37" s="57"/>
      <c r="GE37" s="57"/>
      <c r="GF37" s="57"/>
      <c r="GG37" s="57" t="s">
        <v>367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 t="s">
        <v>367</v>
      </c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 t="s">
        <v>367</v>
      </c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37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7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7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7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7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7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7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7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7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7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7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7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7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7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7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7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7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7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7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7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7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7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F37" s="85" t="str">
        <f t="shared" si="484"/>
        <v/>
      </c>
      <c r="AGG37" s="85" t="str">
        <f t="shared" si="485"/>
        <v/>
      </c>
      <c r="AGH37" s="85" t="str">
        <f t="shared" si="486"/>
        <v/>
      </c>
      <c r="AGL37" s="36">
        <f t="shared" si="487"/>
        <v>20</v>
      </c>
      <c r="AGM37" s="36" t="str">
        <f t="shared" si="474"/>
        <v/>
      </c>
      <c r="AGN37" s="39" t="str">
        <f t="shared" si="488"/>
        <v/>
      </c>
      <c r="AGO37" s="36">
        <f t="shared" si="489"/>
        <v>2</v>
      </c>
      <c r="AGP37" s="36" t="str">
        <f t="shared" si="475"/>
        <v/>
      </c>
      <c r="AGQ37" s="39">
        <f t="shared" si="490"/>
        <v>1</v>
      </c>
      <c r="AGR37" s="36" t="str">
        <f t="shared" si="491"/>
        <v/>
      </c>
      <c r="AGS37" s="36" t="str">
        <f t="shared" si="476"/>
        <v/>
      </c>
      <c r="AGT37" s="39">
        <f t="shared" si="492"/>
        <v>2</v>
      </c>
      <c r="AGU37" s="36" t="str">
        <f t="shared" si="493"/>
        <v/>
      </c>
      <c r="AGV37" s="36" t="str">
        <f t="shared" si="477"/>
        <v/>
      </c>
      <c r="AGW37" s="39">
        <f t="shared" si="494"/>
        <v>1</v>
      </c>
      <c r="AGX37" s="36" t="str">
        <f t="shared" si="495"/>
        <v/>
      </c>
      <c r="AGY37" s="36" t="str">
        <f t="shared" si="478"/>
        <v/>
      </c>
      <c r="AGZ37" s="39" t="str">
        <f t="shared" si="496"/>
        <v/>
      </c>
      <c r="AHA37" s="36" t="str">
        <f t="shared" si="497"/>
        <v/>
      </c>
      <c r="AHB37" s="36" t="str">
        <f t="shared" si="479"/>
        <v/>
      </c>
      <c r="AHC37" s="39" t="str">
        <f t="shared" si="498"/>
        <v/>
      </c>
      <c r="AHD37" s="36" t="str">
        <f t="shared" si="499"/>
        <v/>
      </c>
      <c r="AHE37" s="36" t="str">
        <f t="shared" si="480"/>
        <v/>
      </c>
      <c r="AHF37" s="39" t="str">
        <f t="shared" si="500"/>
        <v/>
      </c>
      <c r="AHG37" s="36" t="str">
        <f t="shared" si="501"/>
        <v/>
      </c>
      <c r="AHH37" s="36" t="str">
        <f t="shared" si="481"/>
        <v/>
      </c>
      <c r="AHI37" s="39" t="str">
        <f t="shared" si="502"/>
        <v/>
      </c>
      <c r="AHJ37" s="36" t="str">
        <f t="shared" si="503"/>
        <v/>
      </c>
      <c r="AHK37" s="36" t="str">
        <f t="shared" si="482"/>
        <v/>
      </c>
      <c r="AHL37" s="39" t="str">
        <f t="shared" si="504"/>
        <v/>
      </c>
      <c r="AHM37" s="36" t="str">
        <f t="shared" si="505"/>
        <v/>
      </c>
      <c r="AHN37" s="36" t="str">
        <f t="shared" si="483"/>
        <v/>
      </c>
      <c r="AHO37" s="39" t="str">
        <f t="shared" si="506"/>
        <v/>
      </c>
    </row>
    <row r="38" spans="1:899" s="5" customFormat="1" outlineLevel="1" x14ac:dyDescent="0.25">
      <c r="A38" s="58">
        <f t="shared" si="507"/>
        <v>14</v>
      </c>
      <c r="B38" s="48" t="s">
        <v>302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 t="s">
        <v>367</v>
      </c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 t="s">
        <v>367</v>
      </c>
      <c r="BP38" s="57" t="s">
        <v>367</v>
      </c>
      <c r="BQ38" s="57" t="s">
        <v>367</v>
      </c>
      <c r="BR38" s="57"/>
      <c r="BS38" s="57"/>
      <c r="BT38" s="57"/>
      <c r="BU38" s="57"/>
      <c r="BV38" s="57"/>
      <c r="BW38" s="57"/>
      <c r="BX38" s="57"/>
      <c r="BY38" s="57"/>
      <c r="BZ38" s="57"/>
      <c r="CA38" s="57" t="s">
        <v>367</v>
      </c>
      <c r="CB38" s="57" t="s">
        <v>367</v>
      </c>
      <c r="CC38" s="38"/>
      <c r="CD38" s="38"/>
      <c r="CE38" s="57"/>
      <c r="CF38" s="57"/>
      <c r="CG38" s="57" t="s">
        <v>367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 t="s">
        <v>367</v>
      </c>
      <c r="CR38" s="57"/>
      <c r="CS38" s="57"/>
      <c r="CT38" s="57"/>
      <c r="CU38" s="57" t="s">
        <v>379</v>
      </c>
      <c r="CV38" s="57"/>
      <c r="CW38" s="38"/>
      <c r="CX38" s="38"/>
      <c r="CY38" s="57"/>
      <c r="CZ38" s="57"/>
      <c r="DA38" s="57"/>
      <c r="DB38" s="57" t="s">
        <v>367</v>
      </c>
      <c r="DC38" s="57"/>
      <c r="DD38" s="57"/>
      <c r="DE38" s="57"/>
      <c r="DF38" s="57"/>
      <c r="DG38" s="57" t="s">
        <v>367</v>
      </c>
      <c r="DH38" s="57" t="s">
        <v>367</v>
      </c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 t="s">
        <v>367</v>
      </c>
      <c r="DT38" s="57"/>
      <c r="DU38" s="57"/>
      <c r="DV38" s="57"/>
      <c r="DW38" s="57" t="s">
        <v>367</v>
      </c>
      <c r="DX38" s="57" t="s">
        <v>367</v>
      </c>
      <c r="DY38" s="57" t="s">
        <v>367</v>
      </c>
      <c r="DZ38" s="57"/>
      <c r="EA38" s="57" t="s">
        <v>367</v>
      </c>
      <c r="EB38" s="57" t="s">
        <v>367</v>
      </c>
      <c r="EC38" s="57"/>
      <c r="ED38" s="57"/>
      <c r="EE38" s="57" t="s">
        <v>367</v>
      </c>
      <c r="EF38" s="57" t="s">
        <v>367</v>
      </c>
      <c r="EG38" s="57"/>
      <c r="EH38" s="57"/>
      <c r="EI38" s="57" t="s">
        <v>367</v>
      </c>
      <c r="EJ38" s="57" t="s">
        <v>367</v>
      </c>
      <c r="EK38" s="57"/>
      <c r="EL38" s="57"/>
      <c r="EM38" s="57"/>
      <c r="EN38" s="57"/>
      <c r="EO38" s="57"/>
      <c r="EP38" s="57"/>
      <c r="EQ38" s="57" t="s">
        <v>367</v>
      </c>
      <c r="ER38" s="57" t="s">
        <v>367</v>
      </c>
      <c r="ES38" s="57"/>
      <c r="ET38" s="57" t="s">
        <v>367</v>
      </c>
      <c r="EU38" s="57" t="s">
        <v>367</v>
      </c>
      <c r="EV38" s="57" t="s">
        <v>367</v>
      </c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 t="s">
        <v>367</v>
      </c>
      <c r="FK38" s="57" t="s">
        <v>367</v>
      </c>
      <c r="FL38" s="57"/>
      <c r="FM38" s="57" t="s">
        <v>367</v>
      </c>
      <c r="FN38" s="57"/>
      <c r="FO38" s="57"/>
      <c r="FP38" s="57"/>
      <c r="FQ38" s="57"/>
      <c r="FR38" s="57"/>
      <c r="FS38" s="57" t="s">
        <v>367</v>
      </c>
      <c r="FT38" s="57"/>
      <c r="FU38" s="57"/>
      <c r="FV38" s="57"/>
      <c r="FW38" s="57" t="s">
        <v>367</v>
      </c>
      <c r="FX38" s="57" t="s">
        <v>367</v>
      </c>
      <c r="FY38" s="38"/>
      <c r="FZ38" s="38"/>
      <c r="GA38" s="57" t="s">
        <v>367</v>
      </c>
      <c r="GB38" s="57"/>
      <c r="GC38" s="57" t="s">
        <v>367</v>
      </c>
      <c r="GD38" s="57" t="s">
        <v>367</v>
      </c>
      <c r="GE38" s="57"/>
      <c r="GF38" s="57"/>
      <c r="GG38" s="57" t="s">
        <v>367</v>
      </c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/>
      <c r="GX38" s="57"/>
      <c r="GY38" s="57" t="s">
        <v>367</v>
      </c>
      <c r="GZ38" s="57"/>
      <c r="HA38" s="57" t="s">
        <v>367</v>
      </c>
      <c r="HB38" s="57"/>
      <c r="HC38" s="57" t="s">
        <v>367</v>
      </c>
      <c r="HD38" s="57" t="s">
        <v>367</v>
      </c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 t="s">
        <v>367</v>
      </c>
      <c r="HV38" s="57" t="s">
        <v>367</v>
      </c>
      <c r="HW38" s="57"/>
      <c r="HX38" s="57"/>
      <c r="HY38" s="57"/>
      <c r="HZ38" s="57" t="s">
        <v>367</v>
      </c>
      <c r="IA38" s="57" t="s">
        <v>367</v>
      </c>
      <c r="IB38" s="57" t="s">
        <v>367</v>
      </c>
      <c r="IC38" s="57"/>
      <c r="ID38" s="57"/>
      <c r="IE38" s="57"/>
      <c r="IF38" s="57"/>
      <c r="IG38" s="57"/>
      <c r="IH38" s="57"/>
      <c r="II38" s="57" t="s">
        <v>367</v>
      </c>
      <c r="IJ38" s="57"/>
      <c r="IK38" s="38"/>
      <c r="IL38" s="38"/>
      <c r="IM38" s="57" t="s">
        <v>367</v>
      </c>
      <c r="IN38" s="57"/>
      <c r="IO38" s="57" t="s">
        <v>367</v>
      </c>
      <c r="IP38" s="57" t="s">
        <v>367</v>
      </c>
      <c r="IQ38" s="57" t="s">
        <v>367</v>
      </c>
      <c r="IR38" s="57"/>
      <c r="IS38" s="57" t="s">
        <v>367</v>
      </c>
      <c r="IT38" s="57"/>
      <c r="IU38" s="57" t="s">
        <v>367</v>
      </c>
      <c r="IV38" s="57" t="s">
        <v>367</v>
      </c>
      <c r="IW38" s="57"/>
      <c r="IX38" s="57"/>
      <c r="IY38" s="57" t="s">
        <v>367</v>
      </c>
      <c r="IZ38" s="57"/>
      <c r="JA38" s="57"/>
      <c r="JB38" s="57"/>
      <c r="JC38" s="57" t="s">
        <v>367</v>
      </c>
      <c r="JD38" s="57"/>
      <c r="JE38" s="57"/>
      <c r="JF38" s="57" t="s">
        <v>367</v>
      </c>
      <c r="JG38" s="57" t="s">
        <v>367</v>
      </c>
      <c r="JH38" s="57" t="s">
        <v>367</v>
      </c>
      <c r="JI38" s="57"/>
      <c r="JJ38" s="57"/>
      <c r="JK38" s="57"/>
      <c r="JL38" s="57"/>
      <c r="JM38" s="57"/>
      <c r="JN38" s="57"/>
      <c r="JO38" s="57"/>
      <c r="JP38" s="57"/>
      <c r="JQ38" s="57" t="s">
        <v>367</v>
      </c>
      <c r="JR38" s="57" t="s">
        <v>367</v>
      </c>
      <c r="JS38" s="57" t="s">
        <v>367</v>
      </c>
      <c r="JT38" s="57"/>
      <c r="JU38" s="38"/>
      <c r="JV38" s="38"/>
      <c r="JW38" s="57" t="s">
        <v>367</v>
      </c>
      <c r="JX38" s="57"/>
      <c r="JY38" s="57" t="s">
        <v>367</v>
      </c>
      <c r="JZ38" s="57" t="s">
        <v>367</v>
      </c>
      <c r="KA38" s="57"/>
      <c r="KB38" s="57"/>
      <c r="KC38" s="57"/>
      <c r="KD38" s="57"/>
      <c r="KE38" s="57"/>
      <c r="KF38" s="57"/>
      <c r="KG38" s="57"/>
      <c r="KH38" s="57"/>
      <c r="KI38" s="57" t="s">
        <v>367</v>
      </c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 t="s">
        <v>367</v>
      </c>
      <c r="NX38" s="57" t="s">
        <v>367</v>
      </c>
      <c r="NY38" s="57" t="s">
        <v>367</v>
      </c>
      <c r="NZ38" s="57"/>
      <c r="OA38" s="57"/>
      <c r="OB38" s="57" t="s">
        <v>367</v>
      </c>
      <c r="OC38" s="57"/>
      <c r="OD38" s="57"/>
      <c r="OE38" s="57"/>
      <c r="OF38" s="57"/>
      <c r="OG38" s="57"/>
      <c r="OH38" s="57"/>
      <c r="OI38" s="57"/>
      <c r="OJ38" s="57"/>
      <c r="OK38" s="38"/>
      <c r="OL38" s="38"/>
      <c r="OM38" s="61"/>
      <c r="ON38" s="57"/>
      <c r="OO38" s="57" t="s">
        <v>367</v>
      </c>
      <c r="OP38" s="57"/>
      <c r="OQ38" s="57" t="s">
        <v>367</v>
      </c>
      <c r="OR38" s="57" t="s">
        <v>367</v>
      </c>
      <c r="OS38" s="57" t="s">
        <v>367</v>
      </c>
      <c r="OT38" s="57"/>
      <c r="OU38" s="57" t="s">
        <v>367</v>
      </c>
      <c r="OV38" s="57" t="s">
        <v>367</v>
      </c>
      <c r="OW38" s="57"/>
      <c r="OX38" s="57"/>
      <c r="OY38" s="57"/>
      <c r="OZ38" s="57" t="s">
        <v>367</v>
      </c>
      <c r="PA38" s="57" t="s">
        <v>367</v>
      </c>
      <c r="PB38" s="57"/>
      <c r="PC38" s="57" t="s">
        <v>367</v>
      </c>
      <c r="PD38" s="57"/>
      <c r="PE38" s="38"/>
      <c r="PF38" s="38"/>
      <c r="PG38" s="37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7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7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7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7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7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7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7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7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7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7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7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7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7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7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7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7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7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7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7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7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7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F38" s="85" t="str">
        <f t="shared" si="484"/>
        <v/>
      </c>
      <c r="AGG38" s="85" t="str">
        <f t="shared" si="485"/>
        <v/>
      </c>
      <c r="AGH38" s="85">
        <f t="shared" si="486"/>
        <v>9</v>
      </c>
      <c r="AGL38" s="36" t="str">
        <f t="shared" si="487"/>
        <v/>
      </c>
      <c r="AGM38" s="36" t="str">
        <f t="shared" si="474"/>
        <v/>
      </c>
      <c r="AGN38" s="39">
        <f t="shared" si="488"/>
        <v>7</v>
      </c>
      <c r="AGO38" s="36" t="str">
        <f t="shared" si="489"/>
        <v/>
      </c>
      <c r="AGP38" s="36" t="str">
        <f t="shared" si="475"/>
        <v/>
      </c>
      <c r="AGQ38" s="39">
        <f t="shared" si="490"/>
        <v>26</v>
      </c>
      <c r="AGR38" s="36" t="str">
        <f t="shared" si="491"/>
        <v/>
      </c>
      <c r="AGS38" s="36" t="str">
        <f t="shared" si="476"/>
        <v/>
      </c>
      <c r="AGT38" s="39">
        <f t="shared" si="492"/>
        <v>24</v>
      </c>
      <c r="AGU38" s="36" t="str">
        <f t="shared" si="493"/>
        <v/>
      </c>
      <c r="AGV38" s="36" t="str">
        <f t="shared" si="477"/>
        <v/>
      </c>
      <c r="AGW38" s="39">
        <f t="shared" si="494"/>
        <v>9</v>
      </c>
      <c r="AGX38" s="36" t="str">
        <f t="shared" si="495"/>
        <v/>
      </c>
      <c r="AGY38" s="36" t="str">
        <f t="shared" si="478"/>
        <v/>
      </c>
      <c r="AGZ38" s="39">
        <f t="shared" si="496"/>
        <v>13</v>
      </c>
      <c r="AHA38" s="36" t="str">
        <f t="shared" si="497"/>
        <v/>
      </c>
      <c r="AHB38" s="36" t="str">
        <f t="shared" si="479"/>
        <v/>
      </c>
      <c r="AHC38" s="39" t="str">
        <f t="shared" si="498"/>
        <v/>
      </c>
      <c r="AHD38" s="36" t="str">
        <f t="shared" si="499"/>
        <v/>
      </c>
      <c r="AHE38" s="36" t="str">
        <f t="shared" si="480"/>
        <v/>
      </c>
      <c r="AHF38" s="39" t="str">
        <f t="shared" si="500"/>
        <v/>
      </c>
      <c r="AHG38" s="36" t="str">
        <f t="shared" si="501"/>
        <v/>
      </c>
      <c r="AHH38" s="36" t="str">
        <f t="shared" si="481"/>
        <v/>
      </c>
      <c r="AHI38" s="39" t="str">
        <f t="shared" si="502"/>
        <v/>
      </c>
      <c r="AHJ38" s="36" t="str">
        <f t="shared" si="503"/>
        <v/>
      </c>
      <c r="AHK38" s="36" t="str">
        <f t="shared" si="482"/>
        <v/>
      </c>
      <c r="AHL38" s="39" t="str">
        <f t="shared" si="504"/>
        <v/>
      </c>
      <c r="AHM38" s="36" t="str">
        <f t="shared" si="505"/>
        <v/>
      </c>
      <c r="AHN38" s="36" t="str">
        <f t="shared" si="483"/>
        <v/>
      </c>
      <c r="AHO38" s="39" t="str">
        <f t="shared" si="506"/>
        <v/>
      </c>
    </row>
    <row r="39" spans="1:899" s="5" customFormat="1" outlineLevel="1" x14ac:dyDescent="0.25">
      <c r="A39" s="58">
        <f t="shared" si="507"/>
        <v>15</v>
      </c>
      <c r="B39" s="48" t="s">
        <v>303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/>
      <c r="U39" s="57"/>
      <c r="V39" s="38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38"/>
      <c r="AQ39" s="57" t="s">
        <v>378</v>
      </c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38"/>
      <c r="CX39" s="38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38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 t="s">
        <v>367</v>
      </c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38"/>
      <c r="FZ39" s="38"/>
      <c r="GA39" s="57" t="s">
        <v>367</v>
      </c>
      <c r="GB39" s="57"/>
      <c r="GC39" s="57"/>
      <c r="GD39" s="57"/>
      <c r="GE39" s="57" t="s">
        <v>367</v>
      </c>
      <c r="GF39" s="57" t="s">
        <v>367</v>
      </c>
      <c r="GG39" s="57" t="s">
        <v>367</v>
      </c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38"/>
      <c r="GT39" s="38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38"/>
      <c r="HO39" s="37"/>
      <c r="HP39" s="38"/>
      <c r="HQ39" s="38"/>
      <c r="HR39" s="38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38"/>
      <c r="IL39" s="38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38"/>
      <c r="JV39" s="38"/>
      <c r="JW39" s="57"/>
      <c r="JX39" s="57"/>
      <c r="JY39" s="57"/>
      <c r="JZ39" s="57"/>
      <c r="KA39" s="57" t="s">
        <v>367</v>
      </c>
      <c r="KB39" s="57"/>
      <c r="KC39" s="57" t="s">
        <v>367</v>
      </c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38"/>
      <c r="OL39" s="38"/>
      <c r="OM39" s="61"/>
      <c r="ON39" s="57"/>
      <c r="OO39" s="57"/>
      <c r="OP39" s="57"/>
      <c r="OQ39" s="57"/>
      <c r="OR39" s="57"/>
      <c r="OS39" s="57"/>
      <c r="OT39" s="57"/>
      <c r="OU39" s="57" t="s">
        <v>367</v>
      </c>
      <c r="OV39" s="57" t="s">
        <v>367</v>
      </c>
      <c r="OW39" s="57"/>
      <c r="OX39" s="57"/>
      <c r="OY39" s="57"/>
      <c r="OZ39" s="57"/>
      <c r="PA39" s="57"/>
      <c r="PB39" s="57"/>
      <c r="PC39" s="57"/>
      <c r="PD39" s="57"/>
      <c r="PE39" s="38"/>
      <c r="PF39" s="38"/>
      <c r="PG39" s="37"/>
      <c r="PH39" s="38"/>
      <c r="PI39" s="38"/>
      <c r="PJ39" s="38"/>
      <c r="PK39" s="38"/>
      <c r="PL39" s="38"/>
      <c r="PM39" s="38"/>
      <c r="PN39" s="38"/>
      <c r="PO39" s="38"/>
      <c r="PP39" s="38"/>
      <c r="PQ39" s="38"/>
      <c r="PR39" s="38"/>
      <c r="PS39" s="38"/>
      <c r="PT39" s="38"/>
      <c r="PU39" s="38"/>
      <c r="PV39" s="38"/>
      <c r="PW39" s="38"/>
      <c r="PX39" s="38"/>
      <c r="PY39" s="38"/>
      <c r="PZ39" s="38"/>
      <c r="QA39" s="37"/>
      <c r="QB39" s="38"/>
      <c r="QC39" s="38"/>
      <c r="QD39" s="38"/>
      <c r="QE39" s="38"/>
      <c r="QF39" s="38"/>
      <c r="QG39" s="38"/>
      <c r="QH39" s="38"/>
      <c r="QI39" s="38"/>
      <c r="QJ39" s="38"/>
      <c r="QK39" s="38"/>
      <c r="QL39" s="38"/>
      <c r="QM39" s="38"/>
      <c r="QN39" s="38"/>
      <c r="QO39" s="38"/>
      <c r="QP39" s="38"/>
      <c r="QQ39" s="38"/>
      <c r="QR39" s="38"/>
      <c r="QS39" s="38"/>
      <c r="QT39" s="38"/>
      <c r="QU39" s="37"/>
      <c r="QV39" s="38"/>
      <c r="QW39" s="38"/>
      <c r="QX39" s="38"/>
      <c r="QY39" s="38"/>
      <c r="QZ39" s="38"/>
      <c r="RA39" s="38"/>
      <c r="RB39" s="38"/>
      <c r="RC39" s="38"/>
      <c r="RD39" s="38"/>
      <c r="RE39" s="38"/>
      <c r="RF39" s="38"/>
      <c r="RG39" s="38"/>
      <c r="RH39" s="38"/>
      <c r="RI39" s="38"/>
      <c r="RJ39" s="38"/>
      <c r="RK39" s="38"/>
      <c r="RL39" s="38"/>
      <c r="RM39" s="38"/>
      <c r="RN39" s="38"/>
      <c r="RO39" s="37"/>
      <c r="RP39" s="38"/>
      <c r="RQ39" s="38"/>
      <c r="RR39" s="38"/>
      <c r="RS39" s="38"/>
      <c r="RT39" s="38"/>
      <c r="RU39" s="38"/>
      <c r="RV39" s="38"/>
      <c r="RW39" s="38"/>
      <c r="RX39" s="38"/>
      <c r="RY39" s="38"/>
      <c r="RZ39" s="38"/>
      <c r="SA39" s="38"/>
      <c r="SB39" s="38"/>
      <c r="SC39" s="38"/>
      <c r="SD39" s="38"/>
      <c r="SE39" s="38"/>
      <c r="SF39" s="38"/>
      <c r="SG39" s="38"/>
      <c r="SH39" s="38"/>
      <c r="SI39" s="37"/>
      <c r="SJ39" s="38"/>
      <c r="SK39" s="38"/>
      <c r="SL39" s="38"/>
      <c r="SM39" s="38"/>
      <c r="SN39" s="38"/>
      <c r="SO39" s="38"/>
      <c r="SP39" s="38"/>
      <c r="SQ39" s="38"/>
      <c r="SR39" s="38"/>
      <c r="SS39" s="38"/>
      <c r="ST39" s="38"/>
      <c r="SU39" s="38"/>
      <c r="SV39" s="38"/>
      <c r="SW39" s="38"/>
      <c r="SX39" s="38"/>
      <c r="SY39" s="38"/>
      <c r="SZ39" s="38"/>
      <c r="TA39" s="38"/>
      <c r="TB39" s="38"/>
      <c r="TC39" s="37"/>
      <c r="TD39" s="38"/>
      <c r="TE39" s="38"/>
      <c r="TF39" s="38"/>
      <c r="TG39" s="38"/>
      <c r="TH39" s="38"/>
      <c r="TI39" s="38"/>
      <c r="TJ39" s="38"/>
      <c r="TK39" s="38"/>
      <c r="TL39" s="38"/>
      <c r="TM39" s="38"/>
      <c r="TN39" s="38"/>
      <c r="TO39" s="38"/>
      <c r="TP39" s="38"/>
      <c r="TQ39" s="38"/>
      <c r="TR39" s="38"/>
      <c r="TS39" s="38"/>
      <c r="TT39" s="38"/>
      <c r="TU39" s="38"/>
      <c r="TV39" s="38"/>
      <c r="TW39" s="37"/>
      <c r="TX39" s="38"/>
      <c r="TY39" s="38"/>
      <c r="TZ39" s="38"/>
      <c r="UA39" s="38"/>
      <c r="UB39" s="38"/>
      <c r="UC39" s="38"/>
      <c r="UD39" s="38"/>
      <c r="UE39" s="38"/>
      <c r="UF39" s="38"/>
      <c r="UG39" s="38"/>
      <c r="UH39" s="38"/>
      <c r="UI39" s="38"/>
      <c r="UJ39" s="38"/>
      <c r="UK39" s="38"/>
      <c r="UL39" s="38"/>
      <c r="UM39" s="38"/>
      <c r="UN39" s="38"/>
      <c r="UO39" s="38"/>
      <c r="UP39" s="38"/>
      <c r="UQ39" s="37"/>
      <c r="UR39" s="38"/>
      <c r="US39" s="38"/>
      <c r="UT39" s="38"/>
      <c r="UU39" s="38"/>
      <c r="UV39" s="38"/>
      <c r="UW39" s="38"/>
      <c r="UX39" s="38"/>
      <c r="UY39" s="38"/>
      <c r="UZ39" s="38"/>
      <c r="VA39" s="38"/>
      <c r="VB39" s="38"/>
      <c r="VC39" s="38"/>
      <c r="VD39" s="38"/>
      <c r="VE39" s="38"/>
      <c r="VF39" s="38"/>
      <c r="VG39" s="38"/>
      <c r="VH39" s="38"/>
      <c r="VI39" s="38"/>
      <c r="VJ39" s="38"/>
      <c r="VK39" s="37"/>
      <c r="VL39" s="38"/>
      <c r="VM39" s="38"/>
      <c r="VN39" s="38"/>
      <c r="VO39" s="38"/>
      <c r="VP39" s="38"/>
      <c r="VQ39" s="38"/>
      <c r="VR39" s="38"/>
      <c r="VS39" s="38"/>
      <c r="VT39" s="38"/>
      <c r="VU39" s="38"/>
      <c r="VV39" s="38"/>
      <c r="VW39" s="38"/>
      <c r="VX39" s="38"/>
      <c r="VY39" s="38"/>
      <c r="VZ39" s="38"/>
      <c r="WA39" s="38"/>
      <c r="WB39" s="38"/>
      <c r="WC39" s="38"/>
      <c r="WD39" s="38"/>
      <c r="WE39" s="37"/>
      <c r="WF39" s="38"/>
      <c r="WG39" s="38"/>
      <c r="WH39" s="38"/>
      <c r="WI39" s="38"/>
      <c r="WJ39" s="38"/>
      <c r="WK39" s="38"/>
      <c r="WL39" s="38"/>
      <c r="WM39" s="38"/>
      <c r="WN39" s="38"/>
      <c r="WO39" s="38"/>
      <c r="WP39" s="38"/>
      <c r="WQ39" s="38"/>
      <c r="WR39" s="38"/>
      <c r="WS39" s="38"/>
      <c r="WT39" s="38"/>
      <c r="WU39" s="38"/>
      <c r="WV39" s="38"/>
      <c r="WW39" s="38"/>
      <c r="WX39" s="38"/>
      <c r="WY39" s="37"/>
      <c r="WZ39" s="38"/>
      <c r="XA39" s="38"/>
      <c r="XB39" s="38"/>
      <c r="XC39" s="38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7"/>
      <c r="XT39" s="38"/>
      <c r="XU39" s="38"/>
      <c r="XV39" s="38"/>
      <c r="XW39" s="38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7"/>
      <c r="YN39" s="38"/>
      <c r="YO39" s="38"/>
      <c r="YP39" s="38"/>
      <c r="YQ39" s="38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7"/>
      <c r="ZH39" s="38"/>
      <c r="ZI39" s="38"/>
      <c r="ZJ39" s="38"/>
      <c r="ZK39" s="38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7"/>
      <c r="AAB39" s="38"/>
      <c r="AAC39" s="38"/>
      <c r="AAD39" s="38"/>
      <c r="AAE39" s="38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7"/>
      <c r="AAV39" s="38"/>
      <c r="AAW39" s="38"/>
      <c r="AAX39" s="38"/>
      <c r="AAY39" s="38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7"/>
      <c r="ABP39" s="38"/>
      <c r="ABQ39" s="38"/>
      <c r="ABR39" s="38"/>
      <c r="ABS39" s="38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7"/>
      <c r="ACJ39" s="38"/>
      <c r="ACK39" s="38"/>
      <c r="ACL39" s="38"/>
      <c r="ACM39" s="38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7"/>
      <c r="ADD39" s="38"/>
      <c r="ADE39" s="38"/>
      <c r="ADF39" s="38"/>
      <c r="ADG39" s="38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7"/>
      <c r="ADX39" s="38"/>
      <c r="ADY39" s="38"/>
      <c r="ADZ39" s="38"/>
      <c r="AEA39" s="38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7"/>
      <c r="AER39" s="38"/>
      <c r="AES39" s="38"/>
      <c r="AET39" s="38"/>
      <c r="AEU39" s="38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7"/>
      <c r="AFL39" s="38"/>
      <c r="AFM39" s="38"/>
      <c r="AFN39" s="38"/>
      <c r="AFO39" s="38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F39" s="85" t="str">
        <f t="shared" si="484"/>
        <v/>
      </c>
      <c r="AGG39" s="85" t="str">
        <f t="shared" si="485"/>
        <v/>
      </c>
      <c r="AGH39" s="85">
        <f t="shared" si="486"/>
        <v>2</v>
      </c>
      <c r="AGL39" s="36">
        <f t="shared" si="487"/>
        <v>1</v>
      </c>
      <c r="AGM39" s="36" t="str">
        <f t="shared" si="474"/>
        <v/>
      </c>
      <c r="AGN39" s="39" t="str">
        <f t="shared" si="488"/>
        <v/>
      </c>
      <c r="AGO39" s="36" t="str">
        <f t="shared" si="489"/>
        <v/>
      </c>
      <c r="AGP39" s="36" t="str">
        <f t="shared" si="475"/>
        <v/>
      </c>
      <c r="AGQ39" s="39">
        <f t="shared" si="490"/>
        <v>1</v>
      </c>
      <c r="AGR39" s="36" t="str">
        <f t="shared" si="491"/>
        <v/>
      </c>
      <c r="AGS39" s="36" t="str">
        <f t="shared" si="476"/>
        <v/>
      </c>
      <c r="AGT39" s="39">
        <f t="shared" si="492"/>
        <v>4</v>
      </c>
      <c r="AGU39" s="36" t="str">
        <f t="shared" si="493"/>
        <v/>
      </c>
      <c r="AGV39" s="36" t="str">
        <f t="shared" si="477"/>
        <v/>
      </c>
      <c r="AGW39" s="39">
        <f t="shared" si="494"/>
        <v>2</v>
      </c>
      <c r="AGX39" s="36" t="str">
        <f t="shared" si="495"/>
        <v/>
      </c>
      <c r="AGY39" s="36" t="str">
        <f t="shared" si="478"/>
        <v/>
      </c>
      <c r="AGZ39" s="39">
        <f t="shared" si="496"/>
        <v>2</v>
      </c>
      <c r="AHA39" s="36" t="str">
        <f t="shared" si="497"/>
        <v/>
      </c>
      <c r="AHB39" s="36" t="str">
        <f t="shared" si="479"/>
        <v/>
      </c>
      <c r="AHC39" s="39" t="str">
        <f t="shared" si="498"/>
        <v/>
      </c>
      <c r="AHD39" s="36" t="str">
        <f t="shared" si="499"/>
        <v/>
      </c>
      <c r="AHE39" s="36" t="str">
        <f t="shared" si="480"/>
        <v/>
      </c>
      <c r="AHF39" s="39" t="str">
        <f t="shared" si="500"/>
        <v/>
      </c>
      <c r="AHG39" s="36" t="str">
        <f t="shared" si="501"/>
        <v/>
      </c>
      <c r="AHH39" s="36" t="str">
        <f t="shared" si="481"/>
        <v/>
      </c>
      <c r="AHI39" s="39" t="str">
        <f t="shared" si="502"/>
        <v/>
      </c>
      <c r="AHJ39" s="36" t="str">
        <f t="shared" si="503"/>
        <v/>
      </c>
      <c r="AHK39" s="36" t="str">
        <f t="shared" si="482"/>
        <v/>
      </c>
      <c r="AHL39" s="39" t="str">
        <f t="shared" si="504"/>
        <v/>
      </c>
      <c r="AHM39" s="36" t="str">
        <f t="shared" si="505"/>
        <v/>
      </c>
      <c r="AHN39" s="36" t="str">
        <f t="shared" si="483"/>
        <v/>
      </c>
      <c r="AHO39" s="39" t="str">
        <f t="shared" si="506"/>
        <v/>
      </c>
    </row>
    <row r="40" spans="1:899" s="5" customFormat="1" outlineLevel="1" x14ac:dyDescent="0.25">
      <c r="A40" s="58">
        <f t="shared" si="507"/>
        <v>16</v>
      </c>
      <c r="B40" s="48" t="s">
        <v>304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 t="s">
        <v>367</v>
      </c>
      <c r="AN40" s="57" t="s">
        <v>367</v>
      </c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38"/>
      <c r="CD40" s="38"/>
      <c r="CE40" s="57"/>
      <c r="CF40" s="57"/>
      <c r="CG40" s="57" t="s">
        <v>367</v>
      </c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38"/>
      <c r="CX40" s="38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38"/>
      <c r="DS40" s="57"/>
      <c r="DT40" s="57"/>
      <c r="DU40" s="57"/>
      <c r="DV40" s="57"/>
      <c r="DW40" s="57"/>
      <c r="DX40" s="57"/>
      <c r="DY40" s="57"/>
      <c r="DZ40" s="57"/>
      <c r="EA40" s="57" t="s">
        <v>367</v>
      </c>
      <c r="EB40" s="57" t="s">
        <v>367</v>
      </c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38"/>
      <c r="FZ40" s="38"/>
      <c r="GA40" s="57"/>
      <c r="GB40" s="57"/>
      <c r="GC40" s="57"/>
      <c r="GD40" s="57"/>
      <c r="GE40" s="57" t="s">
        <v>367</v>
      </c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38"/>
      <c r="GT40" s="38"/>
      <c r="GU40" s="57"/>
      <c r="GV40" s="57"/>
      <c r="GW40" s="57" t="s">
        <v>367</v>
      </c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/>
      <c r="HT40" s="57"/>
      <c r="HU40" s="57"/>
      <c r="HV40" s="57"/>
      <c r="HW40" s="57" t="s">
        <v>367</v>
      </c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367</v>
      </c>
      <c r="IN40" s="57"/>
      <c r="IO40" s="57"/>
      <c r="IP40" s="57"/>
      <c r="IQ40" s="57"/>
      <c r="IR40" s="57"/>
      <c r="IS40" s="57" t="s">
        <v>367</v>
      </c>
      <c r="IT40" s="57"/>
      <c r="IU40" s="57" t="s">
        <v>367</v>
      </c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 t="s">
        <v>367</v>
      </c>
      <c r="JL40" s="57"/>
      <c r="JM40" s="57"/>
      <c r="JN40" s="57"/>
      <c r="JO40" s="57"/>
      <c r="JP40" s="57"/>
      <c r="JQ40" s="57"/>
      <c r="JR40" s="57"/>
      <c r="JS40" s="57"/>
      <c r="JT40" s="57"/>
      <c r="JU40" s="38"/>
      <c r="JV40" s="38"/>
      <c r="JW40" s="57"/>
      <c r="JX40" s="57"/>
      <c r="JY40" s="57"/>
      <c r="JZ40" s="57" t="s">
        <v>367</v>
      </c>
      <c r="KA40" s="57"/>
      <c r="KB40" s="57"/>
      <c r="KC40" s="57"/>
      <c r="KD40" s="57"/>
      <c r="KE40" s="57" t="s">
        <v>367</v>
      </c>
      <c r="KF40" s="57"/>
      <c r="KG40" s="57"/>
      <c r="KH40" s="57"/>
      <c r="KI40" s="57"/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/>
      <c r="NT40" s="57"/>
      <c r="NU40" s="57"/>
      <c r="NV40" s="57"/>
      <c r="NW40" s="57"/>
      <c r="NX40" s="57"/>
      <c r="NY40" s="57"/>
      <c r="NZ40" s="57"/>
      <c r="OA40" s="57" t="s">
        <v>367</v>
      </c>
      <c r="OB40" s="57" t="s">
        <v>367</v>
      </c>
      <c r="OC40" s="57"/>
      <c r="OD40" s="57"/>
      <c r="OE40" s="57" t="s">
        <v>367</v>
      </c>
      <c r="OF40" s="57" t="s">
        <v>367</v>
      </c>
      <c r="OG40" s="57"/>
      <c r="OH40" s="57"/>
      <c r="OI40" s="57"/>
      <c r="OJ40" s="57"/>
      <c r="OK40" s="38"/>
      <c r="OL40" s="38"/>
      <c r="OM40" s="61"/>
      <c r="ON40" s="57"/>
      <c r="OO40" s="57" t="s">
        <v>367</v>
      </c>
      <c r="OP40" s="57"/>
      <c r="OQ40" s="57" t="s">
        <v>367</v>
      </c>
      <c r="OR40" s="57" t="s">
        <v>367</v>
      </c>
      <c r="OS40" s="57" t="s">
        <v>367</v>
      </c>
      <c r="OT40" s="57"/>
      <c r="OU40" s="57"/>
      <c r="OV40" s="57"/>
      <c r="OW40" s="57"/>
      <c r="OX40" s="57"/>
      <c r="OY40" s="57"/>
      <c r="OZ40" s="57" t="s">
        <v>367</v>
      </c>
      <c r="PA40" s="57"/>
      <c r="PB40" s="57"/>
      <c r="PC40" s="57" t="s">
        <v>367</v>
      </c>
      <c r="PD40" s="57"/>
      <c r="PE40" s="38"/>
      <c r="PF40" s="38"/>
      <c r="PG40" s="37"/>
      <c r="PH40" s="38"/>
      <c r="PI40" s="38"/>
      <c r="PJ40" s="38"/>
      <c r="PK40" s="38"/>
      <c r="PL40" s="38"/>
      <c r="PM40" s="38"/>
      <c r="PN40" s="38"/>
      <c r="PO40" s="38"/>
      <c r="PP40" s="38"/>
      <c r="PQ40" s="38"/>
      <c r="PR40" s="38"/>
      <c r="PS40" s="38"/>
      <c r="PT40" s="38"/>
      <c r="PU40" s="38"/>
      <c r="PV40" s="38"/>
      <c r="PW40" s="38"/>
      <c r="PX40" s="38"/>
      <c r="PY40" s="38"/>
      <c r="PZ40" s="38"/>
      <c r="QA40" s="37"/>
      <c r="QB40" s="38"/>
      <c r="QC40" s="38"/>
      <c r="QD40" s="38"/>
      <c r="QE40" s="38"/>
      <c r="QF40" s="38"/>
      <c r="QG40" s="38"/>
      <c r="QH40" s="38"/>
      <c r="QI40" s="38"/>
      <c r="QJ40" s="38"/>
      <c r="QK40" s="38"/>
      <c r="QL40" s="38"/>
      <c r="QM40" s="38"/>
      <c r="QN40" s="38"/>
      <c r="QO40" s="38"/>
      <c r="QP40" s="38"/>
      <c r="QQ40" s="38"/>
      <c r="QR40" s="38"/>
      <c r="QS40" s="38"/>
      <c r="QT40" s="38"/>
      <c r="QU40" s="37"/>
      <c r="QV40" s="38"/>
      <c r="QW40" s="38"/>
      <c r="QX40" s="38"/>
      <c r="QY40" s="38"/>
      <c r="QZ40" s="38"/>
      <c r="RA40" s="38"/>
      <c r="RB40" s="38"/>
      <c r="RC40" s="38"/>
      <c r="RD40" s="38"/>
      <c r="RE40" s="38"/>
      <c r="RF40" s="38"/>
      <c r="RG40" s="38"/>
      <c r="RH40" s="38"/>
      <c r="RI40" s="38"/>
      <c r="RJ40" s="38"/>
      <c r="RK40" s="38"/>
      <c r="RL40" s="38"/>
      <c r="RM40" s="38"/>
      <c r="RN40" s="38"/>
      <c r="RO40" s="37"/>
      <c r="RP40" s="38"/>
      <c r="RQ40" s="38"/>
      <c r="RR40" s="38"/>
      <c r="RS40" s="38"/>
      <c r="RT40" s="38"/>
      <c r="RU40" s="38"/>
      <c r="RV40" s="38"/>
      <c r="RW40" s="38"/>
      <c r="RX40" s="38"/>
      <c r="RY40" s="38"/>
      <c r="RZ40" s="38"/>
      <c r="SA40" s="38"/>
      <c r="SB40" s="38"/>
      <c r="SC40" s="38"/>
      <c r="SD40" s="38"/>
      <c r="SE40" s="38"/>
      <c r="SF40" s="38"/>
      <c r="SG40" s="38"/>
      <c r="SH40" s="38"/>
      <c r="SI40" s="37"/>
      <c r="SJ40" s="38"/>
      <c r="SK40" s="38"/>
      <c r="SL40" s="38"/>
      <c r="SM40" s="38"/>
      <c r="SN40" s="38"/>
      <c r="SO40" s="38"/>
      <c r="SP40" s="38"/>
      <c r="SQ40" s="38"/>
      <c r="SR40" s="38"/>
      <c r="SS40" s="38"/>
      <c r="ST40" s="38"/>
      <c r="SU40" s="38"/>
      <c r="SV40" s="38"/>
      <c r="SW40" s="38"/>
      <c r="SX40" s="38"/>
      <c r="SY40" s="38"/>
      <c r="SZ40" s="38"/>
      <c r="TA40" s="38"/>
      <c r="TB40" s="38"/>
      <c r="TC40" s="37"/>
      <c r="TD40" s="38"/>
      <c r="TE40" s="38"/>
      <c r="TF40" s="38"/>
      <c r="TG40" s="38"/>
      <c r="TH40" s="38"/>
      <c r="TI40" s="38"/>
      <c r="TJ40" s="38"/>
      <c r="TK40" s="38"/>
      <c r="TL40" s="38"/>
      <c r="TM40" s="38"/>
      <c r="TN40" s="38"/>
      <c r="TO40" s="38"/>
      <c r="TP40" s="38"/>
      <c r="TQ40" s="38"/>
      <c r="TR40" s="38"/>
      <c r="TS40" s="38"/>
      <c r="TT40" s="38"/>
      <c r="TU40" s="38"/>
      <c r="TV40" s="38"/>
      <c r="TW40" s="37"/>
      <c r="TX40" s="38"/>
      <c r="TY40" s="38"/>
      <c r="TZ40" s="38"/>
      <c r="UA40" s="38"/>
      <c r="UB40" s="38"/>
      <c r="UC40" s="38"/>
      <c r="UD40" s="38"/>
      <c r="UE40" s="38"/>
      <c r="UF40" s="38"/>
      <c r="UG40" s="38"/>
      <c r="UH40" s="38"/>
      <c r="UI40" s="38"/>
      <c r="UJ40" s="38"/>
      <c r="UK40" s="38"/>
      <c r="UL40" s="38"/>
      <c r="UM40" s="38"/>
      <c r="UN40" s="38"/>
      <c r="UO40" s="38"/>
      <c r="UP40" s="38"/>
      <c r="UQ40" s="37"/>
      <c r="UR40" s="38"/>
      <c r="US40" s="38"/>
      <c r="UT40" s="38"/>
      <c r="UU40" s="38"/>
      <c r="UV40" s="38"/>
      <c r="UW40" s="38"/>
      <c r="UX40" s="38"/>
      <c r="UY40" s="38"/>
      <c r="UZ40" s="38"/>
      <c r="VA40" s="38"/>
      <c r="VB40" s="38"/>
      <c r="VC40" s="38"/>
      <c r="VD40" s="38"/>
      <c r="VE40" s="38"/>
      <c r="VF40" s="38"/>
      <c r="VG40" s="38"/>
      <c r="VH40" s="38"/>
      <c r="VI40" s="38"/>
      <c r="VJ40" s="38"/>
      <c r="VK40" s="37"/>
      <c r="VL40" s="38"/>
      <c r="VM40" s="38"/>
      <c r="VN40" s="38"/>
      <c r="VO40" s="38"/>
      <c r="VP40" s="38"/>
      <c r="VQ40" s="38"/>
      <c r="VR40" s="38"/>
      <c r="VS40" s="38"/>
      <c r="VT40" s="38"/>
      <c r="VU40" s="38"/>
      <c r="VV40" s="38"/>
      <c r="VW40" s="38"/>
      <c r="VX40" s="38"/>
      <c r="VY40" s="38"/>
      <c r="VZ40" s="38"/>
      <c r="WA40" s="38"/>
      <c r="WB40" s="38"/>
      <c r="WC40" s="38"/>
      <c r="WD40" s="38"/>
      <c r="WE40" s="37"/>
      <c r="WF40" s="38"/>
      <c r="WG40" s="38"/>
      <c r="WH40" s="38"/>
      <c r="WI40" s="38"/>
      <c r="WJ40" s="38"/>
      <c r="WK40" s="38"/>
      <c r="WL40" s="38"/>
      <c r="WM40" s="38"/>
      <c r="WN40" s="38"/>
      <c r="WO40" s="38"/>
      <c r="WP40" s="38"/>
      <c r="WQ40" s="38"/>
      <c r="WR40" s="38"/>
      <c r="WS40" s="38"/>
      <c r="WT40" s="38"/>
      <c r="WU40" s="38"/>
      <c r="WV40" s="38"/>
      <c r="WW40" s="38"/>
      <c r="WX40" s="38"/>
      <c r="WY40" s="37"/>
      <c r="WZ40" s="38"/>
      <c r="XA40" s="38"/>
      <c r="XB40" s="38"/>
      <c r="XC40" s="38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7"/>
      <c r="XT40" s="38"/>
      <c r="XU40" s="38"/>
      <c r="XV40" s="38"/>
      <c r="XW40" s="38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7"/>
      <c r="YN40" s="38"/>
      <c r="YO40" s="38"/>
      <c r="YP40" s="38"/>
      <c r="YQ40" s="38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7"/>
      <c r="ZH40" s="38"/>
      <c r="ZI40" s="38"/>
      <c r="ZJ40" s="38"/>
      <c r="ZK40" s="38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7"/>
      <c r="AAB40" s="38"/>
      <c r="AAC40" s="38"/>
      <c r="AAD40" s="38"/>
      <c r="AAE40" s="38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7"/>
      <c r="AAV40" s="38"/>
      <c r="AAW40" s="38"/>
      <c r="AAX40" s="38"/>
      <c r="AAY40" s="38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7"/>
      <c r="ABP40" s="38"/>
      <c r="ABQ40" s="38"/>
      <c r="ABR40" s="38"/>
      <c r="ABS40" s="38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7"/>
      <c r="ACJ40" s="38"/>
      <c r="ACK40" s="38"/>
      <c r="ACL40" s="38"/>
      <c r="ACM40" s="38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7"/>
      <c r="ADD40" s="38"/>
      <c r="ADE40" s="38"/>
      <c r="ADF40" s="38"/>
      <c r="ADG40" s="38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7"/>
      <c r="ADX40" s="38"/>
      <c r="ADY40" s="38"/>
      <c r="ADZ40" s="38"/>
      <c r="AEA40" s="38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7"/>
      <c r="AER40" s="38"/>
      <c r="AES40" s="38"/>
      <c r="AET40" s="38"/>
      <c r="AEU40" s="38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7"/>
      <c r="AFL40" s="38"/>
      <c r="AFM40" s="38"/>
      <c r="AFN40" s="38"/>
      <c r="AFO40" s="38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F40" s="85" t="str">
        <f t="shared" si="484"/>
        <v/>
      </c>
      <c r="AGG40" s="85" t="str">
        <f t="shared" si="485"/>
        <v/>
      </c>
      <c r="AGH40" s="85">
        <f t="shared" si="486"/>
        <v>6</v>
      </c>
      <c r="AGL40" s="36" t="str">
        <f t="shared" si="487"/>
        <v/>
      </c>
      <c r="AGM40" s="36" t="str">
        <f t="shared" si="474"/>
        <v/>
      </c>
      <c r="AGN40" s="39">
        <f t="shared" si="488"/>
        <v>3</v>
      </c>
      <c r="AGO40" s="36" t="str">
        <f t="shared" si="489"/>
        <v/>
      </c>
      <c r="AGP40" s="36" t="str">
        <f t="shared" si="475"/>
        <v/>
      </c>
      <c r="AGQ40" s="39">
        <f t="shared" si="490"/>
        <v>2</v>
      </c>
      <c r="AGR40" s="36" t="str">
        <f t="shared" si="491"/>
        <v/>
      </c>
      <c r="AGS40" s="36" t="str">
        <f t="shared" si="476"/>
        <v/>
      </c>
      <c r="AGT40" s="39">
        <f t="shared" si="492"/>
        <v>6</v>
      </c>
      <c r="AGU40" s="36" t="str">
        <f t="shared" si="493"/>
        <v/>
      </c>
      <c r="AGV40" s="36" t="str">
        <f t="shared" si="477"/>
        <v/>
      </c>
      <c r="AGW40" s="39">
        <f t="shared" si="494"/>
        <v>3</v>
      </c>
      <c r="AGX40" s="36" t="str">
        <f t="shared" si="495"/>
        <v/>
      </c>
      <c r="AGY40" s="36" t="str">
        <f t="shared" si="478"/>
        <v/>
      </c>
      <c r="AGZ40" s="39">
        <f t="shared" si="496"/>
        <v>10</v>
      </c>
      <c r="AHA40" s="36" t="str">
        <f t="shared" si="497"/>
        <v/>
      </c>
      <c r="AHB40" s="36" t="str">
        <f t="shared" si="479"/>
        <v/>
      </c>
      <c r="AHC40" s="39" t="str">
        <f t="shared" si="498"/>
        <v/>
      </c>
      <c r="AHD40" s="36" t="str">
        <f t="shared" si="499"/>
        <v/>
      </c>
      <c r="AHE40" s="36" t="str">
        <f t="shared" si="480"/>
        <v/>
      </c>
      <c r="AHF40" s="39" t="str">
        <f t="shared" si="500"/>
        <v/>
      </c>
      <c r="AHG40" s="36" t="str">
        <f t="shared" si="501"/>
        <v/>
      </c>
      <c r="AHH40" s="36" t="str">
        <f t="shared" si="481"/>
        <v/>
      </c>
      <c r="AHI40" s="39" t="str">
        <f t="shared" si="502"/>
        <v/>
      </c>
      <c r="AHJ40" s="36" t="str">
        <f t="shared" si="503"/>
        <v/>
      </c>
      <c r="AHK40" s="36" t="str">
        <f t="shared" si="482"/>
        <v/>
      </c>
      <c r="AHL40" s="39" t="str">
        <f t="shared" si="504"/>
        <v/>
      </c>
      <c r="AHM40" s="36" t="str">
        <f t="shared" si="505"/>
        <v/>
      </c>
      <c r="AHN40" s="36" t="str">
        <f t="shared" si="483"/>
        <v/>
      </c>
      <c r="AHO40" s="39" t="str">
        <f t="shared" si="506"/>
        <v/>
      </c>
    </row>
    <row r="41" spans="1:899" s="5" customFormat="1" outlineLevel="1" x14ac:dyDescent="0.25">
      <c r="A41" s="58">
        <f t="shared" si="507"/>
        <v>17</v>
      </c>
      <c r="B41" s="48" t="s">
        <v>305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 t="s">
        <v>367</v>
      </c>
      <c r="U41" s="57"/>
      <c r="V41" s="38"/>
      <c r="W41" s="57" t="s">
        <v>367</v>
      </c>
      <c r="X41" s="57"/>
      <c r="Y41" s="57" t="s">
        <v>367</v>
      </c>
      <c r="Z41" s="57"/>
      <c r="AA41" s="57" t="s">
        <v>367</v>
      </c>
      <c r="AB41" s="57" t="s">
        <v>367</v>
      </c>
      <c r="AC41" s="57" t="s">
        <v>367</v>
      </c>
      <c r="AD41" s="57" t="s">
        <v>367</v>
      </c>
      <c r="AE41" s="57"/>
      <c r="AF41" s="57"/>
      <c r="AG41" s="57"/>
      <c r="AH41" s="57"/>
      <c r="AI41" s="57"/>
      <c r="AJ41" s="57"/>
      <c r="AK41" s="57"/>
      <c r="AL41" s="57"/>
      <c r="AM41" s="57"/>
      <c r="AN41" s="57" t="s">
        <v>367</v>
      </c>
      <c r="AO41" s="57"/>
      <c r="AP41" s="38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 t="s">
        <v>367</v>
      </c>
      <c r="BL41" s="57" t="s">
        <v>367</v>
      </c>
      <c r="BM41" s="57"/>
      <c r="BN41" s="57"/>
      <c r="BO41" s="57" t="s">
        <v>367</v>
      </c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 t="s">
        <v>367</v>
      </c>
      <c r="CB41" s="57" t="s">
        <v>367</v>
      </c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367</v>
      </c>
      <c r="CO41" s="57"/>
      <c r="CP41" s="57"/>
      <c r="CQ41" s="57" t="s">
        <v>367</v>
      </c>
      <c r="CR41" s="57"/>
      <c r="CS41" s="57"/>
      <c r="CT41" s="57"/>
      <c r="CU41" s="57" t="s">
        <v>367</v>
      </c>
      <c r="CV41" s="57" t="s">
        <v>367</v>
      </c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 t="s">
        <v>367</v>
      </c>
      <c r="DT41" s="57" t="s">
        <v>367</v>
      </c>
      <c r="DU41" s="57" t="s">
        <v>367</v>
      </c>
      <c r="DV41" s="57"/>
      <c r="DW41" s="57" t="s">
        <v>367</v>
      </c>
      <c r="DX41" s="57" t="s">
        <v>367</v>
      </c>
      <c r="DY41" s="57" t="s">
        <v>367</v>
      </c>
      <c r="DZ41" s="57"/>
      <c r="EA41" s="57" t="s">
        <v>367</v>
      </c>
      <c r="EB41" s="57" t="s">
        <v>367</v>
      </c>
      <c r="EC41" s="57"/>
      <c r="ED41" s="57"/>
      <c r="EE41" s="57" t="s">
        <v>367</v>
      </c>
      <c r="EF41" s="57" t="s">
        <v>367</v>
      </c>
      <c r="EG41" s="57"/>
      <c r="EH41" s="57"/>
      <c r="EI41" s="57" t="s">
        <v>367</v>
      </c>
      <c r="EJ41" s="57" t="s">
        <v>367</v>
      </c>
      <c r="EK41" s="57"/>
      <c r="EL41" s="57"/>
      <c r="EM41" s="57" t="s">
        <v>367</v>
      </c>
      <c r="EN41" s="57" t="s">
        <v>367</v>
      </c>
      <c r="EO41" s="57" t="s">
        <v>367</v>
      </c>
      <c r="EP41" s="57"/>
      <c r="EQ41" s="57" t="s">
        <v>367</v>
      </c>
      <c r="ER41" s="57" t="s">
        <v>367</v>
      </c>
      <c r="ES41" s="57"/>
      <c r="ET41" s="57" t="s">
        <v>367</v>
      </c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/>
      <c r="FJ41" s="57" t="s">
        <v>367</v>
      </c>
      <c r="FK41" s="57" t="s">
        <v>367</v>
      </c>
      <c r="FL41" s="57"/>
      <c r="FM41" s="57" t="s">
        <v>367</v>
      </c>
      <c r="FN41" s="57"/>
      <c r="FO41" s="57" t="s">
        <v>367</v>
      </c>
      <c r="FP41" s="57" t="s">
        <v>367</v>
      </c>
      <c r="FQ41" s="57"/>
      <c r="FR41" s="57"/>
      <c r="FS41" s="57" t="s">
        <v>367</v>
      </c>
      <c r="FT41" s="57" t="s">
        <v>367</v>
      </c>
      <c r="FU41" s="57"/>
      <c r="FV41" s="57"/>
      <c r="FW41" s="57" t="s">
        <v>367</v>
      </c>
      <c r="FX41" s="57" t="s">
        <v>367</v>
      </c>
      <c r="FY41" s="38"/>
      <c r="FZ41" s="38"/>
      <c r="GA41" s="57"/>
      <c r="GB41" s="57"/>
      <c r="GC41" s="57"/>
      <c r="GD41" s="57"/>
      <c r="GE41" s="57" t="s">
        <v>367</v>
      </c>
      <c r="GF41" s="57" t="s">
        <v>367</v>
      </c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 t="s">
        <v>367</v>
      </c>
      <c r="GR41" s="57" t="s">
        <v>367</v>
      </c>
      <c r="GS41" s="38"/>
      <c r="GT41" s="38"/>
      <c r="GU41" s="57" t="s">
        <v>367</v>
      </c>
      <c r="GV41" s="57"/>
      <c r="GW41" s="57" t="s">
        <v>367</v>
      </c>
      <c r="GX41" s="57" t="s">
        <v>367</v>
      </c>
      <c r="GY41" s="57" t="s">
        <v>367</v>
      </c>
      <c r="GZ41" s="57"/>
      <c r="HA41" s="57"/>
      <c r="HB41" s="57"/>
      <c r="HC41" s="57" t="s">
        <v>367</v>
      </c>
      <c r="HD41" s="57" t="s">
        <v>367</v>
      </c>
      <c r="HE41" s="57"/>
      <c r="HF41" s="57"/>
      <c r="HG41" s="57" t="s">
        <v>367</v>
      </c>
      <c r="HH41" s="57" t="s">
        <v>367</v>
      </c>
      <c r="HI41" s="57"/>
      <c r="HJ41" s="57"/>
      <c r="HK41" s="57" t="s">
        <v>367</v>
      </c>
      <c r="HL41" s="57" t="s">
        <v>367</v>
      </c>
      <c r="HM41" s="57"/>
      <c r="HN41" s="38"/>
      <c r="HO41" s="37"/>
      <c r="HP41" s="38"/>
      <c r="HQ41" s="38"/>
      <c r="HR41" s="38"/>
      <c r="HS41" s="57" t="s">
        <v>367</v>
      </c>
      <c r="HT41" s="57"/>
      <c r="HU41" s="57" t="s">
        <v>367</v>
      </c>
      <c r="HV41" s="57" t="s">
        <v>367</v>
      </c>
      <c r="HW41" s="57" t="s">
        <v>367</v>
      </c>
      <c r="HX41" s="57" t="s">
        <v>367</v>
      </c>
      <c r="HY41" s="57" t="s">
        <v>367</v>
      </c>
      <c r="HZ41" s="57" t="s">
        <v>367</v>
      </c>
      <c r="IA41" s="57"/>
      <c r="IB41" s="57"/>
      <c r="IC41" s="57"/>
      <c r="ID41" s="57"/>
      <c r="IE41" s="57"/>
      <c r="IF41" s="57" t="s">
        <v>367</v>
      </c>
      <c r="IG41" s="57"/>
      <c r="IH41" s="57"/>
      <c r="II41" s="57" t="s">
        <v>367</v>
      </c>
      <c r="IJ41" s="57"/>
      <c r="IK41" s="38"/>
      <c r="IL41" s="38"/>
      <c r="IM41" s="57" t="s">
        <v>367</v>
      </c>
      <c r="IN41" s="57"/>
      <c r="IO41" s="57" t="s">
        <v>367</v>
      </c>
      <c r="IP41" s="57" t="s">
        <v>367</v>
      </c>
      <c r="IQ41" s="57" t="s">
        <v>367</v>
      </c>
      <c r="IR41" s="57"/>
      <c r="IS41" s="57"/>
      <c r="IT41" s="57"/>
      <c r="IU41" s="57"/>
      <c r="IV41" s="57"/>
      <c r="IW41" s="57"/>
      <c r="IX41" s="57"/>
      <c r="IY41" s="57" t="s">
        <v>367</v>
      </c>
      <c r="IZ41" s="57"/>
      <c r="JA41" s="57"/>
      <c r="JB41" s="57"/>
      <c r="JC41" s="57" t="s">
        <v>367</v>
      </c>
      <c r="JD41" s="57"/>
      <c r="JE41" s="57"/>
      <c r="JF41" s="57" t="s">
        <v>367</v>
      </c>
      <c r="JG41" s="57"/>
      <c r="JH41" s="57" t="s">
        <v>367</v>
      </c>
      <c r="JI41" s="57"/>
      <c r="JJ41" s="57"/>
      <c r="JK41" s="57" t="s">
        <v>367</v>
      </c>
      <c r="JL41" s="57" t="s">
        <v>367</v>
      </c>
      <c r="JM41" s="57"/>
      <c r="JN41" s="57"/>
      <c r="JO41" s="57"/>
      <c r="JP41" s="57"/>
      <c r="JQ41" s="57"/>
      <c r="JR41" s="57"/>
      <c r="JS41" s="57" t="s">
        <v>367</v>
      </c>
      <c r="JT41" s="57"/>
      <c r="JU41" s="38"/>
      <c r="JV41" s="38"/>
      <c r="JW41" s="57" t="s">
        <v>367</v>
      </c>
      <c r="JX41" s="57"/>
      <c r="JY41" s="57" t="s">
        <v>367</v>
      </c>
      <c r="JZ41" s="57" t="s">
        <v>367</v>
      </c>
      <c r="KA41" s="57" t="s">
        <v>367</v>
      </c>
      <c r="KB41" s="57"/>
      <c r="KC41" s="57" t="s">
        <v>367</v>
      </c>
      <c r="KD41" s="57"/>
      <c r="KE41" s="57" t="s">
        <v>367</v>
      </c>
      <c r="KF41" s="57" t="s">
        <v>367</v>
      </c>
      <c r="KG41" s="57"/>
      <c r="KH41" s="57"/>
      <c r="KI41" s="57" t="s">
        <v>367</v>
      </c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 t="s">
        <v>367</v>
      </c>
      <c r="NT41" s="57" t="s">
        <v>367</v>
      </c>
      <c r="NU41" s="57" t="s">
        <v>367</v>
      </c>
      <c r="NV41" s="57"/>
      <c r="NW41" s="57" t="s">
        <v>367</v>
      </c>
      <c r="NX41" s="57" t="s">
        <v>367</v>
      </c>
      <c r="NY41" s="57" t="s">
        <v>367</v>
      </c>
      <c r="NZ41" s="57"/>
      <c r="OA41" s="57" t="s">
        <v>367</v>
      </c>
      <c r="OB41" s="57" t="s">
        <v>367</v>
      </c>
      <c r="OC41" s="57"/>
      <c r="OD41" s="57"/>
      <c r="OE41" s="57" t="s">
        <v>367</v>
      </c>
      <c r="OF41" s="57" t="s">
        <v>367</v>
      </c>
      <c r="OG41" s="57"/>
      <c r="OH41" s="57"/>
      <c r="OI41" s="57"/>
      <c r="OJ41" s="57" t="s">
        <v>367</v>
      </c>
      <c r="OK41" s="38"/>
      <c r="OL41" s="38"/>
      <c r="OM41" s="61"/>
      <c r="ON41" s="57"/>
      <c r="OO41" s="57" t="s">
        <v>367</v>
      </c>
      <c r="OP41" s="57"/>
      <c r="OQ41" s="57"/>
      <c r="OR41" s="57"/>
      <c r="OS41" s="57" t="s">
        <v>367</v>
      </c>
      <c r="OT41" s="57"/>
      <c r="OU41" s="57" t="s">
        <v>367</v>
      </c>
      <c r="OV41" s="57" t="s">
        <v>367</v>
      </c>
      <c r="OW41" s="57"/>
      <c r="OX41" s="57"/>
      <c r="OY41" s="57"/>
      <c r="OZ41" s="57"/>
      <c r="PA41" s="57"/>
      <c r="PB41" s="57"/>
      <c r="PC41" s="57" t="s">
        <v>367</v>
      </c>
      <c r="PD41" s="57"/>
      <c r="PE41" s="38"/>
      <c r="PF41" s="38"/>
      <c r="PG41" s="37"/>
      <c r="PH41" s="38"/>
      <c r="PI41" s="38"/>
      <c r="PJ41" s="38"/>
      <c r="PK41" s="38"/>
      <c r="PL41" s="38"/>
      <c r="PM41" s="38"/>
      <c r="PN41" s="38"/>
      <c r="PO41" s="38"/>
      <c r="PP41" s="38"/>
      <c r="PQ41" s="38"/>
      <c r="PR41" s="38"/>
      <c r="PS41" s="38"/>
      <c r="PT41" s="38"/>
      <c r="PU41" s="38"/>
      <c r="PV41" s="38"/>
      <c r="PW41" s="38"/>
      <c r="PX41" s="38"/>
      <c r="PY41" s="38"/>
      <c r="PZ41" s="38"/>
      <c r="QA41" s="37"/>
      <c r="QB41" s="38"/>
      <c r="QC41" s="38"/>
      <c r="QD41" s="38"/>
      <c r="QE41" s="38"/>
      <c r="QF41" s="38"/>
      <c r="QG41" s="38"/>
      <c r="QH41" s="38"/>
      <c r="QI41" s="38"/>
      <c r="QJ41" s="38"/>
      <c r="QK41" s="38"/>
      <c r="QL41" s="38"/>
      <c r="QM41" s="38"/>
      <c r="QN41" s="38"/>
      <c r="QO41" s="38"/>
      <c r="QP41" s="38"/>
      <c r="QQ41" s="38"/>
      <c r="QR41" s="38"/>
      <c r="QS41" s="38"/>
      <c r="QT41" s="38"/>
      <c r="QU41" s="37"/>
      <c r="QV41" s="38"/>
      <c r="QW41" s="38"/>
      <c r="QX41" s="38"/>
      <c r="QY41" s="38"/>
      <c r="QZ41" s="38"/>
      <c r="RA41" s="38"/>
      <c r="RB41" s="38"/>
      <c r="RC41" s="38"/>
      <c r="RD41" s="38"/>
      <c r="RE41" s="38"/>
      <c r="RF41" s="38"/>
      <c r="RG41" s="38"/>
      <c r="RH41" s="38"/>
      <c r="RI41" s="38"/>
      <c r="RJ41" s="38"/>
      <c r="RK41" s="38"/>
      <c r="RL41" s="38"/>
      <c r="RM41" s="38"/>
      <c r="RN41" s="38"/>
      <c r="RO41" s="37"/>
      <c r="RP41" s="38"/>
      <c r="RQ41" s="38"/>
      <c r="RR41" s="38"/>
      <c r="RS41" s="38"/>
      <c r="RT41" s="38"/>
      <c r="RU41" s="38"/>
      <c r="RV41" s="38"/>
      <c r="RW41" s="38"/>
      <c r="RX41" s="38"/>
      <c r="RY41" s="38"/>
      <c r="RZ41" s="38"/>
      <c r="SA41" s="38"/>
      <c r="SB41" s="38"/>
      <c r="SC41" s="38"/>
      <c r="SD41" s="38"/>
      <c r="SE41" s="38"/>
      <c r="SF41" s="38"/>
      <c r="SG41" s="38"/>
      <c r="SH41" s="38"/>
      <c r="SI41" s="37"/>
      <c r="SJ41" s="38"/>
      <c r="SK41" s="38"/>
      <c r="SL41" s="38"/>
      <c r="SM41" s="38"/>
      <c r="SN41" s="38"/>
      <c r="SO41" s="38"/>
      <c r="SP41" s="38"/>
      <c r="SQ41" s="38"/>
      <c r="SR41" s="38"/>
      <c r="SS41" s="38"/>
      <c r="ST41" s="38"/>
      <c r="SU41" s="38"/>
      <c r="SV41" s="38"/>
      <c r="SW41" s="38"/>
      <c r="SX41" s="38"/>
      <c r="SY41" s="38"/>
      <c r="SZ41" s="38"/>
      <c r="TA41" s="38"/>
      <c r="TB41" s="38"/>
      <c r="TC41" s="37"/>
      <c r="TD41" s="38"/>
      <c r="TE41" s="38"/>
      <c r="TF41" s="38"/>
      <c r="TG41" s="38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7"/>
      <c r="TX41" s="38"/>
      <c r="TY41" s="38"/>
      <c r="TZ41" s="38"/>
      <c r="UA41" s="38"/>
      <c r="UB41" s="38"/>
      <c r="UC41" s="38"/>
      <c r="UD41" s="38"/>
      <c r="UE41" s="38"/>
      <c r="UF41" s="38"/>
      <c r="UG41" s="38"/>
      <c r="UH41" s="38"/>
      <c r="UI41" s="38"/>
      <c r="UJ41" s="38"/>
      <c r="UK41" s="38"/>
      <c r="UL41" s="38"/>
      <c r="UM41" s="38"/>
      <c r="UN41" s="38"/>
      <c r="UO41" s="38"/>
      <c r="UP41" s="38"/>
      <c r="UQ41" s="37"/>
      <c r="UR41" s="38"/>
      <c r="US41" s="38"/>
      <c r="UT41" s="38"/>
      <c r="UU41" s="38"/>
      <c r="UV41" s="38"/>
      <c r="UW41" s="38"/>
      <c r="UX41" s="38"/>
      <c r="UY41" s="38"/>
      <c r="UZ41" s="38"/>
      <c r="VA41" s="38"/>
      <c r="VB41" s="38"/>
      <c r="VC41" s="38"/>
      <c r="VD41" s="38"/>
      <c r="VE41" s="38"/>
      <c r="VF41" s="38"/>
      <c r="VG41" s="38"/>
      <c r="VH41" s="38"/>
      <c r="VI41" s="38"/>
      <c r="VJ41" s="38"/>
      <c r="VK41" s="37"/>
      <c r="VL41" s="38"/>
      <c r="VM41" s="38"/>
      <c r="VN41" s="38"/>
      <c r="VO41" s="38"/>
      <c r="VP41" s="38"/>
      <c r="VQ41" s="38"/>
      <c r="VR41" s="38"/>
      <c r="VS41" s="38"/>
      <c r="VT41" s="38"/>
      <c r="VU41" s="38"/>
      <c r="VV41" s="38"/>
      <c r="VW41" s="38"/>
      <c r="VX41" s="38"/>
      <c r="VY41" s="38"/>
      <c r="VZ41" s="38"/>
      <c r="WA41" s="38"/>
      <c r="WB41" s="38"/>
      <c r="WC41" s="38"/>
      <c r="WD41" s="38"/>
      <c r="WE41" s="37"/>
      <c r="WF41" s="38"/>
      <c r="WG41" s="38"/>
      <c r="WH41" s="38"/>
      <c r="WI41" s="38"/>
      <c r="WJ41" s="38"/>
      <c r="WK41" s="38"/>
      <c r="WL41" s="38"/>
      <c r="WM41" s="38"/>
      <c r="WN41" s="38"/>
      <c r="WO41" s="38"/>
      <c r="WP41" s="38"/>
      <c r="WQ41" s="38"/>
      <c r="WR41" s="38"/>
      <c r="WS41" s="38"/>
      <c r="WT41" s="38"/>
      <c r="WU41" s="38"/>
      <c r="WV41" s="38"/>
      <c r="WW41" s="38"/>
      <c r="WX41" s="38"/>
      <c r="WY41" s="37"/>
      <c r="WZ41" s="38"/>
      <c r="XA41" s="38"/>
      <c r="XB41" s="38"/>
      <c r="XC41" s="38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7"/>
      <c r="XT41" s="38"/>
      <c r="XU41" s="38"/>
      <c r="XV41" s="38"/>
      <c r="XW41" s="38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7"/>
      <c r="YN41" s="38"/>
      <c r="YO41" s="38"/>
      <c r="YP41" s="38"/>
      <c r="YQ41" s="38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7"/>
      <c r="ZH41" s="38"/>
      <c r="ZI41" s="38"/>
      <c r="ZJ41" s="38"/>
      <c r="ZK41" s="38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7"/>
      <c r="AAB41" s="38"/>
      <c r="AAC41" s="38"/>
      <c r="AAD41" s="38"/>
      <c r="AAE41" s="38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7"/>
      <c r="AAV41" s="38"/>
      <c r="AAW41" s="38"/>
      <c r="AAX41" s="38"/>
      <c r="AAY41" s="38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7"/>
      <c r="ABP41" s="38"/>
      <c r="ABQ41" s="38"/>
      <c r="ABR41" s="38"/>
      <c r="ABS41" s="38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7"/>
      <c r="ACJ41" s="38"/>
      <c r="ACK41" s="38"/>
      <c r="ACL41" s="38"/>
      <c r="ACM41" s="38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7"/>
      <c r="ADD41" s="38"/>
      <c r="ADE41" s="38"/>
      <c r="ADF41" s="38"/>
      <c r="ADG41" s="38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7"/>
      <c r="ADX41" s="38"/>
      <c r="ADY41" s="38"/>
      <c r="ADZ41" s="38"/>
      <c r="AEA41" s="38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7"/>
      <c r="AER41" s="38"/>
      <c r="AES41" s="38"/>
      <c r="AET41" s="38"/>
      <c r="AEU41" s="38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7"/>
      <c r="AFL41" s="38"/>
      <c r="AFM41" s="38"/>
      <c r="AFN41" s="38"/>
      <c r="AFO41" s="38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F41" s="85" t="str">
        <f t="shared" si="484"/>
        <v/>
      </c>
      <c r="AGG41" s="85" t="str">
        <f t="shared" si="485"/>
        <v/>
      </c>
      <c r="AGH41" s="85">
        <f t="shared" si="486"/>
        <v>5</v>
      </c>
      <c r="AGL41" s="36" t="str">
        <f t="shared" si="487"/>
        <v/>
      </c>
      <c r="AGM41" s="36" t="str">
        <f t="shared" si="474"/>
        <v/>
      </c>
      <c r="AGN41" s="39">
        <f t="shared" si="488"/>
        <v>14</v>
      </c>
      <c r="AGO41" s="36" t="str">
        <f t="shared" si="489"/>
        <v/>
      </c>
      <c r="AGP41" s="36" t="str">
        <f t="shared" si="475"/>
        <v/>
      </c>
      <c r="AGQ41" s="39">
        <f t="shared" si="490"/>
        <v>30</v>
      </c>
      <c r="AGR41" s="36" t="str">
        <f t="shared" si="491"/>
        <v/>
      </c>
      <c r="AGS41" s="36" t="str">
        <f t="shared" si="476"/>
        <v/>
      </c>
      <c r="AGT41" s="39">
        <f t="shared" si="492"/>
        <v>30</v>
      </c>
      <c r="AGU41" s="36" t="str">
        <f t="shared" si="493"/>
        <v/>
      </c>
      <c r="AGV41" s="36" t="str">
        <f t="shared" si="477"/>
        <v/>
      </c>
      <c r="AGW41" s="39">
        <f t="shared" si="494"/>
        <v>12</v>
      </c>
      <c r="AGX41" s="36" t="str">
        <f t="shared" si="495"/>
        <v/>
      </c>
      <c r="AGY41" s="36" t="str">
        <f t="shared" si="478"/>
        <v/>
      </c>
      <c r="AGZ41" s="39">
        <f t="shared" si="496"/>
        <v>16</v>
      </c>
      <c r="AHA41" s="36" t="str">
        <f t="shared" si="497"/>
        <v/>
      </c>
      <c r="AHB41" s="36" t="str">
        <f t="shared" si="479"/>
        <v/>
      </c>
      <c r="AHC41" s="39" t="str">
        <f t="shared" si="498"/>
        <v/>
      </c>
      <c r="AHD41" s="36" t="str">
        <f t="shared" si="499"/>
        <v/>
      </c>
      <c r="AHE41" s="36" t="str">
        <f t="shared" si="480"/>
        <v/>
      </c>
      <c r="AHF41" s="39" t="str">
        <f t="shared" si="500"/>
        <v/>
      </c>
      <c r="AHG41" s="36" t="str">
        <f t="shared" si="501"/>
        <v/>
      </c>
      <c r="AHH41" s="36" t="str">
        <f t="shared" si="481"/>
        <v/>
      </c>
      <c r="AHI41" s="39" t="str">
        <f t="shared" si="502"/>
        <v/>
      </c>
      <c r="AHJ41" s="36" t="str">
        <f t="shared" si="503"/>
        <v/>
      </c>
      <c r="AHK41" s="36" t="str">
        <f t="shared" si="482"/>
        <v/>
      </c>
      <c r="AHL41" s="39" t="str">
        <f t="shared" si="504"/>
        <v/>
      </c>
      <c r="AHM41" s="36" t="str">
        <f t="shared" si="505"/>
        <v/>
      </c>
      <c r="AHN41" s="36" t="str">
        <f t="shared" si="483"/>
        <v/>
      </c>
      <c r="AHO41" s="39" t="str">
        <f t="shared" si="506"/>
        <v/>
      </c>
    </row>
    <row r="42" spans="1:899" s="5" customFormat="1" outlineLevel="1" x14ac:dyDescent="0.25">
      <c r="A42" s="58">
        <f t="shared" si="507"/>
        <v>18</v>
      </c>
      <c r="B42" s="48" t="s">
        <v>306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/>
      <c r="U42" s="57"/>
      <c r="V42" s="38"/>
      <c r="W42" s="57" t="s">
        <v>378</v>
      </c>
      <c r="X42" s="57"/>
      <c r="Y42" s="57" t="s">
        <v>378</v>
      </c>
      <c r="Z42" s="57"/>
      <c r="AA42" s="57"/>
      <c r="AB42" s="57"/>
      <c r="AC42" s="57"/>
      <c r="AD42" s="57"/>
      <c r="AE42" s="57" t="s">
        <v>367</v>
      </c>
      <c r="AF42" s="57" t="s">
        <v>367</v>
      </c>
      <c r="AG42" s="57" t="s">
        <v>367</v>
      </c>
      <c r="AH42" s="57"/>
      <c r="AI42" s="57"/>
      <c r="AJ42" s="57" t="s">
        <v>367</v>
      </c>
      <c r="AK42" s="57"/>
      <c r="AL42" s="57"/>
      <c r="AM42" s="57"/>
      <c r="AN42" s="57" t="s">
        <v>367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 t="s">
        <v>367</v>
      </c>
      <c r="BL42" s="57" t="s">
        <v>367</v>
      </c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367</v>
      </c>
      <c r="CB42" s="57" t="s">
        <v>367</v>
      </c>
      <c r="CC42" s="38"/>
      <c r="CD42" s="38"/>
      <c r="CE42" s="57"/>
      <c r="CF42" s="57"/>
      <c r="CG42" s="57" t="s">
        <v>367</v>
      </c>
      <c r="CH42" s="57"/>
      <c r="CI42" s="57" t="s">
        <v>367</v>
      </c>
      <c r="CJ42" s="57" t="s">
        <v>367</v>
      </c>
      <c r="CK42" s="57" t="s">
        <v>367</v>
      </c>
      <c r="CL42" s="57"/>
      <c r="CM42" s="57" t="s">
        <v>367</v>
      </c>
      <c r="CN42" s="57" t="s">
        <v>367</v>
      </c>
      <c r="CO42" s="57"/>
      <c r="CP42" s="57"/>
      <c r="CQ42" s="57" t="s">
        <v>367</v>
      </c>
      <c r="CR42" s="57"/>
      <c r="CS42" s="57"/>
      <c r="CT42" s="57"/>
      <c r="CU42" s="57" t="s">
        <v>367</v>
      </c>
      <c r="CV42" s="57" t="s">
        <v>367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57" t="s">
        <v>367</v>
      </c>
      <c r="DT42" s="57" t="s">
        <v>367</v>
      </c>
      <c r="DU42" s="57" t="s">
        <v>367</v>
      </c>
      <c r="DV42" s="57" t="s">
        <v>367</v>
      </c>
      <c r="DW42" s="57" t="s">
        <v>378</v>
      </c>
      <c r="DX42" s="57" t="s">
        <v>367</v>
      </c>
      <c r="DY42" s="57" t="s">
        <v>367</v>
      </c>
      <c r="DZ42" s="57"/>
      <c r="EA42" s="57" t="s">
        <v>367</v>
      </c>
      <c r="EB42" s="57" t="s">
        <v>367</v>
      </c>
      <c r="EC42" s="57"/>
      <c r="ED42" s="57"/>
      <c r="EE42" s="57" t="s">
        <v>367</v>
      </c>
      <c r="EF42" s="57" t="s">
        <v>367</v>
      </c>
      <c r="EG42" s="57"/>
      <c r="EH42" s="57"/>
      <c r="EI42" s="57" t="s">
        <v>367</v>
      </c>
      <c r="EJ42" s="57" t="s">
        <v>367</v>
      </c>
      <c r="EK42" s="57"/>
      <c r="EL42" s="57"/>
      <c r="EM42" s="57" t="s">
        <v>367</v>
      </c>
      <c r="EN42" s="57" t="s">
        <v>367</v>
      </c>
      <c r="EO42" s="57" t="s">
        <v>367</v>
      </c>
      <c r="EP42" s="57"/>
      <c r="EQ42" s="57"/>
      <c r="ER42" s="57"/>
      <c r="ES42" s="57"/>
      <c r="ET42" s="57" t="s">
        <v>367</v>
      </c>
      <c r="EU42" s="57" t="s">
        <v>367</v>
      </c>
      <c r="EV42" s="57" t="s">
        <v>367</v>
      </c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 t="s">
        <v>367</v>
      </c>
      <c r="FH42" s="57"/>
      <c r="FI42" s="57" t="s">
        <v>367</v>
      </c>
      <c r="FJ42" s="57" t="s">
        <v>367</v>
      </c>
      <c r="FK42" s="57"/>
      <c r="FL42" s="57"/>
      <c r="FM42" s="57" t="s">
        <v>367</v>
      </c>
      <c r="FN42" s="57"/>
      <c r="FO42" s="57"/>
      <c r="FP42" s="57"/>
      <c r="FQ42" s="57"/>
      <c r="FR42" s="57"/>
      <c r="FS42" s="57"/>
      <c r="FT42" s="57"/>
      <c r="FU42" s="57"/>
      <c r="FV42" s="57"/>
      <c r="FW42" s="57" t="s">
        <v>367</v>
      </c>
      <c r="FX42" s="57" t="s">
        <v>367</v>
      </c>
      <c r="FY42" s="38"/>
      <c r="FZ42" s="38"/>
      <c r="GA42" s="57" t="s">
        <v>367</v>
      </c>
      <c r="GB42" s="57"/>
      <c r="GC42" s="57" t="s">
        <v>367</v>
      </c>
      <c r="GD42" s="57"/>
      <c r="GE42" s="57" t="s">
        <v>367</v>
      </c>
      <c r="GF42" s="57" t="s">
        <v>367</v>
      </c>
      <c r="GG42" s="57" t="s">
        <v>367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367</v>
      </c>
      <c r="GR42" s="57" t="s">
        <v>367</v>
      </c>
      <c r="GS42" s="38"/>
      <c r="GT42" s="38"/>
      <c r="GU42" s="57" t="s">
        <v>367</v>
      </c>
      <c r="GV42" s="57"/>
      <c r="GW42" s="57" t="s">
        <v>367</v>
      </c>
      <c r="GX42" s="57" t="s">
        <v>367</v>
      </c>
      <c r="GY42" s="57" t="s">
        <v>367</v>
      </c>
      <c r="GZ42" s="57"/>
      <c r="HA42" s="57"/>
      <c r="HB42" s="57"/>
      <c r="HC42" s="57" t="s">
        <v>367</v>
      </c>
      <c r="HD42" s="57" t="s">
        <v>367</v>
      </c>
      <c r="HE42" s="57"/>
      <c r="HF42" s="57"/>
      <c r="HG42" s="57" t="s">
        <v>367</v>
      </c>
      <c r="HH42" s="57" t="s">
        <v>367</v>
      </c>
      <c r="HI42" s="57"/>
      <c r="HJ42" s="57"/>
      <c r="HK42" s="57" t="s">
        <v>367</v>
      </c>
      <c r="HL42" s="57" t="s">
        <v>367</v>
      </c>
      <c r="HM42" s="57"/>
      <c r="HN42" s="38"/>
      <c r="HO42" s="37"/>
      <c r="HP42" s="38"/>
      <c r="HQ42" s="38"/>
      <c r="HR42" s="38"/>
      <c r="HS42" s="57"/>
      <c r="HT42" s="57"/>
      <c r="HU42" s="57" t="s">
        <v>367</v>
      </c>
      <c r="HV42" s="57" t="s">
        <v>367</v>
      </c>
      <c r="HW42" s="57" t="s">
        <v>367</v>
      </c>
      <c r="HX42" s="57"/>
      <c r="HY42" s="57" t="s">
        <v>367</v>
      </c>
      <c r="HZ42" s="57" t="s">
        <v>367</v>
      </c>
      <c r="IA42" s="57" t="s">
        <v>367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367</v>
      </c>
      <c r="IN42" s="57"/>
      <c r="IO42" s="57" t="s">
        <v>367</v>
      </c>
      <c r="IP42" s="57" t="s">
        <v>367</v>
      </c>
      <c r="IQ42" s="57" t="s">
        <v>367</v>
      </c>
      <c r="IR42" s="57"/>
      <c r="IS42" s="57" t="s">
        <v>367</v>
      </c>
      <c r="IT42" s="57"/>
      <c r="IU42" s="57" t="s">
        <v>367</v>
      </c>
      <c r="IV42" s="57" t="s">
        <v>367</v>
      </c>
      <c r="IW42" s="57"/>
      <c r="IX42" s="57"/>
      <c r="IY42" s="57" t="s">
        <v>367</v>
      </c>
      <c r="IZ42" s="57"/>
      <c r="JA42" s="57"/>
      <c r="JB42" s="57"/>
      <c r="JC42" s="57" t="s">
        <v>367</v>
      </c>
      <c r="JD42" s="57"/>
      <c r="JE42" s="57"/>
      <c r="JF42" s="57" t="s">
        <v>367</v>
      </c>
      <c r="JG42" s="57" t="s">
        <v>367</v>
      </c>
      <c r="JH42" s="57" t="s">
        <v>367</v>
      </c>
      <c r="JI42" s="57" t="s">
        <v>367</v>
      </c>
      <c r="JJ42" s="57"/>
      <c r="JK42" s="57" t="s">
        <v>367</v>
      </c>
      <c r="JL42" s="57" t="s">
        <v>367</v>
      </c>
      <c r="JM42" s="57"/>
      <c r="JN42" s="57"/>
      <c r="JO42" s="57"/>
      <c r="JP42" s="57"/>
      <c r="JQ42" s="57"/>
      <c r="JR42" s="57"/>
      <c r="JS42" s="57" t="s">
        <v>367</v>
      </c>
      <c r="JT42" s="57"/>
      <c r="JU42" s="38"/>
      <c r="JV42" s="38"/>
      <c r="JW42" s="57" t="s">
        <v>367</v>
      </c>
      <c r="JX42" s="57"/>
      <c r="JY42" s="57" t="s">
        <v>367</v>
      </c>
      <c r="JZ42" s="57" t="s">
        <v>367</v>
      </c>
      <c r="KA42" s="57" t="s">
        <v>367</v>
      </c>
      <c r="KB42" s="57"/>
      <c r="KC42" s="57" t="s">
        <v>367</v>
      </c>
      <c r="KD42" s="57"/>
      <c r="KE42" s="57" t="s">
        <v>367</v>
      </c>
      <c r="KF42" s="57" t="s">
        <v>367</v>
      </c>
      <c r="KG42" s="57"/>
      <c r="KH42" s="57"/>
      <c r="KI42" s="57" t="s">
        <v>367</v>
      </c>
      <c r="KJ42" s="57" t="s">
        <v>367</v>
      </c>
      <c r="KK42" s="57"/>
      <c r="KL42" s="57"/>
      <c r="KM42" s="57" t="s">
        <v>367</v>
      </c>
      <c r="KN42" s="57" t="s">
        <v>367</v>
      </c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367</v>
      </c>
      <c r="NT42" s="57" t="s">
        <v>367</v>
      </c>
      <c r="NU42" s="57" t="s">
        <v>367</v>
      </c>
      <c r="NV42" s="57"/>
      <c r="NW42" s="57" t="s">
        <v>367</v>
      </c>
      <c r="NX42" s="57" t="s">
        <v>367</v>
      </c>
      <c r="NY42" s="57" t="s">
        <v>367</v>
      </c>
      <c r="NZ42" s="57"/>
      <c r="OA42" s="57" t="s">
        <v>367</v>
      </c>
      <c r="OB42" s="57" t="s">
        <v>367</v>
      </c>
      <c r="OC42" s="57"/>
      <c r="OD42" s="57"/>
      <c r="OE42" s="57" t="s">
        <v>367</v>
      </c>
      <c r="OF42" s="57" t="s">
        <v>367</v>
      </c>
      <c r="OG42" s="57"/>
      <c r="OH42" s="57"/>
      <c r="OI42" s="57"/>
      <c r="OJ42" s="57" t="s">
        <v>367</v>
      </c>
      <c r="OK42" s="38"/>
      <c r="OL42" s="38"/>
      <c r="OM42" s="61"/>
      <c r="ON42" s="57"/>
      <c r="OO42" s="57" t="s">
        <v>367</v>
      </c>
      <c r="OP42" s="57"/>
      <c r="OQ42" s="57" t="s">
        <v>367</v>
      </c>
      <c r="OR42" s="57" t="s">
        <v>367</v>
      </c>
      <c r="OS42" s="57" t="s">
        <v>367</v>
      </c>
      <c r="OT42" s="57"/>
      <c r="OU42" s="57" t="s">
        <v>367</v>
      </c>
      <c r="OV42" s="57" t="s">
        <v>367</v>
      </c>
      <c r="OW42" s="57"/>
      <c r="OX42" s="57"/>
      <c r="OY42" s="57"/>
      <c r="OZ42" s="57" t="s">
        <v>367</v>
      </c>
      <c r="PA42" s="57"/>
      <c r="PB42" s="57"/>
      <c r="PC42" s="57" t="s">
        <v>367</v>
      </c>
      <c r="PD42" s="57" t="s">
        <v>367</v>
      </c>
      <c r="PE42" s="38"/>
      <c r="PF42" s="38"/>
      <c r="PG42" s="37"/>
      <c r="PH42" s="38"/>
      <c r="PI42" s="38"/>
      <c r="PJ42" s="38"/>
      <c r="PK42" s="38"/>
      <c r="PL42" s="38"/>
      <c r="PM42" s="38"/>
      <c r="PN42" s="38"/>
      <c r="PO42" s="38"/>
      <c r="PP42" s="38"/>
      <c r="PQ42" s="38"/>
      <c r="PR42" s="38"/>
      <c r="PS42" s="38"/>
      <c r="PT42" s="38"/>
      <c r="PU42" s="38"/>
      <c r="PV42" s="38"/>
      <c r="PW42" s="38"/>
      <c r="PX42" s="38"/>
      <c r="PY42" s="38"/>
      <c r="PZ42" s="38"/>
      <c r="QA42" s="37"/>
      <c r="QB42" s="38"/>
      <c r="QC42" s="38"/>
      <c r="QD42" s="38"/>
      <c r="QE42" s="38"/>
      <c r="QF42" s="38"/>
      <c r="QG42" s="38"/>
      <c r="QH42" s="38"/>
      <c r="QI42" s="38"/>
      <c r="QJ42" s="38"/>
      <c r="QK42" s="38"/>
      <c r="QL42" s="38"/>
      <c r="QM42" s="38"/>
      <c r="QN42" s="38"/>
      <c r="QO42" s="38"/>
      <c r="QP42" s="38"/>
      <c r="QQ42" s="38"/>
      <c r="QR42" s="38"/>
      <c r="QS42" s="38"/>
      <c r="QT42" s="38"/>
      <c r="QU42" s="37"/>
      <c r="QV42" s="38"/>
      <c r="QW42" s="38"/>
      <c r="QX42" s="38"/>
      <c r="QY42" s="38"/>
      <c r="QZ42" s="38"/>
      <c r="RA42" s="38"/>
      <c r="RB42" s="38"/>
      <c r="RC42" s="38"/>
      <c r="RD42" s="38"/>
      <c r="RE42" s="38"/>
      <c r="RF42" s="38"/>
      <c r="RG42" s="38"/>
      <c r="RH42" s="38"/>
      <c r="RI42" s="38"/>
      <c r="RJ42" s="38"/>
      <c r="RK42" s="38"/>
      <c r="RL42" s="38"/>
      <c r="RM42" s="38"/>
      <c r="RN42" s="38"/>
      <c r="RO42" s="37"/>
      <c r="RP42" s="38"/>
      <c r="RQ42" s="38"/>
      <c r="RR42" s="38"/>
      <c r="RS42" s="38"/>
      <c r="RT42" s="38"/>
      <c r="RU42" s="38"/>
      <c r="RV42" s="38"/>
      <c r="RW42" s="38"/>
      <c r="RX42" s="38"/>
      <c r="RY42" s="38"/>
      <c r="RZ42" s="38"/>
      <c r="SA42" s="38"/>
      <c r="SB42" s="38"/>
      <c r="SC42" s="38"/>
      <c r="SD42" s="38"/>
      <c r="SE42" s="38"/>
      <c r="SF42" s="38"/>
      <c r="SG42" s="38"/>
      <c r="SH42" s="38"/>
      <c r="SI42" s="37"/>
      <c r="SJ42" s="38"/>
      <c r="SK42" s="38"/>
      <c r="SL42" s="38"/>
      <c r="SM42" s="38"/>
      <c r="SN42" s="38"/>
      <c r="SO42" s="38"/>
      <c r="SP42" s="38"/>
      <c r="SQ42" s="38"/>
      <c r="SR42" s="38"/>
      <c r="SS42" s="38"/>
      <c r="ST42" s="38"/>
      <c r="SU42" s="38"/>
      <c r="SV42" s="38"/>
      <c r="SW42" s="38"/>
      <c r="SX42" s="38"/>
      <c r="SY42" s="38"/>
      <c r="SZ42" s="38"/>
      <c r="TA42" s="38"/>
      <c r="TB42" s="38"/>
      <c r="TC42" s="37"/>
      <c r="TD42" s="38"/>
      <c r="TE42" s="38"/>
      <c r="TF42" s="38"/>
      <c r="TG42" s="38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7"/>
      <c r="TX42" s="38"/>
      <c r="TY42" s="38"/>
      <c r="TZ42" s="38"/>
      <c r="UA42" s="38"/>
      <c r="UB42" s="38"/>
      <c r="UC42" s="38"/>
      <c r="UD42" s="38"/>
      <c r="UE42" s="38"/>
      <c r="UF42" s="38"/>
      <c r="UG42" s="38"/>
      <c r="UH42" s="38"/>
      <c r="UI42" s="38"/>
      <c r="UJ42" s="38"/>
      <c r="UK42" s="38"/>
      <c r="UL42" s="38"/>
      <c r="UM42" s="38"/>
      <c r="UN42" s="38"/>
      <c r="UO42" s="38"/>
      <c r="UP42" s="38"/>
      <c r="UQ42" s="37"/>
      <c r="UR42" s="38"/>
      <c r="US42" s="38"/>
      <c r="UT42" s="38"/>
      <c r="UU42" s="38"/>
      <c r="UV42" s="38"/>
      <c r="UW42" s="38"/>
      <c r="UX42" s="38"/>
      <c r="UY42" s="38"/>
      <c r="UZ42" s="38"/>
      <c r="VA42" s="38"/>
      <c r="VB42" s="38"/>
      <c r="VC42" s="38"/>
      <c r="VD42" s="38"/>
      <c r="VE42" s="38"/>
      <c r="VF42" s="38"/>
      <c r="VG42" s="38"/>
      <c r="VH42" s="38"/>
      <c r="VI42" s="38"/>
      <c r="VJ42" s="38"/>
      <c r="VK42" s="37"/>
      <c r="VL42" s="38"/>
      <c r="VM42" s="38"/>
      <c r="VN42" s="38"/>
      <c r="VO42" s="38"/>
      <c r="VP42" s="38"/>
      <c r="VQ42" s="38"/>
      <c r="VR42" s="38"/>
      <c r="VS42" s="38"/>
      <c r="VT42" s="38"/>
      <c r="VU42" s="38"/>
      <c r="VV42" s="38"/>
      <c r="VW42" s="38"/>
      <c r="VX42" s="38"/>
      <c r="VY42" s="38"/>
      <c r="VZ42" s="38"/>
      <c r="WA42" s="38"/>
      <c r="WB42" s="38"/>
      <c r="WC42" s="38"/>
      <c r="WD42" s="38"/>
      <c r="WE42" s="37"/>
      <c r="WF42" s="38"/>
      <c r="WG42" s="38"/>
      <c r="WH42" s="38"/>
      <c r="WI42" s="38"/>
      <c r="WJ42" s="38"/>
      <c r="WK42" s="38"/>
      <c r="WL42" s="38"/>
      <c r="WM42" s="38"/>
      <c r="WN42" s="38"/>
      <c r="WO42" s="38"/>
      <c r="WP42" s="38"/>
      <c r="WQ42" s="38"/>
      <c r="WR42" s="38"/>
      <c r="WS42" s="38"/>
      <c r="WT42" s="38"/>
      <c r="WU42" s="38"/>
      <c r="WV42" s="38"/>
      <c r="WW42" s="38"/>
      <c r="WX42" s="38"/>
      <c r="WY42" s="37"/>
      <c r="WZ42" s="38"/>
      <c r="XA42" s="38"/>
      <c r="XB42" s="38"/>
      <c r="XC42" s="38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7"/>
      <c r="XT42" s="38"/>
      <c r="XU42" s="38"/>
      <c r="XV42" s="38"/>
      <c r="XW42" s="38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7"/>
      <c r="YN42" s="38"/>
      <c r="YO42" s="38"/>
      <c r="YP42" s="38"/>
      <c r="YQ42" s="38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7"/>
      <c r="ZH42" s="38"/>
      <c r="ZI42" s="38"/>
      <c r="ZJ42" s="38"/>
      <c r="ZK42" s="38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7"/>
      <c r="AAB42" s="38"/>
      <c r="AAC42" s="38"/>
      <c r="AAD42" s="38"/>
      <c r="AAE42" s="38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7"/>
      <c r="AAV42" s="38"/>
      <c r="AAW42" s="38"/>
      <c r="AAX42" s="38"/>
      <c r="AAY42" s="38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7"/>
      <c r="ABP42" s="38"/>
      <c r="ABQ42" s="38"/>
      <c r="ABR42" s="38"/>
      <c r="ABS42" s="38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7"/>
      <c r="ACJ42" s="38"/>
      <c r="ACK42" s="38"/>
      <c r="ACL42" s="38"/>
      <c r="ACM42" s="38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7"/>
      <c r="ADD42" s="38"/>
      <c r="ADE42" s="38"/>
      <c r="ADF42" s="38"/>
      <c r="ADG42" s="38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7"/>
      <c r="ADX42" s="38"/>
      <c r="ADY42" s="38"/>
      <c r="ADZ42" s="38"/>
      <c r="AEA42" s="38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7"/>
      <c r="AER42" s="38"/>
      <c r="AES42" s="38"/>
      <c r="AET42" s="38"/>
      <c r="AEU42" s="38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7"/>
      <c r="AFL42" s="38"/>
      <c r="AFM42" s="38"/>
      <c r="AFN42" s="38"/>
      <c r="AFO42" s="38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F42" s="85" t="str">
        <f t="shared" si="484"/>
        <v/>
      </c>
      <c r="AGG42" s="85" t="str">
        <f t="shared" si="485"/>
        <v/>
      </c>
      <c r="AGH42" s="85">
        <f t="shared" si="486"/>
        <v>9</v>
      </c>
      <c r="AGL42" s="36">
        <f t="shared" si="487"/>
        <v>2</v>
      </c>
      <c r="AGM42" s="36" t="str">
        <f t="shared" si="474"/>
        <v/>
      </c>
      <c r="AGN42" s="39">
        <f t="shared" si="488"/>
        <v>15</v>
      </c>
      <c r="AGO42" s="36">
        <f t="shared" si="489"/>
        <v>1</v>
      </c>
      <c r="AGP42" s="36" t="str">
        <f t="shared" si="475"/>
        <v/>
      </c>
      <c r="AGQ42" s="39">
        <f t="shared" si="490"/>
        <v>27</v>
      </c>
      <c r="AGR42" s="36" t="str">
        <f t="shared" si="491"/>
        <v/>
      </c>
      <c r="AGS42" s="36" t="str">
        <f t="shared" si="476"/>
        <v/>
      </c>
      <c r="AGT42" s="39">
        <f t="shared" si="492"/>
        <v>33</v>
      </c>
      <c r="AGU42" s="36" t="str">
        <f t="shared" si="493"/>
        <v/>
      </c>
      <c r="AGV42" s="36" t="str">
        <f t="shared" si="477"/>
        <v/>
      </c>
      <c r="AGW42" s="39">
        <f t="shared" si="494"/>
        <v>17</v>
      </c>
      <c r="AGX42" s="36" t="str">
        <f t="shared" si="495"/>
        <v/>
      </c>
      <c r="AGY42" s="36" t="str">
        <f t="shared" si="478"/>
        <v/>
      </c>
      <c r="AGZ42" s="39">
        <f t="shared" si="496"/>
        <v>20</v>
      </c>
      <c r="AHA42" s="36" t="str">
        <f t="shared" si="497"/>
        <v/>
      </c>
      <c r="AHB42" s="36" t="str">
        <f t="shared" si="479"/>
        <v/>
      </c>
      <c r="AHC42" s="39" t="str">
        <f t="shared" si="498"/>
        <v/>
      </c>
      <c r="AHD42" s="36" t="str">
        <f t="shared" si="499"/>
        <v/>
      </c>
      <c r="AHE42" s="36" t="str">
        <f t="shared" si="480"/>
        <v/>
      </c>
      <c r="AHF42" s="39" t="str">
        <f t="shared" si="500"/>
        <v/>
      </c>
      <c r="AHG42" s="36" t="str">
        <f t="shared" si="501"/>
        <v/>
      </c>
      <c r="AHH42" s="36" t="str">
        <f t="shared" si="481"/>
        <v/>
      </c>
      <c r="AHI42" s="39" t="str">
        <f t="shared" si="502"/>
        <v/>
      </c>
      <c r="AHJ42" s="36" t="str">
        <f t="shared" si="503"/>
        <v/>
      </c>
      <c r="AHK42" s="36" t="str">
        <f t="shared" si="482"/>
        <v/>
      </c>
      <c r="AHL42" s="39" t="str">
        <f t="shared" si="504"/>
        <v/>
      </c>
      <c r="AHM42" s="36" t="str">
        <f t="shared" si="505"/>
        <v/>
      </c>
      <c r="AHN42" s="36" t="str">
        <f t="shared" si="483"/>
        <v/>
      </c>
      <c r="AHO42" s="39" t="str">
        <f t="shared" si="506"/>
        <v/>
      </c>
    </row>
    <row r="43" spans="1:899" s="5" customFormat="1" outlineLevel="1" x14ac:dyDescent="0.25">
      <c r="A43" s="58">
        <f t="shared" si="507"/>
        <v>19</v>
      </c>
      <c r="B43" s="48" t="s">
        <v>307</v>
      </c>
      <c r="C43" s="56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57"/>
      <c r="P43" s="57"/>
      <c r="Q43" s="57"/>
      <c r="R43" s="57"/>
      <c r="S43" s="57"/>
      <c r="T43" s="57"/>
      <c r="U43" s="57"/>
      <c r="V43" s="38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38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 t="s">
        <v>367</v>
      </c>
      <c r="BD43" s="57" t="s">
        <v>367</v>
      </c>
      <c r="BE43" s="57" t="s">
        <v>367</v>
      </c>
      <c r="BF43" s="57" t="s">
        <v>367</v>
      </c>
      <c r="BG43" s="57" t="s">
        <v>367</v>
      </c>
      <c r="BH43" s="57" t="s">
        <v>367</v>
      </c>
      <c r="BI43" s="57"/>
      <c r="BJ43" s="57"/>
      <c r="BK43" s="57" t="s">
        <v>367</v>
      </c>
      <c r="BL43" s="57" t="s">
        <v>367</v>
      </c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 t="s">
        <v>367</v>
      </c>
      <c r="CB43" s="57" t="s">
        <v>367</v>
      </c>
      <c r="CC43" s="38"/>
      <c r="CD43" s="38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 t="s">
        <v>367</v>
      </c>
      <c r="CV43" s="57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57" t="s">
        <v>378</v>
      </c>
      <c r="DT43" s="57" t="s">
        <v>378</v>
      </c>
      <c r="DU43" s="57" t="s">
        <v>378</v>
      </c>
      <c r="DV43" s="57" t="s">
        <v>378</v>
      </c>
      <c r="DW43" s="57" t="s">
        <v>378</v>
      </c>
      <c r="DX43" s="57" t="s">
        <v>378</v>
      </c>
      <c r="DY43" s="57" t="s">
        <v>378</v>
      </c>
      <c r="DZ43" s="57"/>
      <c r="EA43" s="57" t="s">
        <v>378</v>
      </c>
      <c r="EB43" s="57" t="s">
        <v>378</v>
      </c>
      <c r="EC43" s="57"/>
      <c r="ED43" s="57"/>
      <c r="EE43" s="57" t="s">
        <v>378</v>
      </c>
      <c r="EF43" s="57" t="s">
        <v>378</v>
      </c>
      <c r="EG43" s="57"/>
      <c r="EH43" s="57"/>
      <c r="EI43" s="57" t="s">
        <v>378</v>
      </c>
      <c r="EJ43" s="57" t="s">
        <v>378</v>
      </c>
      <c r="EK43" s="57"/>
      <c r="EL43" s="57"/>
      <c r="EM43" s="57" t="s">
        <v>378</v>
      </c>
      <c r="EN43" s="57" t="s">
        <v>378</v>
      </c>
      <c r="EO43" s="57" t="s">
        <v>378</v>
      </c>
      <c r="EP43" s="57"/>
      <c r="EQ43" s="57" t="s">
        <v>378</v>
      </c>
      <c r="ER43" s="57" t="s">
        <v>378</v>
      </c>
      <c r="ES43" s="57" t="s">
        <v>378</v>
      </c>
      <c r="ET43" s="57" t="s">
        <v>378</v>
      </c>
      <c r="EU43" s="57" t="s">
        <v>378</v>
      </c>
      <c r="EV43" s="57" t="s">
        <v>378</v>
      </c>
      <c r="EW43" s="57"/>
      <c r="EX43" s="57"/>
      <c r="EY43" s="57"/>
      <c r="EZ43" s="57" t="s">
        <v>378</v>
      </c>
      <c r="FA43" s="57" t="s">
        <v>378</v>
      </c>
      <c r="FB43" s="57" t="s">
        <v>378</v>
      </c>
      <c r="FC43" s="57" t="s">
        <v>378</v>
      </c>
      <c r="FD43" s="57" t="s">
        <v>378</v>
      </c>
      <c r="FE43" s="38"/>
      <c r="FF43" s="38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 t="s">
        <v>367</v>
      </c>
      <c r="FX43" s="57"/>
      <c r="FY43" s="38"/>
      <c r="FZ43" s="38"/>
      <c r="GA43" s="57" t="s">
        <v>367</v>
      </c>
      <c r="GB43" s="57"/>
      <c r="GC43" s="57"/>
      <c r="GD43" s="57" t="s">
        <v>367</v>
      </c>
      <c r="GE43" s="57" t="s">
        <v>367</v>
      </c>
      <c r="GF43" s="57"/>
      <c r="GG43" s="57" t="s">
        <v>367</v>
      </c>
      <c r="GH43" s="57"/>
      <c r="GI43" s="57"/>
      <c r="GJ43" s="57"/>
      <c r="GK43" s="57"/>
      <c r="GL43" s="57"/>
      <c r="GM43" s="57"/>
      <c r="GN43" s="57"/>
      <c r="GO43" s="57"/>
      <c r="GP43" s="57"/>
      <c r="GQ43" s="57" t="s">
        <v>367</v>
      </c>
      <c r="GR43" s="57" t="s">
        <v>367</v>
      </c>
      <c r="GS43" s="38"/>
      <c r="GT43" s="38"/>
      <c r="GU43" s="57" t="s">
        <v>367</v>
      </c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 t="s">
        <v>367</v>
      </c>
      <c r="HH43" s="57"/>
      <c r="HI43" s="57"/>
      <c r="HJ43" s="57"/>
      <c r="HK43" s="57"/>
      <c r="HL43" s="57"/>
      <c r="HM43" s="57"/>
      <c r="HN43" s="38"/>
      <c r="HO43" s="37"/>
      <c r="HP43" s="38"/>
      <c r="HQ43" s="38"/>
      <c r="HR43" s="38"/>
      <c r="HS43" s="57" t="s">
        <v>367</v>
      </c>
      <c r="HT43" s="57"/>
      <c r="HU43" s="57" t="s">
        <v>367</v>
      </c>
      <c r="HV43" s="57" t="s">
        <v>367</v>
      </c>
      <c r="HW43" s="57" t="s">
        <v>368</v>
      </c>
      <c r="HX43" s="57"/>
      <c r="HY43" s="57" t="s">
        <v>368</v>
      </c>
      <c r="HZ43" s="57" t="s">
        <v>368</v>
      </c>
      <c r="IA43" s="57" t="s">
        <v>367</v>
      </c>
      <c r="IB43" s="57"/>
      <c r="IC43" s="57"/>
      <c r="ID43" s="57"/>
      <c r="IE43" s="57"/>
      <c r="IF43" s="57"/>
      <c r="IG43" s="57"/>
      <c r="IH43" s="57"/>
      <c r="II43" s="57"/>
      <c r="IJ43" s="57"/>
      <c r="IK43" s="38"/>
      <c r="IL43" s="38"/>
      <c r="IM43" s="57" t="s">
        <v>368</v>
      </c>
      <c r="IN43" s="57"/>
      <c r="IO43" s="57" t="s">
        <v>368</v>
      </c>
      <c r="IP43" s="57" t="s">
        <v>368</v>
      </c>
      <c r="IQ43" s="57" t="s">
        <v>368</v>
      </c>
      <c r="IR43" s="57" t="s">
        <v>368</v>
      </c>
      <c r="IS43" s="57" t="s">
        <v>368</v>
      </c>
      <c r="IT43" s="57"/>
      <c r="IU43" s="57"/>
      <c r="IV43" s="57"/>
      <c r="IW43" s="57"/>
      <c r="IX43" s="57"/>
      <c r="IY43" s="57" t="s">
        <v>367</v>
      </c>
      <c r="IZ43" s="57"/>
      <c r="JA43" s="57"/>
      <c r="JB43" s="57"/>
      <c r="JC43" s="57"/>
      <c r="JD43" s="57"/>
      <c r="JE43" s="57"/>
      <c r="JF43" s="57"/>
      <c r="JG43" s="57" t="s">
        <v>367</v>
      </c>
      <c r="JH43" s="57" t="s">
        <v>367</v>
      </c>
      <c r="JI43" s="57"/>
      <c r="JJ43" s="57"/>
      <c r="JK43" s="57" t="s">
        <v>367</v>
      </c>
      <c r="JL43" s="57" t="s">
        <v>367</v>
      </c>
      <c r="JM43" s="57"/>
      <c r="JN43" s="57"/>
      <c r="JO43" s="57"/>
      <c r="JP43" s="57"/>
      <c r="JQ43" s="57" t="s">
        <v>367</v>
      </c>
      <c r="JR43" s="57" t="s">
        <v>367</v>
      </c>
      <c r="JS43" s="57" t="s">
        <v>367</v>
      </c>
      <c r="JT43" s="57" t="s">
        <v>367</v>
      </c>
      <c r="JU43" s="38"/>
      <c r="JV43" s="38"/>
      <c r="JW43" s="57"/>
      <c r="JX43" s="57"/>
      <c r="JY43" s="57"/>
      <c r="JZ43" s="57"/>
      <c r="KA43" s="57" t="s">
        <v>367</v>
      </c>
      <c r="KB43" s="57"/>
      <c r="KC43" s="57"/>
      <c r="KD43" s="57"/>
      <c r="KE43" s="57" t="s">
        <v>367</v>
      </c>
      <c r="KF43" s="57" t="s">
        <v>367</v>
      </c>
      <c r="KG43" s="57"/>
      <c r="KH43" s="57"/>
      <c r="KI43" s="57" t="s">
        <v>367</v>
      </c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57" t="s">
        <v>368</v>
      </c>
      <c r="NT43" s="57" t="s">
        <v>368</v>
      </c>
      <c r="NU43" s="57" t="s">
        <v>368</v>
      </c>
      <c r="NV43" s="57"/>
      <c r="NW43" s="57"/>
      <c r="NX43" s="57"/>
      <c r="NY43" s="57"/>
      <c r="NZ43" s="57"/>
      <c r="OA43" s="57" t="s">
        <v>367</v>
      </c>
      <c r="OB43" s="57" t="s">
        <v>367</v>
      </c>
      <c r="OC43" s="57"/>
      <c r="OD43" s="57"/>
      <c r="OE43" s="57"/>
      <c r="OF43" s="57"/>
      <c r="OG43" s="57"/>
      <c r="OH43" s="57"/>
      <c r="OI43" s="57"/>
      <c r="OJ43" s="57"/>
      <c r="OK43" s="38"/>
      <c r="OL43" s="38"/>
      <c r="OM43" s="61"/>
      <c r="ON43" s="57"/>
      <c r="OO43" s="57" t="s">
        <v>368</v>
      </c>
      <c r="OP43" s="57"/>
      <c r="OQ43" s="57" t="s">
        <v>368</v>
      </c>
      <c r="OR43" s="57" t="s">
        <v>368</v>
      </c>
      <c r="OS43" s="57" t="s">
        <v>368</v>
      </c>
      <c r="OT43" s="57"/>
      <c r="OU43" s="57" t="s">
        <v>368</v>
      </c>
      <c r="OV43" s="57" t="s">
        <v>368</v>
      </c>
      <c r="OW43" s="57"/>
      <c r="OX43" s="57"/>
      <c r="OY43" s="57"/>
      <c r="OZ43" s="57" t="s">
        <v>378</v>
      </c>
      <c r="PA43" s="57" t="s">
        <v>378</v>
      </c>
      <c r="PB43" s="57"/>
      <c r="PC43" s="57" t="s">
        <v>378</v>
      </c>
      <c r="PD43" s="57" t="s">
        <v>378</v>
      </c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37"/>
      <c r="QB43" s="38"/>
      <c r="QC43" s="38"/>
      <c r="QD43" s="38"/>
      <c r="QE43" s="38"/>
      <c r="QF43" s="38"/>
      <c r="QG43" s="38"/>
      <c r="QH43" s="38"/>
      <c r="QI43" s="38"/>
      <c r="QJ43" s="38"/>
      <c r="QK43" s="38"/>
      <c r="QL43" s="38"/>
      <c r="QM43" s="38"/>
      <c r="QN43" s="38"/>
      <c r="QO43" s="38"/>
      <c r="QP43" s="38"/>
      <c r="QQ43" s="38"/>
      <c r="QR43" s="38"/>
      <c r="QS43" s="38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7"/>
      <c r="SJ43" s="38"/>
      <c r="SK43" s="38"/>
      <c r="SL43" s="38"/>
      <c r="SM43" s="38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7"/>
      <c r="TD43" s="38"/>
      <c r="TE43" s="38"/>
      <c r="TF43" s="38"/>
      <c r="TG43" s="38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7"/>
      <c r="TX43" s="38"/>
      <c r="TY43" s="38"/>
      <c r="TZ43" s="38"/>
      <c r="UA43" s="38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7"/>
      <c r="UR43" s="38"/>
      <c r="US43" s="38"/>
      <c r="UT43" s="38"/>
      <c r="UU43" s="38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7"/>
      <c r="VL43" s="38"/>
      <c r="VM43" s="38"/>
      <c r="VN43" s="38"/>
      <c r="VO43" s="38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7"/>
      <c r="WF43" s="38"/>
      <c r="WG43" s="38"/>
      <c r="WH43" s="38"/>
      <c r="WI43" s="38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7"/>
      <c r="WZ43" s="38"/>
      <c r="XA43" s="38"/>
      <c r="XB43" s="38"/>
      <c r="XC43" s="38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7"/>
      <c r="XT43" s="38"/>
      <c r="XU43" s="38"/>
      <c r="XV43" s="38"/>
      <c r="XW43" s="38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7"/>
      <c r="YN43" s="38"/>
      <c r="YO43" s="38"/>
      <c r="YP43" s="38"/>
      <c r="YQ43" s="38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7"/>
      <c r="ZH43" s="38"/>
      <c r="ZI43" s="38"/>
      <c r="ZJ43" s="38"/>
      <c r="ZK43" s="38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7"/>
      <c r="AAB43" s="38"/>
      <c r="AAC43" s="38"/>
      <c r="AAD43" s="38"/>
      <c r="AAE43" s="38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7"/>
      <c r="AAV43" s="38"/>
      <c r="AAW43" s="38"/>
      <c r="AAX43" s="38"/>
      <c r="AAY43" s="38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7"/>
      <c r="ABP43" s="38"/>
      <c r="ABQ43" s="38"/>
      <c r="ABR43" s="38"/>
      <c r="ABS43" s="38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7"/>
      <c r="ACJ43" s="38"/>
      <c r="ACK43" s="38"/>
      <c r="ACL43" s="38"/>
      <c r="ACM43" s="38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7"/>
      <c r="ADD43" s="38"/>
      <c r="ADE43" s="38"/>
      <c r="ADF43" s="38"/>
      <c r="ADG43" s="38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7"/>
      <c r="ADX43" s="38"/>
      <c r="ADY43" s="38"/>
      <c r="ADZ43" s="38"/>
      <c r="AEA43" s="38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7"/>
      <c r="AER43" s="38"/>
      <c r="AES43" s="38"/>
      <c r="AET43" s="38"/>
      <c r="AEU43" s="38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7"/>
      <c r="AFL43" s="38"/>
      <c r="AFM43" s="38"/>
      <c r="AFN43" s="38"/>
      <c r="AFO43" s="38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F43" s="85">
        <f t="shared" si="484"/>
        <v>4</v>
      </c>
      <c r="AGG43" s="85">
        <f t="shared" si="485"/>
        <v>6</v>
      </c>
      <c r="AGH43" s="85" t="str">
        <f t="shared" si="486"/>
        <v/>
      </c>
      <c r="AGL43" s="36" t="str">
        <f t="shared" si="487"/>
        <v/>
      </c>
      <c r="AGM43" s="36" t="str">
        <f t="shared" si="474"/>
        <v/>
      </c>
      <c r="AGN43" s="39">
        <f t="shared" si="488"/>
        <v>10</v>
      </c>
      <c r="AGO43" s="36">
        <f t="shared" si="489"/>
        <v>27</v>
      </c>
      <c r="AGP43" s="36" t="str">
        <f t="shared" si="475"/>
        <v/>
      </c>
      <c r="AGQ43" s="39">
        <f t="shared" si="490"/>
        <v>2</v>
      </c>
      <c r="AGR43" s="36" t="str">
        <f t="shared" si="491"/>
        <v/>
      </c>
      <c r="AGS43" s="36">
        <f t="shared" si="476"/>
        <v>9</v>
      </c>
      <c r="AGT43" s="39">
        <f t="shared" si="492"/>
        <v>13</v>
      </c>
      <c r="AGU43" s="36" t="str">
        <f t="shared" si="493"/>
        <v/>
      </c>
      <c r="AGV43" s="36" t="str">
        <f t="shared" si="477"/>
        <v/>
      </c>
      <c r="AGW43" s="39">
        <f t="shared" si="494"/>
        <v>12</v>
      </c>
      <c r="AGX43" s="36">
        <f t="shared" si="495"/>
        <v>4</v>
      </c>
      <c r="AGY43" s="36">
        <f t="shared" si="478"/>
        <v>9</v>
      </c>
      <c r="AGZ43" s="39">
        <f t="shared" si="496"/>
        <v>2</v>
      </c>
      <c r="AHA43" s="36" t="str">
        <f t="shared" si="497"/>
        <v/>
      </c>
      <c r="AHB43" s="36" t="str">
        <f t="shared" si="479"/>
        <v/>
      </c>
      <c r="AHC43" s="39" t="str">
        <f t="shared" si="498"/>
        <v/>
      </c>
      <c r="AHD43" s="36" t="str">
        <f t="shared" si="499"/>
        <v/>
      </c>
      <c r="AHE43" s="36" t="str">
        <f t="shared" si="480"/>
        <v/>
      </c>
      <c r="AHF43" s="39" t="str">
        <f t="shared" si="500"/>
        <v/>
      </c>
      <c r="AHG43" s="36" t="str">
        <f t="shared" si="501"/>
        <v/>
      </c>
      <c r="AHH43" s="36" t="str">
        <f t="shared" si="481"/>
        <v/>
      </c>
      <c r="AHI43" s="39" t="str">
        <f t="shared" si="502"/>
        <v/>
      </c>
      <c r="AHJ43" s="36" t="str">
        <f t="shared" si="503"/>
        <v/>
      </c>
      <c r="AHK43" s="36" t="str">
        <f t="shared" si="482"/>
        <v/>
      </c>
      <c r="AHL43" s="39" t="str">
        <f t="shared" si="504"/>
        <v/>
      </c>
      <c r="AHM43" s="36" t="str">
        <f t="shared" si="505"/>
        <v/>
      </c>
      <c r="AHN43" s="36" t="str">
        <f t="shared" si="483"/>
        <v/>
      </c>
      <c r="AHO43" s="39" t="str">
        <f t="shared" si="506"/>
        <v/>
      </c>
    </row>
    <row r="44" spans="1:899" s="5" customFormat="1" outlineLevel="1" x14ac:dyDescent="0.25">
      <c r="A44" s="58">
        <f t="shared" si="507"/>
        <v>20</v>
      </c>
      <c r="B44" s="48" t="s">
        <v>308</v>
      </c>
      <c r="C44" s="56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57"/>
      <c r="P44" s="57"/>
      <c r="Q44" s="57"/>
      <c r="R44" s="57"/>
      <c r="S44" s="57"/>
      <c r="T44" s="57"/>
      <c r="U44" s="57"/>
      <c r="V44" s="38"/>
      <c r="W44" s="57" t="s">
        <v>378</v>
      </c>
      <c r="X44" s="57"/>
      <c r="Y44" s="57" t="s">
        <v>378</v>
      </c>
      <c r="Z44" s="57"/>
      <c r="AA44" s="57" t="s">
        <v>378</v>
      </c>
      <c r="AB44" s="57" t="s">
        <v>378</v>
      </c>
      <c r="AC44" s="57" t="s">
        <v>378</v>
      </c>
      <c r="AD44" s="57" t="s">
        <v>378</v>
      </c>
      <c r="AE44" s="57" t="s">
        <v>378</v>
      </c>
      <c r="AF44" s="57" t="s">
        <v>378</v>
      </c>
      <c r="AG44" s="57" t="s">
        <v>378</v>
      </c>
      <c r="AH44" s="57"/>
      <c r="AI44" s="57"/>
      <c r="AJ44" s="57" t="s">
        <v>378</v>
      </c>
      <c r="AK44" s="57"/>
      <c r="AL44" s="57"/>
      <c r="AM44" s="57" t="s">
        <v>378</v>
      </c>
      <c r="AN44" s="57" t="s">
        <v>378</v>
      </c>
      <c r="AO44" s="57"/>
      <c r="AP44" s="38"/>
      <c r="AQ44" s="57" t="s">
        <v>378</v>
      </c>
      <c r="AR44" s="57" t="s">
        <v>378</v>
      </c>
      <c r="AS44" s="57" t="s">
        <v>378</v>
      </c>
      <c r="AT44" s="57" t="s">
        <v>378</v>
      </c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38"/>
      <c r="CD44" s="38"/>
      <c r="CE44" s="57"/>
      <c r="CF44" s="57"/>
      <c r="CG44" s="57"/>
      <c r="CH44" s="57"/>
      <c r="CI44" s="57"/>
      <c r="CJ44" s="57"/>
      <c r="CK44" s="57"/>
      <c r="CL44" s="57"/>
      <c r="CM44" s="57"/>
      <c r="CN44" s="57" t="s">
        <v>367</v>
      </c>
      <c r="CO44" s="57"/>
      <c r="CP44" s="57"/>
      <c r="CQ44" s="57"/>
      <c r="CR44" s="57"/>
      <c r="CS44" s="57"/>
      <c r="CT44" s="57"/>
      <c r="CU44" s="57"/>
      <c r="CV44" s="57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38"/>
      <c r="FF44" s="38"/>
      <c r="FG44" s="57"/>
      <c r="FH44" s="57"/>
      <c r="FI44" s="57" t="s">
        <v>367</v>
      </c>
      <c r="FJ44" s="57"/>
      <c r="FK44" s="57"/>
      <c r="FL44" s="57"/>
      <c r="FM44" s="57" t="s">
        <v>367</v>
      </c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38"/>
      <c r="FZ44" s="38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38"/>
      <c r="GT44" s="38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38"/>
      <c r="HO44" s="37"/>
      <c r="HP44" s="38"/>
      <c r="HQ44" s="38"/>
      <c r="HR44" s="38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 t="s">
        <v>367</v>
      </c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38"/>
      <c r="JV44" s="38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38"/>
      <c r="OL44" s="38"/>
      <c r="OM44" s="61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7"/>
      <c r="SJ44" s="38"/>
      <c r="SK44" s="38"/>
      <c r="SL44" s="38"/>
      <c r="SM44" s="38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7"/>
      <c r="TD44" s="38"/>
      <c r="TE44" s="38"/>
      <c r="TF44" s="38"/>
      <c r="TG44" s="38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7"/>
      <c r="TX44" s="38"/>
      <c r="TY44" s="38"/>
      <c r="TZ44" s="38"/>
      <c r="UA44" s="38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7"/>
      <c r="UR44" s="38"/>
      <c r="US44" s="38"/>
      <c r="UT44" s="38"/>
      <c r="UU44" s="38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7"/>
      <c r="VL44" s="38"/>
      <c r="VM44" s="38"/>
      <c r="VN44" s="38"/>
      <c r="VO44" s="38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7"/>
      <c r="WF44" s="38"/>
      <c r="WG44" s="38"/>
      <c r="WH44" s="38"/>
      <c r="WI44" s="38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7"/>
      <c r="WZ44" s="38"/>
      <c r="XA44" s="38"/>
      <c r="XB44" s="38"/>
      <c r="XC44" s="38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7"/>
      <c r="XT44" s="38"/>
      <c r="XU44" s="38"/>
      <c r="XV44" s="38"/>
      <c r="XW44" s="38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7"/>
      <c r="YN44" s="38"/>
      <c r="YO44" s="38"/>
      <c r="YP44" s="38"/>
      <c r="YQ44" s="38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7"/>
      <c r="ZH44" s="38"/>
      <c r="ZI44" s="38"/>
      <c r="ZJ44" s="38"/>
      <c r="ZK44" s="38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7"/>
      <c r="AAB44" s="38"/>
      <c r="AAC44" s="38"/>
      <c r="AAD44" s="38"/>
      <c r="AAE44" s="38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7"/>
      <c r="AAV44" s="38"/>
      <c r="AAW44" s="38"/>
      <c r="AAX44" s="38"/>
      <c r="AAY44" s="38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7"/>
      <c r="ABP44" s="38"/>
      <c r="ABQ44" s="38"/>
      <c r="ABR44" s="38"/>
      <c r="ABS44" s="38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7"/>
      <c r="ACJ44" s="38"/>
      <c r="ACK44" s="38"/>
      <c r="ACL44" s="38"/>
      <c r="ACM44" s="38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7"/>
      <c r="ADD44" s="38"/>
      <c r="ADE44" s="38"/>
      <c r="ADF44" s="38"/>
      <c r="ADG44" s="38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7"/>
      <c r="ADX44" s="38"/>
      <c r="ADY44" s="38"/>
      <c r="ADZ44" s="38"/>
      <c r="AEA44" s="38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7"/>
      <c r="AER44" s="38"/>
      <c r="AES44" s="38"/>
      <c r="AET44" s="38"/>
      <c r="AEU44" s="38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7"/>
      <c r="AFL44" s="38"/>
      <c r="AFM44" s="38"/>
      <c r="AFN44" s="38"/>
      <c r="AFO44" s="38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F44" s="85" t="str">
        <f t="shared" si="484"/>
        <v/>
      </c>
      <c r="AGG44" s="85" t="str">
        <f t="shared" si="485"/>
        <v/>
      </c>
      <c r="AGH44" s="85" t="str">
        <f t="shared" si="486"/>
        <v/>
      </c>
      <c r="AGL44" s="36">
        <f t="shared" si="487"/>
        <v>16</v>
      </c>
      <c r="AGM44" s="36" t="str">
        <f t="shared" si="474"/>
        <v/>
      </c>
      <c r="AGN44" s="39">
        <f t="shared" si="488"/>
        <v>1</v>
      </c>
      <c r="AGO44" s="36" t="str">
        <f t="shared" si="489"/>
        <v/>
      </c>
      <c r="AGP44" s="36" t="str">
        <f t="shared" si="475"/>
        <v/>
      </c>
      <c r="AGQ44" s="39">
        <f t="shared" si="490"/>
        <v>2</v>
      </c>
      <c r="AGR44" s="36" t="str">
        <f t="shared" si="491"/>
        <v/>
      </c>
      <c r="AGS44" s="36" t="str">
        <f t="shared" si="476"/>
        <v/>
      </c>
      <c r="AGT44" s="39">
        <f t="shared" si="492"/>
        <v>1</v>
      </c>
      <c r="AGU44" s="36" t="str">
        <f t="shared" si="493"/>
        <v/>
      </c>
      <c r="AGV44" s="36" t="str">
        <f t="shared" si="477"/>
        <v/>
      </c>
      <c r="AGW44" s="39" t="str">
        <f t="shared" si="494"/>
        <v/>
      </c>
      <c r="AGX44" s="36" t="str">
        <f t="shared" si="495"/>
        <v/>
      </c>
      <c r="AGY44" s="36" t="str">
        <f t="shared" si="478"/>
        <v/>
      </c>
      <c r="AGZ44" s="39" t="str">
        <f t="shared" si="496"/>
        <v/>
      </c>
      <c r="AHA44" s="36" t="str">
        <f t="shared" si="497"/>
        <v/>
      </c>
      <c r="AHB44" s="36" t="str">
        <f t="shared" si="479"/>
        <v/>
      </c>
      <c r="AHC44" s="39" t="str">
        <f t="shared" si="498"/>
        <v/>
      </c>
      <c r="AHD44" s="36" t="str">
        <f t="shared" si="499"/>
        <v/>
      </c>
      <c r="AHE44" s="36" t="str">
        <f t="shared" si="480"/>
        <v/>
      </c>
      <c r="AHF44" s="39" t="str">
        <f t="shared" si="500"/>
        <v/>
      </c>
      <c r="AHG44" s="36" t="str">
        <f t="shared" si="501"/>
        <v/>
      </c>
      <c r="AHH44" s="36" t="str">
        <f t="shared" si="481"/>
        <v/>
      </c>
      <c r="AHI44" s="39" t="str">
        <f t="shared" si="502"/>
        <v/>
      </c>
      <c r="AHJ44" s="36" t="str">
        <f t="shared" si="503"/>
        <v/>
      </c>
      <c r="AHK44" s="36" t="str">
        <f t="shared" si="482"/>
        <v/>
      </c>
      <c r="AHL44" s="39" t="str">
        <f t="shared" si="504"/>
        <v/>
      </c>
      <c r="AHM44" s="36" t="str">
        <f t="shared" si="505"/>
        <v/>
      </c>
      <c r="AHN44" s="36" t="str">
        <f t="shared" si="483"/>
        <v/>
      </c>
      <c r="AHO44" s="39" t="str">
        <f t="shared" si="506"/>
        <v/>
      </c>
    </row>
    <row r="45" spans="1:899" s="5" customFormat="1" outlineLevel="1" x14ac:dyDescent="0.25">
      <c r="A45" s="58">
        <f t="shared" si="507"/>
        <v>21</v>
      </c>
      <c r="B45" s="48" t="s">
        <v>309</v>
      </c>
      <c r="C45" s="56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57"/>
      <c r="P45" s="57"/>
      <c r="Q45" s="57"/>
      <c r="R45" s="57"/>
      <c r="S45" s="57"/>
      <c r="T45" s="57" t="s">
        <v>367</v>
      </c>
      <c r="U45" s="57"/>
      <c r="V45" s="38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 t="s">
        <v>367</v>
      </c>
      <c r="AO45" s="57"/>
      <c r="AP45" s="38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 t="s">
        <v>367</v>
      </c>
      <c r="CB45" s="57" t="s">
        <v>367</v>
      </c>
      <c r="CC45" s="38"/>
      <c r="CD45" s="38"/>
      <c r="CE45" s="57"/>
      <c r="CF45" s="57"/>
      <c r="CG45" s="57"/>
      <c r="CH45" s="57"/>
      <c r="CI45" s="57"/>
      <c r="CJ45" s="57"/>
      <c r="CK45" s="57"/>
      <c r="CL45" s="57"/>
      <c r="CM45" s="57"/>
      <c r="CN45" s="57" t="s">
        <v>367</v>
      </c>
      <c r="CO45" s="57"/>
      <c r="CP45" s="57"/>
      <c r="CQ45" s="57" t="s">
        <v>367</v>
      </c>
      <c r="CR45" s="57"/>
      <c r="CS45" s="57"/>
      <c r="CT45" s="57"/>
      <c r="CU45" s="57" t="s">
        <v>367</v>
      </c>
      <c r="CV45" s="57" t="s">
        <v>367</v>
      </c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57" t="s">
        <v>368</v>
      </c>
      <c r="EN45" s="57" t="s">
        <v>368</v>
      </c>
      <c r="EO45" s="57" t="s">
        <v>368</v>
      </c>
      <c r="EP45" s="57"/>
      <c r="EQ45" s="57"/>
      <c r="ER45" s="57"/>
      <c r="ES45" s="57"/>
      <c r="ET45" s="57" t="s">
        <v>367</v>
      </c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38"/>
      <c r="FF45" s="38"/>
      <c r="FG45" s="57"/>
      <c r="FH45" s="57"/>
      <c r="FI45" s="57" t="s">
        <v>367</v>
      </c>
      <c r="FJ45" s="57" t="s">
        <v>367</v>
      </c>
      <c r="FK45" s="57"/>
      <c r="FL45" s="57"/>
      <c r="FM45" s="57" t="s">
        <v>367</v>
      </c>
      <c r="FN45" s="57"/>
      <c r="FO45" s="57" t="s">
        <v>367</v>
      </c>
      <c r="FP45" s="57"/>
      <c r="FQ45" s="57"/>
      <c r="FR45" s="57"/>
      <c r="FS45" s="57"/>
      <c r="FT45" s="57"/>
      <c r="FU45" s="57"/>
      <c r="FV45" s="57"/>
      <c r="FW45" s="57" t="s">
        <v>367</v>
      </c>
      <c r="FX45" s="57" t="s">
        <v>367</v>
      </c>
      <c r="FY45" s="38"/>
      <c r="FZ45" s="38"/>
      <c r="GA45" s="57"/>
      <c r="GB45" s="57"/>
      <c r="GC45" s="57"/>
      <c r="GD45" s="57" t="s">
        <v>367</v>
      </c>
      <c r="GE45" s="57"/>
      <c r="GF45" s="57"/>
      <c r="GG45" s="57" t="s">
        <v>367</v>
      </c>
      <c r="GH45" s="57"/>
      <c r="GI45" s="57"/>
      <c r="GJ45" s="57"/>
      <c r="GK45" s="57"/>
      <c r="GL45" s="57"/>
      <c r="GM45" s="57"/>
      <c r="GN45" s="57"/>
      <c r="GO45" s="57"/>
      <c r="GP45" s="57"/>
      <c r="GQ45" s="57" t="s">
        <v>367</v>
      </c>
      <c r="GR45" s="57" t="s">
        <v>367</v>
      </c>
      <c r="GS45" s="38"/>
      <c r="GT45" s="38"/>
      <c r="GU45" s="57" t="s">
        <v>367</v>
      </c>
      <c r="GV45" s="57"/>
      <c r="GW45" s="57" t="s">
        <v>367</v>
      </c>
      <c r="GX45" s="57" t="s">
        <v>367</v>
      </c>
      <c r="GY45" s="57" t="s">
        <v>367</v>
      </c>
      <c r="GZ45" s="57"/>
      <c r="HA45" s="57"/>
      <c r="HB45" s="57"/>
      <c r="HC45" s="57" t="s">
        <v>367</v>
      </c>
      <c r="HD45" s="57" t="s">
        <v>367</v>
      </c>
      <c r="HE45" s="57"/>
      <c r="HF45" s="57"/>
      <c r="HG45" s="57"/>
      <c r="HH45" s="57"/>
      <c r="HI45" s="57"/>
      <c r="HJ45" s="57"/>
      <c r="HK45" s="57"/>
      <c r="HL45" s="57"/>
      <c r="HM45" s="57"/>
      <c r="HN45" s="38"/>
      <c r="HO45" s="37"/>
      <c r="HP45" s="38"/>
      <c r="HQ45" s="38"/>
      <c r="HR45" s="38"/>
      <c r="HS45" s="57"/>
      <c r="HT45" s="57"/>
      <c r="HU45" s="57" t="s">
        <v>367</v>
      </c>
      <c r="HV45" s="57"/>
      <c r="HW45" s="57"/>
      <c r="HX45" s="57"/>
      <c r="HY45" s="57"/>
      <c r="HZ45" s="57"/>
      <c r="IA45" s="57" t="s">
        <v>367</v>
      </c>
      <c r="IB45" s="57"/>
      <c r="IC45" s="57"/>
      <c r="ID45" s="57"/>
      <c r="IE45" s="57"/>
      <c r="IF45" s="57"/>
      <c r="IG45" s="57"/>
      <c r="IH45" s="57"/>
      <c r="II45" s="57"/>
      <c r="IJ45" s="57"/>
      <c r="IK45" s="38"/>
      <c r="IL45" s="38"/>
      <c r="IM45" s="57" t="s">
        <v>367</v>
      </c>
      <c r="IN45" s="57"/>
      <c r="IO45" s="57"/>
      <c r="IP45" s="57"/>
      <c r="IQ45" s="57" t="s">
        <v>367</v>
      </c>
      <c r="IR45" s="57"/>
      <c r="IS45" s="57" t="s">
        <v>367</v>
      </c>
      <c r="IT45" s="57"/>
      <c r="IU45" s="57"/>
      <c r="IV45" s="57" t="s">
        <v>367</v>
      </c>
      <c r="IW45" s="57"/>
      <c r="IX45" s="57"/>
      <c r="IY45" s="57" t="s">
        <v>367</v>
      </c>
      <c r="IZ45" s="57"/>
      <c r="JA45" s="57"/>
      <c r="JB45" s="57"/>
      <c r="JC45" s="57"/>
      <c r="JD45" s="57"/>
      <c r="JE45" s="57"/>
      <c r="JF45" s="57" t="s">
        <v>367</v>
      </c>
      <c r="JG45" s="57"/>
      <c r="JH45" s="57"/>
      <c r="JI45" s="57"/>
      <c r="JJ45" s="57"/>
      <c r="JK45" s="57" t="s">
        <v>367</v>
      </c>
      <c r="JL45" s="57"/>
      <c r="JM45" s="57"/>
      <c r="JN45" s="57"/>
      <c r="JO45" s="57"/>
      <c r="JP45" s="57"/>
      <c r="JQ45" s="57"/>
      <c r="JR45" s="57"/>
      <c r="JS45" s="57" t="s">
        <v>367</v>
      </c>
      <c r="JT45" s="57" t="s">
        <v>367</v>
      </c>
      <c r="JU45" s="38"/>
      <c r="JV45" s="38"/>
      <c r="JW45" s="57" t="s">
        <v>367</v>
      </c>
      <c r="JX45" s="57"/>
      <c r="JY45" s="57"/>
      <c r="JZ45" s="57" t="s">
        <v>367</v>
      </c>
      <c r="KA45" s="57"/>
      <c r="KB45" s="57"/>
      <c r="KC45" s="57"/>
      <c r="KD45" s="57"/>
      <c r="KE45" s="57" t="s">
        <v>367</v>
      </c>
      <c r="KF45" s="57"/>
      <c r="KG45" s="57"/>
      <c r="KH45" s="57"/>
      <c r="KI45" s="57" t="s">
        <v>367</v>
      </c>
      <c r="KJ45" s="57"/>
      <c r="KK45" s="57"/>
      <c r="KL45" s="57"/>
      <c r="KM45" s="57"/>
      <c r="KN45" s="57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57" t="s">
        <v>367</v>
      </c>
      <c r="NT45" s="57"/>
      <c r="NU45" s="57"/>
      <c r="NV45" s="57"/>
      <c r="NW45" s="57"/>
      <c r="NX45" s="57" t="s">
        <v>367</v>
      </c>
      <c r="NY45" s="57" t="s">
        <v>367</v>
      </c>
      <c r="NZ45" s="57"/>
      <c r="OA45" s="57"/>
      <c r="OB45" s="57" t="s">
        <v>367</v>
      </c>
      <c r="OC45" s="57"/>
      <c r="OD45" s="57"/>
      <c r="OE45" s="57" t="s">
        <v>367</v>
      </c>
      <c r="OF45" s="57" t="s">
        <v>367</v>
      </c>
      <c r="OG45" s="57"/>
      <c r="OH45" s="57"/>
      <c r="OI45" s="57"/>
      <c r="OJ45" s="57"/>
      <c r="OK45" s="38"/>
      <c r="OL45" s="38"/>
      <c r="OM45" s="61"/>
      <c r="ON45" s="57"/>
      <c r="OO45" s="57"/>
      <c r="OP45" s="57"/>
      <c r="OQ45" s="57" t="s">
        <v>367</v>
      </c>
      <c r="OR45" s="57" t="s">
        <v>367</v>
      </c>
      <c r="OS45" s="57" t="s">
        <v>367</v>
      </c>
      <c r="OT45" s="57"/>
      <c r="OU45" s="57"/>
      <c r="OV45" s="57"/>
      <c r="OW45" s="57"/>
      <c r="OX45" s="57"/>
      <c r="OY45" s="57"/>
      <c r="OZ45" s="57" t="s">
        <v>367</v>
      </c>
      <c r="PA45" s="57"/>
      <c r="PB45" s="57"/>
      <c r="PC45" s="57" t="s">
        <v>367</v>
      </c>
      <c r="PD45" s="57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7"/>
      <c r="SJ45" s="38"/>
      <c r="SK45" s="38"/>
      <c r="SL45" s="38"/>
      <c r="SM45" s="38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7"/>
      <c r="TD45" s="38"/>
      <c r="TE45" s="38"/>
      <c r="TF45" s="38"/>
      <c r="TG45" s="38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7"/>
      <c r="TX45" s="38"/>
      <c r="TY45" s="38"/>
      <c r="TZ45" s="38"/>
      <c r="UA45" s="38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7"/>
      <c r="UR45" s="38"/>
      <c r="US45" s="38"/>
      <c r="UT45" s="38"/>
      <c r="UU45" s="38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7"/>
      <c r="VL45" s="38"/>
      <c r="VM45" s="38"/>
      <c r="VN45" s="38"/>
      <c r="VO45" s="38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7"/>
      <c r="WF45" s="38"/>
      <c r="WG45" s="38"/>
      <c r="WH45" s="38"/>
      <c r="WI45" s="38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7"/>
      <c r="WZ45" s="38"/>
      <c r="XA45" s="38"/>
      <c r="XB45" s="38"/>
      <c r="XC45" s="38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7"/>
      <c r="XT45" s="38"/>
      <c r="XU45" s="38"/>
      <c r="XV45" s="38"/>
      <c r="XW45" s="38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7"/>
      <c r="YN45" s="38"/>
      <c r="YO45" s="38"/>
      <c r="YP45" s="38"/>
      <c r="YQ45" s="38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7"/>
      <c r="ZH45" s="38"/>
      <c r="ZI45" s="38"/>
      <c r="ZJ45" s="38"/>
      <c r="ZK45" s="38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7"/>
      <c r="AAB45" s="38"/>
      <c r="AAC45" s="38"/>
      <c r="AAD45" s="38"/>
      <c r="AAE45" s="38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7"/>
      <c r="AAV45" s="38"/>
      <c r="AAW45" s="38"/>
      <c r="AAX45" s="38"/>
      <c r="AAY45" s="38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7"/>
      <c r="ABP45" s="38"/>
      <c r="ABQ45" s="38"/>
      <c r="ABR45" s="38"/>
      <c r="ABS45" s="38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7"/>
      <c r="ACJ45" s="38"/>
      <c r="ACK45" s="38"/>
      <c r="ACL45" s="38"/>
      <c r="ACM45" s="38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7"/>
      <c r="ADD45" s="38"/>
      <c r="ADE45" s="38"/>
      <c r="ADF45" s="38"/>
      <c r="ADG45" s="38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7"/>
      <c r="ADX45" s="38"/>
      <c r="ADY45" s="38"/>
      <c r="ADZ45" s="38"/>
      <c r="AEA45" s="38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7"/>
      <c r="AER45" s="38"/>
      <c r="AES45" s="38"/>
      <c r="AET45" s="38"/>
      <c r="AEU45" s="38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7"/>
      <c r="AFL45" s="38"/>
      <c r="AFM45" s="38"/>
      <c r="AFN45" s="38"/>
      <c r="AFO45" s="38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F45" s="85" t="str">
        <f t="shared" si="484"/>
        <v/>
      </c>
      <c r="AGG45" s="85" t="str">
        <f t="shared" si="485"/>
        <v/>
      </c>
      <c r="AGH45" s="85">
        <f t="shared" si="486"/>
        <v>5</v>
      </c>
      <c r="AGL45" s="36" t="str">
        <f t="shared" si="487"/>
        <v/>
      </c>
      <c r="AGM45" s="36" t="str">
        <f t="shared" si="474"/>
        <v/>
      </c>
      <c r="AGN45" s="39">
        <f t="shared" si="488"/>
        <v>5</v>
      </c>
      <c r="AGO45" s="36" t="str">
        <f t="shared" si="489"/>
        <v/>
      </c>
      <c r="AGP45" s="36">
        <f t="shared" si="475"/>
        <v>3</v>
      </c>
      <c r="AGQ45" s="39">
        <f t="shared" si="490"/>
        <v>10</v>
      </c>
      <c r="AGR45" s="36" t="str">
        <f t="shared" si="491"/>
        <v/>
      </c>
      <c r="AGS45" s="36" t="str">
        <f t="shared" si="476"/>
        <v/>
      </c>
      <c r="AGT45" s="39">
        <f t="shared" si="492"/>
        <v>18</v>
      </c>
      <c r="AGU45" s="36" t="str">
        <f t="shared" si="493"/>
        <v/>
      </c>
      <c r="AGV45" s="36" t="str">
        <f t="shared" si="477"/>
        <v/>
      </c>
      <c r="AGW45" s="39">
        <f t="shared" si="494"/>
        <v>7</v>
      </c>
      <c r="AGX45" s="36" t="str">
        <f t="shared" si="495"/>
        <v/>
      </c>
      <c r="AGY45" s="36" t="str">
        <f t="shared" si="478"/>
        <v/>
      </c>
      <c r="AGZ45" s="39">
        <f t="shared" si="496"/>
        <v>11</v>
      </c>
      <c r="AHA45" s="36" t="str">
        <f t="shared" si="497"/>
        <v/>
      </c>
      <c r="AHB45" s="36" t="str">
        <f t="shared" si="479"/>
        <v/>
      </c>
      <c r="AHC45" s="39" t="str">
        <f t="shared" si="498"/>
        <v/>
      </c>
      <c r="AHD45" s="36" t="str">
        <f t="shared" si="499"/>
        <v/>
      </c>
      <c r="AHE45" s="36" t="str">
        <f t="shared" si="480"/>
        <v/>
      </c>
      <c r="AHF45" s="39" t="str">
        <f t="shared" si="500"/>
        <v/>
      </c>
      <c r="AHG45" s="36" t="str">
        <f t="shared" si="501"/>
        <v/>
      </c>
      <c r="AHH45" s="36" t="str">
        <f t="shared" si="481"/>
        <v/>
      </c>
      <c r="AHI45" s="39" t="str">
        <f t="shared" si="502"/>
        <v/>
      </c>
      <c r="AHJ45" s="36" t="str">
        <f t="shared" si="503"/>
        <v/>
      </c>
      <c r="AHK45" s="36" t="str">
        <f t="shared" si="482"/>
        <v/>
      </c>
      <c r="AHL45" s="39" t="str">
        <f t="shared" si="504"/>
        <v/>
      </c>
      <c r="AHM45" s="36" t="str">
        <f t="shared" si="505"/>
        <v/>
      </c>
      <c r="AHN45" s="36" t="str">
        <f t="shared" si="483"/>
        <v/>
      </c>
      <c r="AHO45" s="39" t="str">
        <f t="shared" si="506"/>
        <v/>
      </c>
    </row>
    <row r="46" spans="1:899" s="5" customFormat="1" outlineLevel="1" x14ac:dyDescent="0.25">
      <c r="A46" s="52">
        <f t="shared" si="507"/>
        <v>22</v>
      </c>
      <c r="B46" s="59" t="s">
        <v>393</v>
      </c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57" t="s">
        <v>367</v>
      </c>
      <c r="IN46" s="57"/>
      <c r="IO46" s="57" t="s">
        <v>367</v>
      </c>
      <c r="IP46" s="57"/>
      <c r="IQ46" s="57" t="s">
        <v>367</v>
      </c>
      <c r="IR46" s="57"/>
      <c r="IS46" s="57" t="s">
        <v>367</v>
      </c>
      <c r="IT46" s="57"/>
      <c r="IU46" s="57" t="s">
        <v>367</v>
      </c>
      <c r="IV46" s="57" t="s">
        <v>367</v>
      </c>
      <c r="IW46" s="57"/>
      <c r="IX46" s="57"/>
      <c r="IY46" s="57" t="s">
        <v>367</v>
      </c>
      <c r="IZ46" s="57"/>
      <c r="JA46" s="57"/>
      <c r="JB46" s="57"/>
      <c r="JC46" s="57" t="s">
        <v>367</v>
      </c>
      <c r="JD46" s="57"/>
      <c r="JE46" s="57"/>
      <c r="JF46" s="57" t="s">
        <v>367</v>
      </c>
      <c r="JG46" s="57" t="s">
        <v>367</v>
      </c>
      <c r="JH46" s="57" t="s">
        <v>367</v>
      </c>
      <c r="JI46" s="57" t="s">
        <v>367</v>
      </c>
      <c r="JJ46" s="57"/>
      <c r="JK46" s="57" t="s">
        <v>367</v>
      </c>
      <c r="JL46" s="57" t="s">
        <v>367</v>
      </c>
      <c r="JM46" s="57"/>
      <c r="JN46" s="57"/>
      <c r="JO46" s="57"/>
      <c r="JP46" s="57" t="s">
        <v>367</v>
      </c>
      <c r="JQ46" s="57" t="s">
        <v>367</v>
      </c>
      <c r="JR46" s="57" t="s">
        <v>367</v>
      </c>
      <c r="JS46" s="57" t="s">
        <v>367</v>
      </c>
      <c r="JT46" s="57" t="s">
        <v>367</v>
      </c>
      <c r="JU46" s="38"/>
      <c r="JV46" s="38"/>
      <c r="JW46" s="57" t="s">
        <v>367</v>
      </c>
      <c r="JX46" s="57" t="s">
        <v>367</v>
      </c>
      <c r="JY46" s="57" t="s">
        <v>367</v>
      </c>
      <c r="JZ46" s="57" t="s">
        <v>367</v>
      </c>
      <c r="KA46" s="57" t="s">
        <v>367</v>
      </c>
      <c r="KB46" s="57"/>
      <c r="KC46" s="57" t="s">
        <v>367</v>
      </c>
      <c r="KD46" s="57"/>
      <c r="KE46" s="57" t="s">
        <v>367</v>
      </c>
      <c r="KF46" s="57" t="s">
        <v>367</v>
      </c>
      <c r="KG46" s="57"/>
      <c r="KH46" s="57"/>
      <c r="KI46" s="57" t="s">
        <v>367</v>
      </c>
      <c r="KJ46" s="57" t="s">
        <v>367</v>
      </c>
      <c r="KK46" s="57"/>
      <c r="KL46" s="57"/>
      <c r="KM46" s="57" t="s">
        <v>367</v>
      </c>
      <c r="KN46" s="57" t="s">
        <v>367</v>
      </c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57" t="s">
        <v>367</v>
      </c>
      <c r="NT46" s="57" t="s">
        <v>367</v>
      </c>
      <c r="NU46" s="57" t="s">
        <v>367</v>
      </c>
      <c r="NV46" s="57"/>
      <c r="NW46" s="57" t="s">
        <v>367</v>
      </c>
      <c r="NX46" s="57" t="s">
        <v>367</v>
      </c>
      <c r="NY46" s="57" t="s">
        <v>367</v>
      </c>
      <c r="NZ46" s="57"/>
      <c r="OA46" s="57"/>
      <c r="OB46" s="57" t="s">
        <v>367</v>
      </c>
      <c r="OC46" s="57"/>
      <c r="OD46" s="57"/>
      <c r="OE46" s="57" t="s">
        <v>367</v>
      </c>
      <c r="OF46" s="57" t="s">
        <v>367</v>
      </c>
      <c r="OG46" s="57"/>
      <c r="OH46" s="57"/>
      <c r="OI46" s="57"/>
      <c r="OJ46" s="57"/>
      <c r="OK46" s="38"/>
      <c r="OL46" s="38"/>
      <c r="OM46" s="61"/>
      <c r="ON46" s="57"/>
      <c r="OO46" s="57" t="s">
        <v>367</v>
      </c>
      <c r="OP46" s="57"/>
      <c r="OQ46" s="57" t="s">
        <v>367</v>
      </c>
      <c r="OR46" s="57" t="s">
        <v>367</v>
      </c>
      <c r="OS46" s="57" t="s">
        <v>367</v>
      </c>
      <c r="OT46" s="57"/>
      <c r="OU46" s="57" t="s">
        <v>367</v>
      </c>
      <c r="OV46" s="57" t="s">
        <v>367</v>
      </c>
      <c r="OW46" s="57"/>
      <c r="OX46" s="57"/>
      <c r="OY46" s="57"/>
      <c r="OZ46" s="57" t="s">
        <v>367</v>
      </c>
      <c r="PA46" s="57" t="s">
        <v>367</v>
      </c>
      <c r="PB46" s="57"/>
      <c r="PC46" s="57" t="s">
        <v>367</v>
      </c>
      <c r="PD46" s="57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7"/>
      <c r="SJ46" s="38"/>
      <c r="SK46" s="38"/>
      <c r="SL46" s="38"/>
      <c r="SM46" s="38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7"/>
      <c r="TD46" s="38"/>
      <c r="TE46" s="38"/>
      <c r="TF46" s="38"/>
      <c r="TG46" s="38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7"/>
      <c r="TX46" s="38"/>
      <c r="TY46" s="38"/>
      <c r="TZ46" s="38"/>
      <c r="UA46" s="38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7"/>
      <c r="UR46" s="38"/>
      <c r="US46" s="38"/>
      <c r="UT46" s="38"/>
      <c r="UU46" s="38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7"/>
      <c r="VL46" s="38"/>
      <c r="VM46" s="38"/>
      <c r="VN46" s="38"/>
      <c r="VO46" s="38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7"/>
      <c r="WF46" s="38"/>
      <c r="WG46" s="38"/>
      <c r="WH46" s="38"/>
      <c r="WI46" s="38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7"/>
      <c r="WZ46" s="38"/>
      <c r="XA46" s="38"/>
      <c r="XB46" s="38"/>
      <c r="XC46" s="38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7"/>
      <c r="XT46" s="38"/>
      <c r="XU46" s="38"/>
      <c r="XV46" s="38"/>
      <c r="XW46" s="38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7"/>
      <c r="YN46" s="38"/>
      <c r="YO46" s="38"/>
      <c r="YP46" s="38"/>
      <c r="YQ46" s="38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7"/>
      <c r="ZH46" s="38"/>
      <c r="ZI46" s="38"/>
      <c r="ZJ46" s="38"/>
      <c r="ZK46" s="38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7"/>
      <c r="AAB46" s="38"/>
      <c r="AAC46" s="38"/>
      <c r="AAD46" s="38"/>
      <c r="AAE46" s="38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7"/>
      <c r="AAV46" s="38"/>
      <c r="AAW46" s="38"/>
      <c r="AAX46" s="38"/>
      <c r="AAY46" s="38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7"/>
      <c r="ABP46" s="38"/>
      <c r="ABQ46" s="38"/>
      <c r="ABR46" s="38"/>
      <c r="ABS46" s="38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7"/>
      <c r="ACJ46" s="38"/>
      <c r="ACK46" s="38"/>
      <c r="ACL46" s="38"/>
      <c r="ACM46" s="38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7"/>
      <c r="ADD46" s="38"/>
      <c r="ADE46" s="38"/>
      <c r="ADF46" s="38"/>
      <c r="ADG46" s="38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7"/>
      <c r="ADX46" s="38"/>
      <c r="ADY46" s="38"/>
      <c r="ADZ46" s="38"/>
      <c r="AEA46" s="38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7"/>
      <c r="AER46" s="38"/>
      <c r="AES46" s="38"/>
      <c r="AET46" s="38"/>
      <c r="AEU46" s="38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7"/>
      <c r="AFL46" s="38"/>
      <c r="AFM46" s="38"/>
      <c r="AFN46" s="38"/>
      <c r="AFO46" s="38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F46" s="85" t="str">
        <f t="shared" si="484"/>
        <v/>
      </c>
      <c r="AGG46" s="85" t="str">
        <f t="shared" si="485"/>
        <v/>
      </c>
      <c r="AGH46" s="85">
        <f t="shared" si="486"/>
        <v>9</v>
      </c>
      <c r="AGL46" s="36" t="str">
        <f t="shared" si="487"/>
        <v/>
      </c>
      <c r="AGM46" s="36" t="str">
        <f t="shared" si="474"/>
        <v/>
      </c>
      <c r="AGN46" s="39" t="str">
        <f t="shared" si="488"/>
        <v/>
      </c>
      <c r="AGO46" s="36" t="str">
        <f t="shared" si="489"/>
        <v/>
      </c>
      <c r="AGP46" s="36" t="str">
        <f t="shared" si="475"/>
        <v/>
      </c>
      <c r="AGQ46" s="39" t="str">
        <f t="shared" si="490"/>
        <v/>
      </c>
      <c r="AGR46" s="36" t="str">
        <f t="shared" si="491"/>
        <v/>
      </c>
      <c r="AGS46" s="36" t="str">
        <f t="shared" si="476"/>
        <v/>
      </c>
      <c r="AGT46" s="39">
        <f t="shared" si="492"/>
        <v>9</v>
      </c>
      <c r="AGU46" s="36" t="str">
        <f t="shared" si="493"/>
        <v/>
      </c>
      <c r="AGV46" s="36" t="str">
        <f t="shared" si="477"/>
        <v/>
      </c>
      <c r="AGW46" s="39">
        <f t="shared" si="494"/>
        <v>22</v>
      </c>
      <c r="AGX46" s="36" t="str">
        <f t="shared" si="495"/>
        <v/>
      </c>
      <c r="AGY46" s="36" t="str">
        <f t="shared" si="478"/>
        <v/>
      </c>
      <c r="AGZ46" s="39">
        <f t="shared" si="496"/>
        <v>18</v>
      </c>
      <c r="AHA46" s="36" t="str">
        <f t="shared" si="497"/>
        <v/>
      </c>
      <c r="AHB46" s="36" t="str">
        <f t="shared" si="479"/>
        <v/>
      </c>
      <c r="AHC46" s="39" t="str">
        <f t="shared" si="498"/>
        <v/>
      </c>
      <c r="AHD46" s="36" t="str">
        <f t="shared" si="499"/>
        <v/>
      </c>
      <c r="AHE46" s="36" t="str">
        <f t="shared" si="480"/>
        <v/>
      </c>
      <c r="AHF46" s="39" t="str">
        <f t="shared" si="500"/>
        <v/>
      </c>
      <c r="AHG46" s="36" t="str">
        <f t="shared" si="501"/>
        <v/>
      </c>
      <c r="AHH46" s="36" t="str">
        <f t="shared" si="481"/>
        <v/>
      </c>
      <c r="AHI46" s="39" t="str">
        <f t="shared" si="502"/>
        <v/>
      </c>
      <c r="AHJ46" s="36" t="str">
        <f t="shared" si="503"/>
        <v/>
      </c>
      <c r="AHK46" s="36" t="str">
        <f t="shared" si="482"/>
        <v/>
      </c>
      <c r="AHL46" s="39" t="str">
        <f t="shared" si="504"/>
        <v/>
      </c>
      <c r="AHM46" s="36" t="str">
        <f t="shared" si="505"/>
        <v/>
      </c>
      <c r="AHN46" s="36" t="str">
        <f t="shared" si="483"/>
        <v/>
      </c>
      <c r="AHO46" s="39" t="str">
        <f t="shared" si="506"/>
        <v/>
      </c>
    </row>
    <row r="47" spans="1:899" s="5" customFormat="1" outlineLevel="1" x14ac:dyDescent="0.25">
      <c r="A47" s="52">
        <f t="shared" si="507"/>
        <v>23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38"/>
      <c r="JV47" s="38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7"/>
      <c r="SJ47" s="38"/>
      <c r="SK47" s="38"/>
      <c r="SL47" s="38"/>
      <c r="SM47" s="38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7"/>
      <c r="TD47" s="38"/>
      <c r="TE47" s="38"/>
      <c r="TF47" s="38"/>
      <c r="TG47" s="38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7"/>
      <c r="TX47" s="38"/>
      <c r="TY47" s="38"/>
      <c r="TZ47" s="38"/>
      <c r="UA47" s="38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7"/>
      <c r="UR47" s="38"/>
      <c r="US47" s="38"/>
      <c r="UT47" s="38"/>
      <c r="UU47" s="38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7"/>
      <c r="VL47" s="38"/>
      <c r="VM47" s="38"/>
      <c r="VN47" s="38"/>
      <c r="VO47" s="38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7"/>
      <c r="WF47" s="38"/>
      <c r="WG47" s="38"/>
      <c r="WH47" s="38"/>
      <c r="WI47" s="38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7"/>
      <c r="WZ47" s="38"/>
      <c r="XA47" s="38"/>
      <c r="XB47" s="38"/>
      <c r="XC47" s="38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7"/>
      <c r="XT47" s="38"/>
      <c r="XU47" s="38"/>
      <c r="XV47" s="38"/>
      <c r="XW47" s="38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7"/>
      <c r="YN47" s="38"/>
      <c r="YO47" s="38"/>
      <c r="YP47" s="38"/>
      <c r="YQ47" s="38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7"/>
      <c r="ZH47" s="38"/>
      <c r="ZI47" s="38"/>
      <c r="ZJ47" s="38"/>
      <c r="ZK47" s="38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7"/>
      <c r="AAB47" s="38"/>
      <c r="AAC47" s="38"/>
      <c r="AAD47" s="38"/>
      <c r="AAE47" s="38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7"/>
      <c r="AAV47" s="38"/>
      <c r="AAW47" s="38"/>
      <c r="AAX47" s="38"/>
      <c r="AAY47" s="38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7"/>
      <c r="ABP47" s="38"/>
      <c r="ABQ47" s="38"/>
      <c r="ABR47" s="38"/>
      <c r="ABS47" s="38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7"/>
      <c r="ACJ47" s="38"/>
      <c r="ACK47" s="38"/>
      <c r="ACL47" s="38"/>
      <c r="ACM47" s="38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7"/>
      <c r="ADD47" s="38"/>
      <c r="ADE47" s="38"/>
      <c r="ADF47" s="38"/>
      <c r="ADG47" s="38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7"/>
      <c r="ADX47" s="38"/>
      <c r="ADY47" s="38"/>
      <c r="ADZ47" s="38"/>
      <c r="AEA47" s="38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7"/>
      <c r="AER47" s="38"/>
      <c r="AES47" s="38"/>
      <c r="AET47" s="38"/>
      <c r="AEU47" s="38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7"/>
      <c r="AFL47" s="38"/>
      <c r="AFM47" s="38"/>
      <c r="AFN47" s="38"/>
      <c r="AFO47" s="38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F47" s="85" t="str">
        <f t="shared" si="484"/>
        <v/>
      </c>
      <c r="AGG47" s="85" t="str">
        <f t="shared" si="485"/>
        <v/>
      </c>
      <c r="AGH47" s="85" t="str">
        <f t="shared" si="486"/>
        <v/>
      </c>
      <c r="AGL47" s="36" t="str">
        <f t="shared" si="487"/>
        <v/>
      </c>
      <c r="AGM47" s="36" t="str">
        <f t="shared" si="474"/>
        <v/>
      </c>
      <c r="AGN47" s="39" t="str">
        <f t="shared" si="488"/>
        <v/>
      </c>
      <c r="AGO47" s="36" t="str">
        <f t="shared" si="489"/>
        <v/>
      </c>
      <c r="AGP47" s="36" t="str">
        <f t="shared" si="475"/>
        <v/>
      </c>
      <c r="AGQ47" s="39" t="str">
        <f t="shared" si="490"/>
        <v/>
      </c>
      <c r="AGR47" s="36" t="str">
        <f t="shared" si="491"/>
        <v/>
      </c>
      <c r="AGS47" s="36" t="str">
        <f t="shared" si="476"/>
        <v/>
      </c>
      <c r="AGT47" s="39" t="str">
        <f t="shared" si="492"/>
        <v/>
      </c>
      <c r="AGU47" s="36" t="str">
        <f t="shared" si="493"/>
        <v/>
      </c>
      <c r="AGV47" s="36" t="str">
        <f t="shared" si="477"/>
        <v/>
      </c>
      <c r="AGW47" s="39" t="str">
        <f t="shared" si="494"/>
        <v/>
      </c>
      <c r="AGX47" s="36" t="str">
        <f t="shared" si="495"/>
        <v/>
      </c>
      <c r="AGY47" s="36" t="str">
        <f t="shared" si="478"/>
        <v/>
      </c>
      <c r="AGZ47" s="39" t="str">
        <f t="shared" si="496"/>
        <v/>
      </c>
      <c r="AHA47" s="36" t="str">
        <f t="shared" si="497"/>
        <v/>
      </c>
      <c r="AHB47" s="36" t="str">
        <f t="shared" si="479"/>
        <v/>
      </c>
      <c r="AHC47" s="39" t="str">
        <f t="shared" si="498"/>
        <v/>
      </c>
      <c r="AHD47" s="36" t="str">
        <f t="shared" si="499"/>
        <v/>
      </c>
      <c r="AHE47" s="36" t="str">
        <f t="shared" si="480"/>
        <v/>
      </c>
      <c r="AHF47" s="39" t="str">
        <f t="shared" si="500"/>
        <v/>
      </c>
      <c r="AHG47" s="36" t="str">
        <f t="shared" si="501"/>
        <v/>
      </c>
      <c r="AHH47" s="36" t="str">
        <f t="shared" si="481"/>
        <v/>
      </c>
      <c r="AHI47" s="39" t="str">
        <f t="shared" si="502"/>
        <v/>
      </c>
      <c r="AHJ47" s="36" t="str">
        <f t="shared" si="503"/>
        <v/>
      </c>
      <c r="AHK47" s="36" t="str">
        <f t="shared" si="482"/>
        <v/>
      </c>
      <c r="AHL47" s="39" t="str">
        <f t="shared" si="504"/>
        <v/>
      </c>
      <c r="AHM47" s="36" t="str">
        <f t="shared" si="505"/>
        <v/>
      </c>
      <c r="AHN47" s="36" t="str">
        <f t="shared" si="483"/>
        <v/>
      </c>
      <c r="AHO47" s="39" t="str">
        <f t="shared" si="506"/>
        <v/>
      </c>
    </row>
    <row r="48" spans="1:899" s="5" customFormat="1" outlineLevel="1" x14ac:dyDescent="0.25">
      <c r="A48" s="52">
        <f t="shared" si="507"/>
        <v>24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7"/>
      <c r="SJ48" s="38"/>
      <c r="SK48" s="38"/>
      <c r="SL48" s="38"/>
      <c r="SM48" s="38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7"/>
      <c r="TD48" s="38"/>
      <c r="TE48" s="38"/>
      <c r="TF48" s="38"/>
      <c r="TG48" s="38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7"/>
      <c r="TX48" s="38"/>
      <c r="TY48" s="38"/>
      <c r="TZ48" s="38"/>
      <c r="UA48" s="38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7"/>
      <c r="UR48" s="38"/>
      <c r="US48" s="38"/>
      <c r="UT48" s="38"/>
      <c r="UU48" s="38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7"/>
      <c r="VL48" s="38"/>
      <c r="VM48" s="38"/>
      <c r="VN48" s="38"/>
      <c r="VO48" s="38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7"/>
      <c r="WF48" s="38"/>
      <c r="WG48" s="38"/>
      <c r="WH48" s="38"/>
      <c r="WI48" s="38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7"/>
      <c r="WZ48" s="38"/>
      <c r="XA48" s="38"/>
      <c r="XB48" s="38"/>
      <c r="XC48" s="38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7"/>
      <c r="XT48" s="38"/>
      <c r="XU48" s="38"/>
      <c r="XV48" s="38"/>
      <c r="XW48" s="38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7"/>
      <c r="YN48" s="38"/>
      <c r="YO48" s="38"/>
      <c r="YP48" s="38"/>
      <c r="YQ48" s="38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7"/>
      <c r="ZH48" s="38"/>
      <c r="ZI48" s="38"/>
      <c r="ZJ48" s="38"/>
      <c r="ZK48" s="38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7"/>
      <c r="AAB48" s="38"/>
      <c r="AAC48" s="38"/>
      <c r="AAD48" s="38"/>
      <c r="AAE48" s="38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7"/>
      <c r="AAV48" s="38"/>
      <c r="AAW48" s="38"/>
      <c r="AAX48" s="38"/>
      <c r="AAY48" s="38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7"/>
      <c r="ABP48" s="38"/>
      <c r="ABQ48" s="38"/>
      <c r="ABR48" s="38"/>
      <c r="ABS48" s="38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7"/>
      <c r="ACJ48" s="38"/>
      <c r="ACK48" s="38"/>
      <c r="ACL48" s="38"/>
      <c r="ACM48" s="38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7"/>
      <c r="ADD48" s="38"/>
      <c r="ADE48" s="38"/>
      <c r="ADF48" s="38"/>
      <c r="ADG48" s="38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7"/>
      <c r="ADX48" s="38"/>
      <c r="ADY48" s="38"/>
      <c r="ADZ48" s="38"/>
      <c r="AEA48" s="38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7"/>
      <c r="AER48" s="38"/>
      <c r="AES48" s="38"/>
      <c r="AET48" s="38"/>
      <c r="AEU48" s="38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7"/>
      <c r="AFL48" s="38"/>
      <c r="AFM48" s="38"/>
      <c r="AFN48" s="38"/>
      <c r="AFO48" s="38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F48" s="85" t="str">
        <f t="shared" si="484"/>
        <v/>
      </c>
      <c r="AGG48" s="85" t="str">
        <f t="shared" si="485"/>
        <v/>
      </c>
      <c r="AGH48" s="85" t="str">
        <f t="shared" si="486"/>
        <v/>
      </c>
      <c r="AGL48" s="36" t="str">
        <f t="shared" si="487"/>
        <v/>
      </c>
      <c r="AGM48" s="36" t="str">
        <f t="shared" si="474"/>
        <v/>
      </c>
      <c r="AGN48" s="39" t="str">
        <f t="shared" si="488"/>
        <v/>
      </c>
      <c r="AGO48" s="36" t="str">
        <f t="shared" si="489"/>
        <v/>
      </c>
      <c r="AGP48" s="36" t="str">
        <f t="shared" si="475"/>
        <v/>
      </c>
      <c r="AGQ48" s="39" t="str">
        <f t="shared" si="490"/>
        <v/>
      </c>
      <c r="AGR48" s="36" t="str">
        <f t="shared" si="491"/>
        <v/>
      </c>
      <c r="AGS48" s="36" t="str">
        <f t="shared" si="476"/>
        <v/>
      </c>
      <c r="AGT48" s="39" t="str">
        <f t="shared" si="492"/>
        <v/>
      </c>
      <c r="AGU48" s="36" t="str">
        <f t="shared" si="493"/>
        <v/>
      </c>
      <c r="AGV48" s="36" t="str">
        <f t="shared" si="477"/>
        <v/>
      </c>
      <c r="AGW48" s="39" t="str">
        <f t="shared" si="494"/>
        <v/>
      </c>
      <c r="AGX48" s="36" t="str">
        <f t="shared" si="495"/>
        <v/>
      </c>
      <c r="AGY48" s="36" t="str">
        <f t="shared" si="478"/>
        <v/>
      </c>
      <c r="AGZ48" s="39" t="str">
        <f t="shared" si="496"/>
        <v/>
      </c>
      <c r="AHA48" s="36" t="str">
        <f t="shared" si="497"/>
        <v/>
      </c>
      <c r="AHB48" s="36" t="str">
        <f t="shared" si="479"/>
        <v/>
      </c>
      <c r="AHC48" s="39" t="str">
        <f t="shared" si="498"/>
        <v/>
      </c>
      <c r="AHD48" s="36" t="str">
        <f t="shared" si="499"/>
        <v/>
      </c>
      <c r="AHE48" s="36" t="str">
        <f t="shared" si="480"/>
        <v/>
      </c>
      <c r="AHF48" s="39" t="str">
        <f t="shared" si="500"/>
        <v/>
      </c>
      <c r="AHG48" s="36" t="str">
        <f t="shared" si="501"/>
        <v/>
      </c>
      <c r="AHH48" s="36" t="str">
        <f t="shared" si="481"/>
        <v/>
      </c>
      <c r="AHI48" s="39" t="str">
        <f t="shared" si="502"/>
        <v/>
      </c>
      <c r="AHJ48" s="36" t="str">
        <f t="shared" si="503"/>
        <v/>
      </c>
      <c r="AHK48" s="36" t="str">
        <f t="shared" si="482"/>
        <v/>
      </c>
      <c r="AHL48" s="39" t="str">
        <f t="shared" si="504"/>
        <v/>
      </c>
      <c r="AHM48" s="36" t="str">
        <f t="shared" si="505"/>
        <v/>
      </c>
      <c r="AHN48" s="36" t="str">
        <f t="shared" si="483"/>
        <v/>
      </c>
      <c r="AHO48" s="39" t="str">
        <f t="shared" si="506"/>
        <v/>
      </c>
    </row>
    <row r="49" spans="1:918" s="5" customFormat="1" outlineLevel="1" x14ac:dyDescent="0.25">
      <c r="A49" s="52">
        <f t="shared" si="507"/>
        <v>25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7"/>
      <c r="SJ49" s="38"/>
      <c r="SK49" s="38"/>
      <c r="SL49" s="38"/>
      <c r="SM49" s="38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7"/>
      <c r="TD49" s="38"/>
      <c r="TE49" s="38"/>
      <c r="TF49" s="38"/>
      <c r="TG49" s="38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7"/>
      <c r="TX49" s="38"/>
      <c r="TY49" s="38"/>
      <c r="TZ49" s="38"/>
      <c r="UA49" s="38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7"/>
      <c r="UR49" s="38"/>
      <c r="US49" s="38"/>
      <c r="UT49" s="38"/>
      <c r="UU49" s="38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7"/>
      <c r="VL49" s="38"/>
      <c r="VM49" s="38"/>
      <c r="VN49" s="38"/>
      <c r="VO49" s="38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7"/>
      <c r="WF49" s="38"/>
      <c r="WG49" s="38"/>
      <c r="WH49" s="38"/>
      <c r="WI49" s="38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7"/>
      <c r="WZ49" s="38"/>
      <c r="XA49" s="38"/>
      <c r="XB49" s="38"/>
      <c r="XC49" s="38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7"/>
      <c r="XT49" s="38"/>
      <c r="XU49" s="38"/>
      <c r="XV49" s="38"/>
      <c r="XW49" s="38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7"/>
      <c r="YN49" s="38"/>
      <c r="YO49" s="38"/>
      <c r="YP49" s="38"/>
      <c r="YQ49" s="38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7"/>
      <c r="ZH49" s="38"/>
      <c r="ZI49" s="38"/>
      <c r="ZJ49" s="38"/>
      <c r="ZK49" s="38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7"/>
      <c r="AAB49" s="38"/>
      <c r="AAC49" s="38"/>
      <c r="AAD49" s="38"/>
      <c r="AAE49" s="38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7"/>
      <c r="AAV49" s="38"/>
      <c r="AAW49" s="38"/>
      <c r="AAX49" s="38"/>
      <c r="AAY49" s="38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7"/>
      <c r="ABP49" s="38"/>
      <c r="ABQ49" s="38"/>
      <c r="ABR49" s="38"/>
      <c r="ABS49" s="38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7"/>
      <c r="ACJ49" s="38"/>
      <c r="ACK49" s="38"/>
      <c r="ACL49" s="38"/>
      <c r="ACM49" s="38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7"/>
      <c r="ADD49" s="38"/>
      <c r="ADE49" s="38"/>
      <c r="ADF49" s="38"/>
      <c r="ADG49" s="38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7"/>
      <c r="ADX49" s="38"/>
      <c r="ADY49" s="38"/>
      <c r="ADZ49" s="38"/>
      <c r="AEA49" s="38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7"/>
      <c r="AER49" s="38"/>
      <c r="AES49" s="38"/>
      <c r="AET49" s="38"/>
      <c r="AEU49" s="38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7"/>
      <c r="AFL49" s="38"/>
      <c r="AFM49" s="38"/>
      <c r="AFN49" s="38"/>
      <c r="AFO49" s="38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F49" s="85" t="str">
        <f t="shared" si="484"/>
        <v/>
      </c>
      <c r="AGG49" s="85" t="str">
        <f t="shared" si="485"/>
        <v/>
      </c>
      <c r="AGH49" s="85" t="str">
        <f t="shared" si="486"/>
        <v/>
      </c>
      <c r="AGL49" s="36" t="str">
        <f t="shared" si="487"/>
        <v/>
      </c>
      <c r="AGM49" s="36" t="str">
        <f t="shared" si="474"/>
        <v/>
      </c>
      <c r="AGN49" s="39" t="str">
        <f t="shared" si="488"/>
        <v/>
      </c>
      <c r="AGO49" s="36" t="str">
        <f t="shared" si="489"/>
        <v/>
      </c>
      <c r="AGP49" s="36" t="str">
        <f t="shared" si="475"/>
        <v/>
      </c>
      <c r="AGQ49" s="39" t="str">
        <f t="shared" si="490"/>
        <v/>
      </c>
      <c r="AGR49" s="36" t="str">
        <f t="shared" si="491"/>
        <v/>
      </c>
      <c r="AGS49" s="36" t="str">
        <f t="shared" si="476"/>
        <v/>
      </c>
      <c r="AGT49" s="39" t="str">
        <f t="shared" si="492"/>
        <v/>
      </c>
      <c r="AGU49" s="36" t="str">
        <f t="shared" si="493"/>
        <v/>
      </c>
      <c r="AGV49" s="36" t="str">
        <f t="shared" si="477"/>
        <v/>
      </c>
      <c r="AGW49" s="39" t="str">
        <f t="shared" si="494"/>
        <v/>
      </c>
      <c r="AGX49" s="36" t="str">
        <f t="shared" si="495"/>
        <v/>
      </c>
      <c r="AGY49" s="36" t="str">
        <f t="shared" si="478"/>
        <v/>
      </c>
      <c r="AGZ49" s="39" t="str">
        <f t="shared" si="496"/>
        <v/>
      </c>
      <c r="AHA49" s="36" t="str">
        <f t="shared" si="497"/>
        <v/>
      </c>
      <c r="AHB49" s="36" t="str">
        <f t="shared" si="479"/>
        <v/>
      </c>
      <c r="AHC49" s="39" t="str">
        <f t="shared" si="498"/>
        <v/>
      </c>
      <c r="AHD49" s="36" t="str">
        <f t="shared" si="499"/>
        <v/>
      </c>
      <c r="AHE49" s="36" t="str">
        <f t="shared" si="480"/>
        <v/>
      </c>
      <c r="AHF49" s="39" t="str">
        <f t="shared" si="500"/>
        <v/>
      </c>
      <c r="AHG49" s="36" t="str">
        <f t="shared" si="501"/>
        <v/>
      </c>
      <c r="AHH49" s="36" t="str">
        <f t="shared" si="481"/>
        <v/>
      </c>
      <c r="AHI49" s="39" t="str">
        <f t="shared" si="502"/>
        <v/>
      </c>
      <c r="AHJ49" s="36" t="str">
        <f t="shared" si="503"/>
        <v/>
      </c>
      <c r="AHK49" s="36" t="str">
        <f t="shared" si="482"/>
        <v/>
      </c>
      <c r="AHL49" s="39" t="str">
        <f t="shared" si="504"/>
        <v/>
      </c>
      <c r="AHM49" s="36" t="str">
        <f t="shared" si="505"/>
        <v/>
      </c>
      <c r="AHN49" s="36" t="str">
        <f t="shared" si="483"/>
        <v/>
      </c>
      <c r="AHO49" s="39" t="str">
        <f t="shared" si="506"/>
        <v/>
      </c>
    </row>
    <row r="50" spans="1:918" s="5" customFormat="1" outlineLevel="1" x14ac:dyDescent="0.25">
      <c r="A50" s="52">
        <f t="shared" si="507"/>
        <v>26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7"/>
      <c r="SJ50" s="38"/>
      <c r="SK50" s="38"/>
      <c r="SL50" s="38"/>
      <c r="SM50" s="38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7"/>
      <c r="TD50" s="38"/>
      <c r="TE50" s="38"/>
      <c r="TF50" s="38"/>
      <c r="TG50" s="38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7"/>
      <c r="TX50" s="38"/>
      <c r="TY50" s="38"/>
      <c r="TZ50" s="38"/>
      <c r="UA50" s="38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7"/>
      <c r="UR50" s="38"/>
      <c r="US50" s="38"/>
      <c r="UT50" s="38"/>
      <c r="UU50" s="38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7"/>
      <c r="VL50" s="38"/>
      <c r="VM50" s="38"/>
      <c r="VN50" s="38"/>
      <c r="VO50" s="38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7"/>
      <c r="WF50" s="38"/>
      <c r="WG50" s="38"/>
      <c r="WH50" s="38"/>
      <c r="WI50" s="38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7"/>
      <c r="WZ50" s="38"/>
      <c r="XA50" s="38"/>
      <c r="XB50" s="38"/>
      <c r="XC50" s="38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7"/>
      <c r="XT50" s="38"/>
      <c r="XU50" s="38"/>
      <c r="XV50" s="38"/>
      <c r="XW50" s="38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7"/>
      <c r="YN50" s="38"/>
      <c r="YO50" s="38"/>
      <c r="YP50" s="38"/>
      <c r="YQ50" s="38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7"/>
      <c r="ZH50" s="38"/>
      <c r="ZI50" s="38"/>
      <c r="ZJ50" s="38"/>
      <c r="ZK50" s="38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7"/>
      <c r="AAB50" s="38"/>
      <c r="AAC50" s="38"/>
      <c r="AAD50" s="38"/>
      <c r="AAE50" s="38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7"/>
      <c r="AAV50" s="38"/>
      <c r="AAW50" s="38"/>
      <c r="AAX50" s="38"/>
      <c r="AAY50" s="38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7"/>
      <c r="ABP50" s="38"/>
      <c r="ABQ50" s="38"/>
      <c r="ABR50" s="38"/>
      <c r="ABS50" s="38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7"/>
      <c r="ACJ50" s="38"/>
      <c r="ACK50" s="38"/>
      <c r="ACL50" s="38"/>
      <c r="ACM50" s="38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7"/>
      <c r="ADD50" s="38"/>
      <c r="ADE50" s="38"/>
      <c r="ADF50" s="38"/>
      <c r="ADG50" s="38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7"/>
      <c r="ADX50" s="38"/>
      <c r="ADY50" s="38"/>
      <c r="ADZ50" s="38"/>
      <c r="AEA50" s="38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7"/>
      <c r="AER50" s="38"/>
      <c r="AES50" s="38"/>
      <c r="AET50" s="38"/>
      <c r="AEU50" s="38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7"/>
      <c r="AFL50" s="38"/>
      <c r="AFM50" s="38"/>
      <c r="AFN50" s="38"/>
      <c r="AFO50" s="38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F50" s="85" t="str">
        <f t="shared" si="484"/>
        <v/>
      </c>
      <c r="AGG50" s="85" t="str">
        <f t="shared" si="485"/>
        <v/>
      </c>
      <c r="AGH50" s="85" t="str">
        <f t="shared" si="486"/>
        <v/>
      </c>
      <c r="AGL50" s="36" t="str">
        <f t="shared" si="487"/>
        <v/>
      </c>
      <c r="AGM50" s="36" t="str">
        <f t="shared" si="474"/>
        <v/>
      </c>
      <c r="AGN50" s="39" t="str">
        <f t="shared" si="488"/>
        <v/>
      </c>
      <c r="AGO50" s="36" t="str">
        <f t="shared" si="489"/>
        <v/>
      </c>
      <c r="AGP50" s="36" t="str">
        <f t="shared" si="475"/>
        <v/>
      </c>
      <c r="AGQ50" s="39" t="str">
        <f t="shared" si="490"/>
        <v/>
      </c>
      <c r="AGR50" s="36" t="str">
        <f t="shared" si="491"/>
        <v/>
      </c>
      <c r="AGS50" s="36" t="str">
        <f t="shared" si="476"/>
        <v/>
      </c>
      <c r="AGT50" s="39" t="str">
        <f t="shared" si="492"/>
        <v/>
      </c>
      <c r="AGU50" s="36" t="str">
        <f t="shared" si="493"/>
        <v/>
      </c>
      <c r="AGV50" s="36" t="str">
        <f t="shared" si="477"/>
        <v/>
      </c>
      <c r="AGW50" s="39" t="str">
        <f t="shared" si="494"/>
        <v/>
      </c>
      <c r="AGX50" s="36" t="str">
        <f t="shared" si="495"/>
        <v/>
      </c>
      <c r="AGY50" s="36" t="str">
        <f t="shared" si="478"/>
        <v/>
      </c>
      <c r="AGZ50" s="39" t="str">
        <f t="shared" si="496"/>
        <v/>
      </c>
      <c r="AHA50" s="36" t="str">
        <f t="shared" si="497"/>
        <v/>
      </c>
      <c r="AHB50" s="36" t="str">
        <f t="shared" si="479"/>
        <v/>
      </c>
      <c r="AHC50" s="39" t="str">
        <f t="shared" si="498"/>
        <v/>
      </c>
      <c r="AHD50" s="36" t="str">
        <f t="shared" si="499"/>
        <v/>
      </c>
      <c r="AHE50" s="36" t="str">
        <f t="shared" si="480"/>
        <v/>
      </c>
      <c r="AHF50" s="39" t="str">
        <f t="shared" si="500"/>
        <v/>
      </c>
      <c r="AHG50" s="36" t="str">
        <f t="shared" si="501"/>
        <v/>
      </c>
      <c r="AHH50" s="36" t="str">
        <f t="shared" si="481"/>
        <v/>
      </c>
      <c r="AHI50" s="39" t="str">
        <f t="shared" si="502"/>
        <v/>
      </c>
      <c r="AHJ50" s="36" t="str">
        <f t="shared" si="503"/>
        <v/>
      </c>
      <c r="AHK50" s="36" t="str">
        <f t="shared" si="482"/>
        <v/>
      </c>
      <c r="AHL50" s="39" t="str">
        <f t="shared" si="504"/>
        <v/>
      </c>
      <c r="AHM50" s="36" t="str">
        <f t="shared" si="505"/>
        <v/>
      </c>
      <c r="AHN50" s="36" t="str">
        <f t="shared" si="483"/>
        <v/>
      </c>
      <c r="AHO50" s="39" t="str">
        <f t="shared" si="506"/>
        <v/>
      </c>
    </row>
    <row r="51" spans="1:918" s="5" customFormat="1" outlineLevel="1" x14ac:dyDescent="0.25">
      <c r="A51" s="52">
        <f t="shared" si="507"/>
        <v>27</v>
      </c>
      <c r="B51" s="46"/>
      <c r="C51" s="37"/>
      <c r="D51" s="35"/>
      <c r="E51" s="35"/>
      <c r="F51" s="35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7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7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7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7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7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7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7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7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7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7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7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7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  <c r="IW51" s="38"/>
      <c r="IX51" s="38"/>
      <c r="IY51" s="38"/>
      <c r="IZ51" s="38"/>
      <c r="JA51" s="38"/>
      <c r="JB51" s="38"/>
      <c r="JC51" s="37"/>
      <c r="JD51" s="38"/>
      <c r="JE51" s="38"/>
      <c r="JF51" s="38"/>
      <c r="JG51" s="38"/>
      <c r="JH51" s="38"/>
      <c r="JI51" s="38"/>
      <c r="JJ51" s="38"/>
      <c r="JK51" s="38"/>
      <c r="JL51" s="38"/>
      <c r="JM51" s="38"/>
      <c r="JN51" s="38"/>
      <c r="JO51" s="38"/>
      <c r="JP51" s="38"/>
      <c r="JQ51" s="38"/>
      <c r="JR51" s="38"/>
      <c r="JS51" s="38"/>
      <c r="JT51" s="38"/>
      <c r="JU51" s="38"/>
      <c r="JV51" s="38"/>
      <c r="JW51" s="37"/>
      <c r="JX51" s="38"/>
      <c r="JY51" s="38"/>
      <c r="JZ51" s="38"/>
      <c r="KA51" s="38"/>
      <c r="KB51" s="38"/>
      <c r="KC51" s="38"/>
      <c r="KD51" s="38"/>
      <c r="KE51" s="38"/>
      <c r="KF51" s="38"/>
      <c r="KG51" s="38"/>
      <c r="KH51" s="38"/>
      <c r="KI51" s="38"/>
      <c r="KJ51" s="38"/>
      <c r="KK51" s="38"/>
      <c r="KL51" s="38"/>
      <c r="KM51" s="38"/>
      <c r="KN51" s="38"/>
      <c r="KO51" s="38"/>
      <c r="KP51" s="38"/>
      <c r="KQ51" s="37"/>
      <c r="KR51" s="38"/>
      <c r="KS51" s="38"/>
      <c r="KT51" s="38"/>
      <c r="KU51" s="38"/>
      <c r="KV51" s="38"/>
      <c r="KW51" s="38"/>
      <c r="KX51" s="38"/>
      <c r="KY51" s="38"/>
      <c r="KZ51" s="38"/>
      <c r="LA51" s="38"/>
      <c r="LB51" s="38"/>
      <c r="LC51" s="38"/>
      <c r="LD51" s="38"/>
      <c r="LE51" s="38"/>
      <c r="LF51" s="38"/>
      <c r="LG51" s="38"/>
      <c r="LH51" s="38"/>
      <c r="LI51" s="38"/>
      <c r="LJ51" s="38"/>
      <c r="LK51" s="37"/>
      <c r="LL51" s="38"/>
      <c r="LM51" s="38"/>
      <c r="LN51" s="38"/>
      <c r="LO51" s="38"/>
      <c r="LP51" s="38"/>
      <c r="LQ51" s="38"/>
      <c r="LR51" s="38"/>
      <c r="LS51" s="38"/>
      <c r="LT51" s="38"/>
      <c r="LU51" s="38"/>
      <c r="LV51" s="38"/>
      <c r="LW51" s="38"/>
      <c r="LX51" s="38"/>
      <c r="LY51" s="38"/>
      <c r="LZ51" s="38"/>
      <c r="MA51" s="38"/>
      <c r="MB51" s="38"/>
      <c r="MC51" s="38"/>
      <c r="MD51" s="38"/>
      <c r="ME51" s="37"/>
      <c r="MF51" s="38"/>
      <c r="MG51" s="38"/>
      <c r="MH51" s="38"/>
      <c r="MI51" s="38"/>
      <c r="MJ51" s="38"/>
      <c r="MK51" s="38"/>
      <c r="ML51" s="38"/>
      <c r="MM51" s="38"/>
      <c r="MN51" s="38"/>
      <c r="MO51" s="38"/>
      <c r="MP51" s="38"/>
      <c r="MQ51" s="38"/>
      <c r="MR51" s="38"/>
      <c r="MS51" s="38"/>
      <c r="MT51" s="38"/>
      <c r="MU51" s="38"/>
      <c r="MV51" s="38"/>
      <c r="MW51" s="38"/>
      <c r="MX51" s="38"/>
      <c r="MY51" s="37"/>
      <c r="MZ51" s="38"/>
      <c r="NA51" s="38"/>
      <c r="NB51" s="38"/>
      <c r="NC51" s="38"/>
      <c r="ND51" s="38"/>
      <c r="NE51" s="38"/>
      <c r="NF51" s="38"/>
      <c r="NG51" s="38"/>
      <c r="NH51" s="38"/>
      <c r="NI51" s="38"/>
      <c r="NJ51" s="38"/>
      <c r="NK51" s="38"/>
      <c r="NL51" s="38"/>
      <c r="NM51" s="38"/>
      <c r="NN51" s="38"/>
      <c r="NO51" s="38"/>
      <c r="NP51" s="38"/>
      <c r="NQ51" s="38"/>
      <c r="NR51" s="38"/>
      <c r="NS51" s="37"/>
      <c r="NT51" s="38"/>
      <c r="NU51" s="38"/>
      <c r="NV51" s="38"/>
      <c r="NW51" s="38"/>
      <c r="NX51" s="38"/>
      <c r="NY51" s="38"/>
      <c r="NZ51" s="38"/>
      <c r="OA51" s="38"/>
      <c r="OB51" s="38"/>
      <c r="OC51" s="38"/>
      <c r="OD51" s="38"/>
      <c r="OE51" s="38"/>
      <c r="OF51" s="38"/>
      <c r="OG51" s="38"/>
      <c r="OH51" s="38"/>
      <c r="OI51" s="38"/>
      <c r="OJ51" s="38"/>
      <c r="OK51" s="38"/>
      <c r="OL51" s="38"/>
      <c r="OM51" s="37"/>
      <c r="ON51" s="38"/>
      <c r="OO51" s="38"/>
      <c r="OP51" s="38"/>
      <c r="OQ51" s="38"/>
      <c r="OR51" s="38"/>
      <c r="OS51" s="38"/>
      <c r="OT51" s="38"/>
      <c r="OU51" s="38"/>
      <c r="OV51" s="38"/>
      <c r="OW51" s="38"/>
      <c r="OX51" s="38"/>
      <c r="OY51" s="38"/>
      <c r="OZ51" s="38"/>
      <c r="PA51" s="38"/>
      <c r="PB51" s="38"/>
      <c r="PC51" s="38"/>
      <c r="PD51" s="38"/>
      <c r="PE51" s="38"/>
      <c r="PF51" s="38"/>
      <c r="PG51" s="37"/>
      <c r="PH51" s="38"/>
      <c r="PI51" s="38"/>
      <c r="PJ51" s="38"/>
      <c r="PK51" s="38"/>
      <c r="PL51" s="38"/>
      <c r="PM51" s="38"/>
      <c r="PN51" s="38"/>
      <c r="PO51" s="38"/>
      <c r="PP51" s="38"/>
      <c r="PQ51" s="38"/>
      <c r="PR51" s="38"/>
      <c r="PS51" s="38"/>
      <c r="PT51" s="38"/>
      <c r="PU51" s="38"/>
      <c r="PV51" s="38"/>
      <c r="PW51" s="38"/>
      <c r="PX51" s="38"/>
      <c r="PY51" s="38"/>
      <c r="PZ51" s="38"/>
      <c r="QA51" s="37"/>
      <c r="QB51" s="38"/>
      <c r="QC51" s="38"/>
      <c r="QD51" s="38"/>
      <c r="QE51" s="38"/>
      <c r="QF51" s="38"/>
      <c r="QG51" s="38"/>
      <c r="QH51" s="38"/>
      <c r="QI51" s="38"/>
      <c r="QJ51" s="38"/>
      <c r="QK51" s="38"/>
      <c r="QL51" s="38"/>
      <c r="QM51" s="38"/>
      <c r="QN51" s="38"/>
      <c r="QO51" s="38"/>
      <c r="QP51" s="38"/>
      <c r="QQ51" s="38"/>
      <c r="QR51" s="38"/>
      <c r="QS51" s="38"/>
      <c r="QT51" s="38"/>
      <c r="QU51" s="37"/>
      <c r="QV51" s="38"/>
      <c r="QW51" s="38"/>
      <c r="QX51" s="38"/>
      <c r="QY51" s="38"/>
      <c r="QZ51" s="38"/>
      <c r="RA51" s="38"/>
      <c r="RB51" s="38"/>
      <c r="RC51" s="38"/>
      <c r="RD51" s="38"/>
      <c r="RE51" s="38"/>
      <c r="RF51" s="38"/>
      <c r="RG51" s="38"/>
      <c r="RH51" s="38"/>
      <c r="RI51" s="38"/>
      <c r="RJ51" s="38"/>
      <c r="RK51" s="38"/>
      <c r="RL51" s="38"/>
      <c r="RM51" s="38"/>
      <c r="RN51" s="38"/>
      <c r="RO51" s="37"/>
      <c r="RP51" s="38"/>
      <c r="RQ51" s="38"/>
      <c r="RR51" s="38"/>
      <c r="RS51" s="38"/>
      <c r="RT51" s="38"/>
      <c r="RU51" s="38"/>
      <c r="RV51" s="38"/>
      <c r="RW51" s="38"/>
      <c r="RX51" s="38"/>
      <c r="RY51" s="38"/>
      <c r="RZ51" s="38"/>
      <c r="SA51" s="38"/>
      <c r="SB51" s="38"/>
      <c r="SC51" s="38"/>
      <c r="SD51" s="38"/>
      <c r="SE51" s="38"/>
      <c r="SF51" s="38"/>
      <c r="SG51" s="38"/>
      <c r="SH51" s="38"/>
      <c r="SI51" s="37"/>
      <c r="SJ51" s="38"/>
      <c r="SK51" s="38"/>
      <c r="SL51" s="38"/>
      <c r="SM51" s="38"/>
      <c r="SN51" s="38"/>
      <c r="SO51" s="38"/>
      <c r="SP51" s="38"/>
      <c r="SQ51" s="38"/>
      <c r="SR51" s="38"/>
      <c r="SS51" s="38"/>
      <c r="ST51" s="38"/>
      <c r="SU51" s="38"/>
      <c r="SV51" s="38"/>
      <c r="SW51" s="38"/>
      <c r="SX51" s="38"/>
      <c r="SY51" s="38"/>
      <c r="SZ51" s="38"/>
      <c r="TA51" s="38"/>
      <c r="TB51" s="38"/>
      <c r="TC51" s="37"/>
      <c r="TD51" s="38"/>
      <c r="TE51" s="38"/>
      <c r="TF51" s="38"/>
      <c r="TG51" s="38"/>
      <c r="TH51" s="38"/>
      <c r="TI51" s="38"/>
      <c r="TJ51" s="38"/>
      <c r="TK51" s="38"/>
      <c r="TL51" s="38"/>
      <c r="TM51" s="38"/>
      <c r="TN51" s="38"/>
      <c r="TO51" s="38"/>
      <c r="TP51" s="38"/>
      <c r="TQ51" s="38"/>
      <c r="TR51" s="38"/>
      <c r="TS51" s="38"/>
      <c r="TT51" s="38"/>
      <c r="TU51" s="38"/>
      <c r="TV51" s="38"/>
      <c r="TW51" s="37"/>
      <c r="TX51" s="38"/>
      <c r="TY51" s="38"/>
      <c r="TZ51" s="38"/>
      <c r="UA51" s="38"/>
      <c r="UB51" s="38"/>
      <c r="UC51" s="38"/>
      <c r="UD51" s="38"/>
      <c r="UE51" s="38"/>
      <c r="UF51" s="38"/>
      <c r="UG51" s="38"/>
      <c r="UH51" s="38"/>
      <c r="UI51" s="38"/>
      <c r="UJ51" s="38"/>
      <c r="UK51" s="38"/>
      <c r="UL51" s="38"/>
      <c r="UM51" s="38"/>
      <c r="UN51" s="38"/>
      <c r="UO51" s="38"/>
      <c r="UP51" s="38"/>
      <c r="UQ51" s="37"/>
      <c r="UR51" s="38"/>
      <c r="US51" s="38"/>
      <c r="UT51" s="38"/>
      <c r="UU51" s="38"/>
      <c r="UV51" s="38"/>
      <c r="UW51" s="38"/>
      <c r="UX51" s="38"/>
      <c r="UY51" s="38"/>
      <c r="UZ51" s="38"/>
      <c r="VA51" s="38"/>
      <c r="VB51" s="38"/>
      <c r="VC51" s="38"/>
      <c r="VD51" s="38"/>
      <c r="VE51" s="38"/>
      <c r="VF51" s="38"/>
      <c r="VG51" s="38"/>
      <c r="VH51" s="38"/>
      <c r="VI51" s="38"/>
      <c r="VJ51" s="38"/>
      <c r="VK51" s="37"/>
      <c r="VL51" s="38"/>
      <c r="VM51" s="38"/>
      <c r="VN51" s="38"/>
      <c r="VO51" s="38"/>
      <c r="VP51" s="38"/>
      <c r="VQ51" s="38"/>
      <c r="VR51" s="38"/>
      <c r="VS51" s="38"/>
      <c r="VT51" s="38"/>
      <c r="VU51" s="38"/>
      <c r="VV51" s="38"/>
      <c r="VW51" s="38"/>
      <c r="VX51" s="38"/>
      <c r="VY51" s="38"/>
      <c r="VZ51" s="38"/>
      <c r="WA51" s="38"/>
      <c r="WB51" s="38"/>
      <c r="WC51" s="38"/>
      <c r="WD51" s="38"/>
      <c r="WE51" s="37"/>
      <c r="WF51" s="38"/>
      <c r="WG51" s="38"/>
      <c r="WH51" s="38"/>
      <c r="WI51" s="38"/>
      <c r="WJ51" s="38"/>
      <c r="WK51" s="38"/>
      <c r="WL51" s="38"/>
      <c r="WM51" s="38"/>
      <c r="WN51" s="38"/>
      <c r="WO51" s="38"/>
      <c r="WP51" s="38"/>
      <c r="WQ51" s="38"/>
      <c r="WR51" s="38"/>
      <c r="WS51" s="38"/>
      <c r="WT51" s="38"/>
      <c r="WU51" s="38"/>
      <c r="WV51" s="38"/>
      <c r="WW51" s="38"/>
      <c r="WX51" s="38"/>
      <c r="WY51" s="37"/>
      <c r="WZ51" s="38"/>
      <c r="XA51" s="38"/>
      <c r="XB51" s="38"/>
      <c r="XC51" s="38"/>
      <c r="XD51" s="38"/>
      <c r="XE51" s="38"/>
      <c r="XF51" s="38"/>
      <c r="XG51" s="38"/>
      <c r="XH51" s="38"/>
      <c r="XI51" s="38"/>
      <c r="XJ51" s="38"/>
      <c r="XK51" s="38"/>
      <c r="XL51" s="38"/>
      <c r="XM51" s="38"/>
      <c r="XN51" s="38"/>
      <c r="XO51" s="38"/>
      <c r="XP51" s="38"/>
      <c r="XQ51" s="38"/>
      <c r="XR51" s="38"/>
      <c r="XS51" s="37"/>
      <c r="XT51" s="38"/>
      <c r="XU51" s="38"/>
      <c r="XV51" s="38"/>
      <c r="XW51" s="38"/>
      <c r="XX51" s="38"/>
      <c r="XY51" s="38"/>
      <c r="XZ51" s="38"/>
      <c r="YA51" s="38"/>
      <c r="YB51" s="38"/>
      <c r="YC51" s="38"/>
      <c r="YD51" s="38"/>
      <c r="YE51" s="38"/>
      <c r="YF51" s="38"/>
      <c r="YG51" s="38"/>
      <c r="YH51" s="38"/>
      <c r="YI51" s="38"/>
      <c r="YJ51" s="38"/>
      <c r="YK51" s="38"/>
      <c r="YL51" s="38"/>
      <c r="YM51" s="37"/>
      <c r="YN51" s="38"/>
      <c r="YO51" s="38"/>
      <c r="YP51" s="38"/>
      <c r="YQ51" s="38"/>
      <c r="YR51" s="38"/>
      <c r="YS51" s="38"/>
      <c r="YT51" s="38"/>
      <c r="YU51" s="38"/>
      <c r="YV51" s="38"/>
      <c r="YW51" s="38"/>
      <c r="YX51" s="38"/>
      <c r="YY51" s="38"/>
      <c r="YZ51" s="38"/>
      <c r="ZA51" s="38"/>
      <c r="ZB51" s="38"/>
      <c r="ZC51" s="38"/>
      <c r="ZD51" s="38"/>
      <c r="ZE51" s="38"/>
      <c r="ZF51" s="38"/>
      <c r="ZG51" s="37"/>
      <c r="ZH51" s="38"/>
      <c r="ZI51" s="38"/>
      <c r="ZJ51" s="38"/>
      <c r="ZK51" s="38"/>
      <c r="ZL51" s="38"/>
      <c r="ZM51" s="38"/>
      <c r="ZN51" s="38"/>
      <c r="ZO51" s="38"/>
      <c r="ZP51" s="38"/>
      <c r="ZQ51" s="38"/>
      <c r="ZR51" s="38"/>
      <c r="ZS51" s="38"/>
      <c r="ZT51" s="38"/>
      <c r="ZU51" s="38"/>
      <c r="ZV51" s="38"/>
      <c r="ZW51" s="38"/>
      <c r="ZX51" s="38"/>
      <c r="ZY51" s="38"/>
      <c r="ZZ51" s="38"/>
      <c r="AAA51" s="37"/>
      <c r="AAB51" s="38"/>
      <c r="AAC51" s="38"/>
      <c r="AAD51" s="38"/>
      <c r="AAE51" s="38"/>
      <c r="AAF51" s="38"/>
      <c r="AAG51" s="38"/>
      <c r="AAH51" s="38"/>
      <c r="AAI51" s="38"/>
      <c r="AAJ51" s="38"/>
      <c r="AAK51" s="38"/>
      <c r="AAL51" s="38"/>
      <c r="AAM51" s="38"/>
      <c r="AAN51" s="38"/>
      <c r="AAO51" s="38"/>
      <c r="AAP51" s="38"/>
      <c r="AAQ51" s="38"/>
      <c r="AAR51" s="38"/>
      <c r="AAS51" s="38"/>
      <c r="AAT51" s="38"/>
      <c r="AAU51" s="37"/>
      <c r="AAV51" s="38"/>
      <c r="AAW51" s="38"/>
      <c r="AAX51" s="38"/>
      <c r="AAY51" s="38"/>
      <c r="AAZ51" s="38"/>
      <c r="ABA51" s="38"/>
      <c r="ABB51" s="38"/>
      <c r="ABC51" s="38"/>
      <c r="ABD51" s="38"/>
      <c r="ABE51" s="38"/>
      <c r="ABF51" s="38"/>
      <c r="ABG51" s="38"/>
      <c r="ABH51" s="38"/>
      <c r="ABI51" s="38"/>
      <c r="ABJ51" s="38"/>
      <c r="ABK51" s="38"/>
      <c r="ABL51" s="38"/>
      <c r="ABM51" s="38"/>
      <c r="ABN51" s="38"/>
      <c r="ABO51" s="37"/>
      <c r="ABP51" s="38"/>
      <c r="ABQ51" s="38"/>
      <c r="ABR51" s="38"/>
      <c r="ABS51" s="38"/>
      <c r="ABT51" s="38"/>
      <c r="ABU51" s="38"/>
      <c r="ABV51" s="38"/>
      <c r="ABW51" s="38"/>
      <c r="ABX51" s="38"/>
      <c r="ABY51" s="38"/>
      <c r="ABZ51" s="38"/>
      <c r="ACA51" s="38"/>
      <c r="ACB51" s="38"/>
      <c r="ACC51" s="38"/>
      <c r="ACD51" s="38"/>
      <c r="ACE51" s="38"/>
      <c r="ACF51" s="38"/>
      <c r="ACG51" s="38"/>
      <c r="ACH51" s="38"/>
      <c r="ACI51" s="37"/>
      <c r="ACJ51" s="38"/>
      <c r="ACK51" s="38"/>
      <c r="ACL51" s="38"/>
      <c r="ACM51" s="38"/>
      <c r="ACN51" s="38"/>
      <c r="ACO51" s="38"/>
      <c r="ACP51" s="38"/>
      <c r="ACQ51" s="38"/>
      <c r="ACR51" s="38"/>
      <c r="ACS51" s="38"/>
      <c r="ACT51" s="38"/>
      <c r="ACU51" s="38"/>
      <c r="ACV51" s="38"/>
      <c r="ACW51" s="38"/>
      <c r="ACX51" s="38"/>
      <c r="ACY51" s="38"/>
      <c r="ACZ51" s="38"/>
      <c r="ADA51" s="38"/>
      <c r="ADB51" s="38"/>
      <c r="ADC51" s="37"/>
      <c r="ADD51" s="38"/>
      <c r="ADE51" s="38"/>
      <c r="ADF51" s="38"/>
      <c r="ADG51" s="38"/>
      <c r="ADH51" s="38"/>
      <c r="ADI51" s="38"/>
      <c r="ADJ51" s="38"/>
      <c r="ADK51" s="38"/>
      <c r="ADL51" s="38"/>
      <c r="ADM51" s="38"/>
      <c r="ADN51" s="38"/>
      <c r="ADO51" s="38"/>
      <c r="ADP51" s="38"/>
      <c r="ADQ51" s="38"/>
      <c r="ADR51" s="38"/>
      <c r="ADS51" s="38"/>
      <c r="ADT51" s="38"/>
      <c r="ADU51" s="38"/>
      <c r="ADV51" s="38"/>
      <c r="ADW51" s="37"/>
      <c r="ADX51" s="38"/>
      <c r="ADY51" s="38"/>
      <c r="ADZ51" s="38"/>
      <c r="AEA51" s="38"/>
      <c r="AEB51" s="38"/>
      <c r="AEC51" s="38"/>
      <c r="AED51" s="38"/>
      <c r="AEE51" s="38"/>
      <c r="AEF51" s="38"/>
      <c r="AEG51" s="38"/>
      <c r="AEH51" s="38"/>
      <c r="AEI51" s="38"/>
      <c r="AEJ51" s="38"/>
      <c r="AEK51" s="38"/>
      <c r="AEL51" s="38"/>
      <c r="AEM51" s="38"/>
      <c r="AEN51" s="38"/>
      <c r="AEO51" s="38"/>
      <c r="AEP51" s="38"/>
      <c r="AEQ51" s="37"/>
      <c r="AER51" s="38"/>
      <c r="AES51" s="38"/>
      <c r="AET51" s="38"/>
      <c r="AEU51" s="38"/>
      <c r="AEV51" s="38"/>
      <c r="AEW51" s="38"/>
      <c r="AEX51" s="38"/>
      <c r="AEY51" s="38"/>
      <c r="AEZ51" s="38"/>
      <c r="AFA51" s="38"/>
      <c r="AFB51" s="38"/>
      <c r="AFC51" s="38"/>
      <c r="AFD51" s="38"/>
      <c r="AFE51" s="38"/>
      <c r="AFF51" s="38"/>
      <c r="AFG51" s="38"/>
      <c r="AFH51" s="38"/>
      <c r="AFI51" s="38"/>
      <c r="AFJ51" s="38"/>
      <c r="AFK51" s="37"/>
      <c r="AFL51" s="38"/>
      <c r="AFM51" s="38"/>
      <c r="AFN51" s="38"/>
      <c r="AFO51" s="38"/>
      <c r="AFP51" s="38"/>
      <c r="AFQ51" s="38"/>
      <c r="AFR51" s="38"/>
      <c r="AFS51" s="38"/>
      <c r="AFT51" s="38"/>
      <c r="AFU51" s="38"/>
      <c r="AFV51" s="38"/>
      <c r="AFW51" s="38"/>
      <c r="AFX51" s="38"/>
      <c r="AFY51" s="38"/>
      <c r="AFZ51" s="38"/>
      <c r="AGA51" s="38"/>
      <c r="AGB51" s="38"/>
      <c r="AGC51" s="38"/>
      <c r="AGD51" s="38"/>
      <c r="AGF51" s="85" t="str">
        <f t="shared" si="484"/>
        <v/>
      </c>
      <c r="AGG51" s="85" t="str">
        <f t="shared" si="485"/>
        <v/>
      </c>
      <c r="AGH51" s="85" t="str">
        <f t="shared" si="486"/>
        <v/>
      </c>
      <c r="AGL51" s="36" t="str">
        <f t="shared" si="487"/>
        <v/>
      </c>
      <c r="AGM51" s="36" t="str">
        <f t="shared" si="474"/>
        <v/>
      </c>
      <c r="AGN51" s="39" t="str">
        <f t="shared" si="488"/>
        <v/>
      </c>
      <c r="AGO51" s="36" t="str">
        <f t="shared" si="489"/>
        <v/>
      </c>
      <c r="AGP51" s="36" t="str">
        <f t="shared" si="475"/>
        <v/>
      </c>
      <c r="AGQ51" s="39" t="str">
        <f t="shared" si="490"/>
        <v/>
      </c>
      <c r="AGR51" s="36" t="str">
        <f t="shared" si="491"/>
        <v/>
      </c>
      <c r="AGS51" s="36" t="str">
        <f t="shared" si="476"/>
        <v/>
      </c>
      <c r="AGT51" s="39" t="str">
        <f t="shared" si="492"/>
        <v/>
      </c>
      <c r="AGU51" s="36" t="str">
        <f t="shared" si="493"/>
        <v/>
      </c>
      <c r="AGV51" s="36" t="str">
        <f t="shared" si="477"/>
        <v/>
      </c>
      <c r="AGW51" s="39" t="str">
        <f t="shared" si="494"/>
        <v/>
      </c>
      <c r="AGX51" s="36" t="str">
        <f t="shared" si="495"/>
        <v/>
      </c>
      <c r="AGY51" s="36" t="str">
        <f t="shared" si="478"/>
        <v/>
      </c>
      <c r="AGZ51" s="39" t="str">
        <f t="shared" si="496"/>
        <v/>
      </c>
      <c r="AHA51" s="36" t="str">
        <f t="shared" si="497"/>
        <v/>
      </c>
      <c r="AHB51" s="36" t="str">
        <f t="shared" si="479"/>
        <v/>
      </c>
      <c r="AHC51" s="39" t="str">
        <f t="shared" si="498"/>
        <v/>
      </c>
      <c r="AHD51" s="36" t="str">
        <f t="shared" si="499"/>
        <v/>
      </c>
      <c r="AHE51" s="36" t="str">
        <f t="shared" si="480"/>
        <v/>
      </c>
      <c r="AHF51" s="39" t="str">
        <f t="shared" si="500"/>
        <v/>
      </c>
      <c r="AHG51" s="36" t="str">
        <f t="shared" si="501"/>
        <v/>
      </c>
      <c r="AHH51" s="36" t="str">
        <f t="shared" si="481"/>
        <v/>
      </c>
      <c r="AHI51" s="39" t="str">
        <f t="shared" si="502"/>
        <v/>
      </c>
      <c r="AHJ51" s="36" t="str">
        <f t="shared" si="503"/>
        <v/>
      </c>
      <c r="AHK51" s="36" t="str">
        <f t="shared" si="482"/>
        <v/>
      </c>
      <c r="AHL51" s="39" t="str">
        <f t="shared" si="504"/>
        <v/>
      </c>
      <c r="AHM51" s="36" t="str">
        <f t="shared" si="505"/>
        <v/>
      </c>
      <c r="AHN51" s="36" t="str">
        <f t="shared" si="483"/>
        <v/>
      </c>
      <c r="AHO51" s="39" t="str">
        <f t="shared" si="506"/>
        <v/>
      </c>
    </row>
    <row r="52" spans="1:918" s="5" customFormat="1" outlineLevel="1" x14ac:dyDescent="0.25">
      <c r="A52" s="52">
        <f t="shared" si="507"/>
        <v>28</v>
      </c>
      <c r="B52" s="46"/>
      <c r="C52" s="37"/>
      <c r="D52" s="35"/>
      <c r="E52" s="35"/>
      <c r="F52" s="35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7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7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7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7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7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7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7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7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7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7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7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7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  <c r="IW52" s="38"/>
      <c r="IX52" s="38"/>
      <c r="IY52" s="38"/>
      <c r="IZ52" s="38"/>
      <c r="JA52" s="38"/>
      <c r="JB52" s="38"/>
      <c r="JC52" s="37"/>
      <c r="JD52" s="38"/>
      <c r="JE52" s="38"/>
      <c r="JF52" s="38"/>
      <c r="JG52" s="38"/>
      <c r="JH52" s="38"/>
      <c r="JI52" s="38"/>
      <c r="JJ52" s="38"/>
      <c r="JK52" s="38"/>
      <c r="JL52" s="38"/>
      <c r="JM52" s="38"/>
      <c r="JN52" s="38"/>
      <c r="JO52" s="38"/>
      <c r="JP52" s="38"/>
      <c r="JQ52" s="38"/>
      <c r="JR52" s="38"/>
      <c r="JS52" s="38"/>
      <c r="JT52" s="38"/>
      <c r="JU52" s="38"/>
      <c r="JV52" s="38"/>
      <c r="JW52" s="37"/>
      <c r="JX52" s="38"/>
      <c r="JY52" s="38"/>
      <c r="JZ52" s="38"/>
      <c r="KA52" s="38"/>
      <c r="KB52" s="38"/>
      <c r="KC52" s="38"/>
      <c r="KD52" s="38"/>
      <c r="KE52" s="38"/>
      <c r="KF52" s="38"/>
      <c r="KG52" s="38"/>
      <c r="KH52" s="38"/>
      <c r="KI52" s="38"/>
      <c r="KJ52" s="38"/>
      <c r="KK52" s="38"/>
      <c r="KL52" s="38"/>
      <c r="KM52" s="38"/>
      <c r="KN52" s="38"/>
      <c r="KO52" s="38"/>
      <c r="KP52" s="38"/>
      <c r="KQ52" s="37"/>
      <c r="KR52" s="38"/>
      <c r="KS52" s="38"/>
      <c r="KT52" s="38"/>
      <c r="KU52" s="38"/>
      <c r="KV52" s="38"/>
      <c r="KW52" s="38"/>
      <c r="KX52" s="38"/>
      <c r="KY52" s="38"/>
      <c r="KZ52" s="38"/>
      <c r="LA52" s="38"/>
      <c r="LB52" s="38"/>
      <c r="LC52" s="38"/>
      <c r="LD52" s="38"/>
      <c r="LE52" s="38"/>
      <c r="LF52" s="38"/>
      <c r="LG52" s="38"/>
      <c r="LH52" s="38"/>
      <c r="LI52" s="38"/>
      <c r="LJ52" s="38"/>
      <c r="LK52" s="37"/>
      <c r="LL52" s="38"/>
      <c r="LM52" s="38"/>
      <c r="LN52" s="38"/>
      <c r="LO52" s="38"/>
      <c r="LP52" s="38"/>
      <c r="LQ52" s="38"/>
      <c r="LR52" s="38"/>
      <c r="LS52" s="38"/>
      <c r="LT52" s="38"/>
      <c r="LU52" s="38"/>
      <c r="LV52" s="38"/>
      <c r="LW52" s="38"/>
      <c r="LX52" s="38"/>
      <c r="LY52" s="38"/>
      <c r="LZ52" s="38"/>
      <c r="MA52" s="38"/>
      <c r="MB52" s="38"/>
      <c r="MC52" s="38"/>
      <c r="MD52" s="38"/>
      <c r="ME52" s="37"/>
      <c r="MF52" s="38"/>
      <c r="MG52" s="38"/>
      <c r="MH52" s="38"/>
      <c r="MI52" s="38"/>
      <c r="MJ52" s="38"/>
      <c r="MK52" s="38"/>
      <c r="ML52" s="38"/>
      <c r="MM52" s="38"/>
      <c r="MN52" s="38"/>
      <c r="MO52" s="38"/>
      <c r="MP52" s="38"/>
      <c r="MQ52" s="38"/>
      <c r="MR52" s="38"/>
      <c r="MS52" s="38"/>
      <c r="MT52" s="38"/>
      <c r="MU52" s="38"/>
      <c r="MV52" s="38"/>
      <c r="MW52" s="38"/>
      <c r="MX52" s="38"/>
      <c r="MY52" s="37"/>
      <c r="MZ52" s="38"/>
      <c r="NA52" s="38"/>
      <c r="NB52" s="38"/>
      <c r="NC52" s="38"/>
      <c r="ND52" s="38"/>
      <c r="NE52" s="38"/>
      <c r="NF52" s="38"/>
      <c r="NG52" s="38"/>
      <c r="NH52" s="38"/>
      <c r="NI52" s="38"/>
      <c r="NJ52" s="38"/>
      <c r="NK52" s="38"/>
      <c r="NL52" s="38"/>
      <c r="NM52" s="38"/>
      <c r="NN52" s="38"/>
      <c r="NO52" s="38"/>
      <c r="NP52" s="38"/>
      <c r="NQ52" s="38"/>
      <c r="NR52" s="38"/>
      <c r="NS52" s="37"/>
      <c r="NT52" s="38"/>
      <c r="NU52" s="38"/>
      <c r="NV52" s="38"/>
      <c r="NW52" s="38"/>
      <c r="NX52" s="38"/>
      <c r="NY52" s="38"/>
      <c r="NZ52" s="38"/>
      <c r="OA52" s="38"/>
      <c r="OB52" s="38"/>
      <c r="OC52" s="38"/>
      <c r="OD52" s="38"/>
      <c r="OE52" s="38"/>
      <c r="OF52" s="38"/>
      <c r="OG52" s="38"/>
      <c r="OH52" s="38"/>
      <c r="OI52" s="38"/>
      <c r="OJ52" s="38"/>
      <c r="OK52" s="38"/>
      <c r="OL52" s="38"/>
      <c r="OM52" s="37"/>
      <c r="ON52" s="38"/>
      <c r="OO52" s="38"/>
      <c r="OP52" s="38"/>
      <c r="OQ52" s="38"/>
      <c r="OR52" s="38"/>
      <c r="OS52" s="38"/>
      <c r="OT52" s="38"/>
      <c r="OU52" s="38"/>
      <c r="OV52" s="38"/>
      <c r="OW52" s="38"/>
      <c r="OX52" s="38"/>
      <c r="OY52" s="38"/>
      <c r="OZ52" s="38"/>
      <c r="PA52" s="38"/>
      <c r="PB52" s="38"/>
      <c r="PC52" s="38"/>
      <c r="PD52" s="38"/>
      <c r="PE52" s="38"/>
      <c r="PF52" s="38"/>
      <c r="PG52" s="37"/>
      <c r="PH52" s="38"/>
      <c r="PI52" s="38"/>
      <c r="PJ52" s="38"/>
      <c r="PK52" s="38"/>
      <c r="PL52" s="38"/>
      <c r="PM52" s="38"/>
      <c r="PN52" s="38"/>
      <c r="PO52" s="38"/>
      <c r="PP52" s="38"/>
      <c r="PQ52" s="38"/>
      <c r="PR52" s="38"/>
      <c r="PS52" s="38"/>
      <c r="PT52" s="38"/>
      <c r="PU52" s="38"/>
      <c r="PV52" s="38"/>
      <c r="PW52" s="38"/>
      <c r="PX52" s="38"/>
      <c r="PY52" s="38"/>
      <c r="PZ52" s="38"/>
      <c r="QA52" s="37"/>
      <c r="QB52" s="38"/>
      <c r="QC52" s="38"/>
      <c r="QD52" s="38"/>
      <c r="QE52" s="38"/>
      <c r="QF52" s="38"/>
      <c r="QG52" s="38"/>
      <c r="QH52" s="38"/>
      <c r="QI52" s="38"/>
      <c r="QJ52" s="38"/>
      <c r="QK52" s="38"/>
      <c r="QL52" s="38"/>
      <c r="QM52" s="38"/>
      <c r="QN52" s="38"/>
      <c r="QO52" s="38"/>
      <c r="QP52" s="38"/>
      <c r="QQ52" s="38"/>
      <c r="QR52" s="38"/>
      <c r="QS52" s="38"/>
      <c r="QT52" s="38"/>
      <c r="QU52" s="37"/>
      <c r="QV52" s="38"/>
      <c r="QW52" s="38"/>
      <c r="QX52" s="38"/>
      <c r="QY52" s="38"/>
      <c r="QZ52" s="38"/>
      <c r="RA52" s="38"/>
      <c r="RB52" s="38"/>
      <c r="RC52" s="38"/>
      <c r="RD52" s="38"/>
      <c r="RE52" s="38"/>
      <c r="RF52" s="38"/>
      <c r="RG52" s="38"/>
      <c r="RH52" s="38"/>
      <c r="RI52" s="38"/>
      <c r="RJ52" s="38"/>
      <c r="RK52" s="38"/>
      <c r="RL52" s="38"/>
      <c r="RM52" s="38"/>
      <c r="RN52" s="38"/>
      <c r="RO52" s="37"/>
      <c r="RP52" s="38"/>
      <c r="RQ52" s="38"/>
      <c r="RR52" s="38"/>
      <c r="RS52" s="38"/>
      <c r="RT52" s="38"/>
      <c r="RU52" s="38"/>
      <c r="RV52" s="38"/>
      <c r="RW52" s="38"/>
      <c r="RX52" s="38"/>
      <c r="RY52" s="38"/>
      <c r="RZ52" s="38"/>
      <c r="SA52" s="38"/>
      <c r="SB52" s="38"/>
      <c r="SC52" s="38"/>
      <c r="SD52" s="38"/>
      <c r="SE52" s="38"/>
      <c r="SF52" s="38"/>
      <c r="SG52" s="38"/>
      <c r="SH52" s="38"/>
      <c r="SI52" s="37"/>
      <c r="SJ52" s="38"/>
      <c r="SK52" s="38"/>
      <c r="SL52" s="38"/>
      <c r="SM52" s="38"/>
      <c r="SN52" s="38"/>
      <c r="SO52" s="38"/>
      <c r="SP52" s="38"/>
      <c r="SQ52" s="38"/>
      <c r="SR52" s="38"/>
      <c r="SS52" s="38"/>
      <c r="ST52" s="38"/>
      <c r="SU52" s="38"/>
      <c r="SV52" s="38"/>
      <c r="SW52" s="38"/>
      <c r="SX52" s="38"/>
      <c r="SY52" s="38"/>
      <c r="SZ52" s="38"/>
      <c r="TA52" s="38"/>
      <c r="TB52" s="38"/>
      <c r="TC52" s="37"/>
      <c r="TD52" s="38"/>
      <c r="TE52" s="38"/>
      <c r="TF52" s="38"/>
      <c r="TG52" s="38"/>
      <c r="TH52" s="38"/>
      <c r="TI52" s="38"/>
      <c r="TJ52" s="38"/>
      <c r="TK52" s="38"/>
      <c r="TL52" s="38"/>
      <c r="TM52" s="38"/>
      <c r="TN52" s="38"/>
      <c r="TO52" s="38"/>
      <c r="TP52" s="38"/>
      <c r="TQ52" s="38"/>
      <c r="TR52" s="38"/>
      <c r="TS52" s="38"/>
      <c r="TT52" s="38"/>
      <c r="TU52" s="38"/>
      <c r="TV52" s="38"/>
      <c r="TW52" s="37"/>
      <c r="TX52" s="38"/>
      <c r="TY52" s="38"/>
      <c r="TZ52" s="38"/>
      <c r="UA52" s="38"/>
      <c r="UB52" s="38"/>
      <c r="UC52" s="38"/>
      <c r="UD52" s="38"/>
      <c r="UE52" s="38"/>
      <c r="UF52" s="38"/>
      <c r="UG52" s="38"/>
      <c r="UH52" s="38"/>
      <c r="UI52" s="38"/>
      <c r="UJ52" s="38"/>
      <c r="UK52" s="38"/>
      <c r="UL52" s="38"/>
      <c r="UM52" s="38"/>
      <c r="UN52" s="38"/>
      <c r="UO52" s="38"/>
      <c r="UP52" s="38"/>
      <c r="UQ52" s="37"/>
      <c r="UR52" s="38"/>
      <c r="US52" s="38"/>
      <c r="UT52" s="38"/>
      <c r="UU52" s="38"/>
      <c r="UV52" s="38"/>
      <c r="UW52" s="38"/>
      <c r="UX52" s="38"/>
      <c r="UY52" s="38"/>
      <c r="UZ52" s="38"/>
      <c r="VA52" s="38"/>
      <c r="VB52" s="38"/>
      <c r="VC52" s="38"/>
      <c r="VD52" s="38"/>
      <c r="VE52" s="38"/>
      <c r="VF52" s="38"/>
      <c r="VG52" s="38"/>
      <c r="VH52" s="38"/>
      <c r="VI52" s="38"/>
      <c r="VJ52" s="38"/>
      <c r="VK52" s="37"/>
      <c r="VL52" s="38"/>
      <c r="VM52" s="38"/>
      <c r="VN52" s="38"/>
      <c r="VO52" s="38"/>
      <c r="VP52" s="38"/>
      <c r="VQ52" s="38"/>
      <c r="VR52" s="38"/>
      <c r="VS52" s="38"/>
      <c r="VT52" s="38"/>
      <c r="VU52" s="38"/>
      <c r="VV52" s="38"/>
      <c r="VW52" s="38"/>
      <c r="VX52" s="38"/>
      <c r="VY52" s="38"/>
      <c r="VZ52" s="38"/>
      <c r="WA52" s="38"/>
      <c r="WB52" s="38"/>
      <c r="WC52" s="38"/>
      <c r="WD52" s="38"/>
      <c r="WE52" s="37"/>
      <c r="WF52" s="38"/>
      <c r="WG52" s="38"/>
      <c r="WH52" s="38"/>
      <c r="WI52" s="38"/>
      <c r="WJ52" s="38"/>
      <c r="WK52" s="38"/>
      <c r="WL52" s="38"/>
      <c r="WM52" s="38"/>
      <c r="WN52" s="38"/>
      <c r="WO52" s="38"/>
      <c r="WP52" s="38"/>
      <c r="WQ52" s="38"/>
      <c r="WR52" s="38"/>
      <c r="WS52" s="38"/>
      <c r="WT52" s="38"/>
      <c r="WU52" s="38"/>
      <c r="WV52" s="38"/>
      <c r="WW52" s="38"/>
      <c r="WX52" s="38"/>
      <c r="WY52" s="37"/>
      <c r="WZ52" s="38"/>
      <c r="XA52" s="38"/>
      <c r="XB52" s="38"/>
      <c r="XC52" s="38"/>
      <c r="XD52" s="38"/>
      <c r="XE52" s="38"/>
      <c r="XF52" s="38"/>
      <c r="XG52" s="38"/>
      <c r="XH52" s="38"/>
      <c r="XI52" s="38"/>
      <c r="XJ52" s="38"/>
      <c r="XK52" s="38"/>
      <c r="XL52" s="38"/>
      <c r="XM52" s="38"/>
      <c r="XN52" s="38"/>
      <c r="XO52" s="38"/>
      <c r="XP52" s="38"/>
      <c r="XQ52" s="38"/>
      <c r="XR52" s="38"/>
      <c r="XS52" s="37"/>
      <c r="XT52" s="38"/>
      <c r="XU52" s="38"/>
      <c r="XV52" s="38"/>
      <c r="XW52" s="38"/>
      <c r="XX52" s="38"/>
      <c r="XY52" s="38"/>
      <c r="XZ52" s="38"/>
      <c r="YA52" s="38"/>
      <c r="YB52" s="38"/>
      <c r="YC52" s="38"/>
      <c r="YD52" s="38"/>
      <c r="YE52" s="38"/>
      <c r="YF52" s="38"/>
      <c r="YG52" s="38"/>
      <c r="YH52" s="38"/>
      <c r="YI52" s="38"/>
      <c r="YJ52" s="38"/>
      <c r="YK52" s="38"/>
      <c r="YL52" s="38"/>
      <c r="YM52" s="37"/>
      <c r="YN52" s="38"/>
      <c r="YO52" s="38"/>
      <c r="YP52" s="38"/>
      <c r="YQ52" s="38"/>
      <c r="YR52" s="38"/>
      <c r="YS52" s="38"/>
      <c r="YT52" s="38"/>
      <c r="YU52" s="38"/>
      <c r="YV52" s="38"/>
      <c r="YW52" s="38"/>
      <c r="YX52" s="38"/>
      <c r="YY52" s="38"/>
      <c r="YZ52" s="38"/>
      <c r="ZA52" s="38"/>
      <c r="ZB52" s="38"/>
      <c r="ZC52" s="38"/>
      <c r="ZD52" s="38"/>
      <c r="ZE52" s="38"/>
      <c r="ZF52" s="38"/>
      <c r="ZG52" s="37"/>
      <c r="ZH52" s="38"/>
      <c r="ZI52" s="38"/>
      <c r="ZJ52" s="38"/>
      <c r="ZK52" s="38"/>
      <c r="ZL52" s="38"/>
      <c r="ZM52" s="38"/>
      <c r="ZN52" s="38"/>
      <c r="ZO52" s="38"/>
      <c r="ZP52" s="38"/>
      <c r="ZQ52" s="38"/>
      <c r="ZR52" s="38"/>
      <c r="ZS52" s="38"/>
      <c r="ZT52" s="38"/>
      <c r="ZU52" s="38"/>
      <c r="ZV52" s="38"/>
      <c r="ZW52" s="38"/>
      <c r="ZX52" s="38"/>
      <c r="ZY52" s="38"/>
      <c r="ZZ52" s="38"/>
      <c r="AAA52" s="37"/>
      <c r="AAB52" s="38"/>
      <c r="AAC52" s="38"/>
      <c r="AAD52" s="38"/>
      <c r="AAE52" s="38"/>
      <c r="AAF52" s="38"/>
      <c r="AAG52" s="38"/>
      <c r="AAH52" s="38"/>
      <c r="AAI52" s="38"/>
      <c r="AAJ52" s="38"/>
      <c r="AAK52" s="38"/>
      <c r="AAL52" s="38"/>
      <c r="AAM52" s="38"/>
      <c r="AAN52" s="38"/>
      <c r="AAO52" s="38"/>
      <c r="AAP52" s="38"/>
      <c r="AAQ52" s="38"/>
      <c r="AAR52" s="38"/>
      <c r="AAS52" s="38"/>
      <c r="AAT52" s="38"/>
      <c r="AAU52" s="37"/>
      <c r="AAV52" s="38"/>
      <c r="AAW52" s="38"/>
      <c r="AAX52" s="38"/>
      <c r="AAY52" s="38"/>
      <c r="AAZ52" s="38"/>
      <c r="ABA52" s="38"/>
      <c r="ABB52" s="38"/>
      <c r="ABC52" s="38"/>
      <c r="ABD52" s="38"/>
      <c r="ABE52" s="38"/>
      <c r="ABF52" s="38"/>
      <c r="ABG52" s="38"/>
      <c r="ABH52" s="38"/>
      <c r="ABI52" s="38"/>
      <c r="ABJ52" s="38"/>
      <c r="ABK52" s="38"/>
      <c r="ABL52" s="38"/>
      <c r="ABM52" s="38"/>
      <c r="ABN52" s="38"/>
      <c r="ABO52" s="37"/>
      <c r="ABP52" s="38"/>
      <c r="ABQ52" s="38"/>
      <c r="ABR52" s="38"/>
      <c r="ABS52" s="38"/>
      <c r="ABT52" s="38"/>
      <c r="ABU52" s="38"/>
      <c r="ABV52" s="38"/>
      <c r="ABW52" s="38"/>
      <c r="ABX52" s="38"/>
      <c r="ABY52" s="38"/>
      <c r="ABZ52" s="38"/>
      <c r="ACA52" s="38"/>
      <c r="ACB52" s="38"/>
      <c r="ACC52" s="38"/>
      <c r="ACD52" s="38"/>
      <c r="ACE52" s="38"/>
      <c r="ACF52" s="38"/>
      <c r="ACG52" s="38"/>
      <c r="ACH52" s="38"/>
      <c r="ACI52" s="37"/>
      <c r="ACJ52" s="38"/>
      <c r="ACK52" s="38"/>
      <c r="ACL52" s="38"/>
      <c r="ACM52" s="38"/>
      <c r="ACN52" s="38"/>
      <c r="ACO52" s="38"/>
      <c r="ACP52" s="38"/>
      <c r="ACQ52" s="38"/>
      <c r="ACR52" s="38"/>
      <c r="ACS52" s="38"/>
      <c r="ACT52" s="38"/>
      <c r="ACU52" s="38"/>
      <c r="ACV52" s="38"/>
      <c r="ACW52" s="38"/>
      <c r="ACX52" s="38"/>
      <c r="ACY52" s="38"/>
      <c r="ACZ52" s="38"/>
      <c r="ADA52" s="38"/>
      <c r="ADB52" s="38"/>
      <c r="ADC52" s="37"/>
      <c r="ADD52" s="38"/>
      <c r="ADE52" s="38"/>
      <c r="ADF52" s="38"/>
      <c r="ADG52" s="38"/>
      <c r="ADH52" s="38"/>
      <c r="ADI52" s="38"/>
      <c r="ADJ52" s="38"/>
      <c r="ADK52" s="38"/>
      <c r="ADL52" s="38"/>
      <c r="ADM52" s="38"/>
      <c r="ADN52" s="38"/>
      <c r="ADO52" s="38"/>
      <c r="ADP52" s="38"/>
      <c r="ADQ52" s="38"/>
      <c r="ADR52" s="38"/>
      <c r="ADS52" s="38"/>
      <c r="ADT52" s="38"/>
      <c r="ADU52" s="38"/>
      <c r="ADV52" s="38"/>
      <c r="ADW52" s="37"/>
      <c r="ADX52" s="38"/>
      <c r="ADY52" s="38"/>
      <c r="ADZ52" s="38"/>
      <c r="AEA52" s="38"/>
      <c r="AEB52" s="38"/>
      <c r="AEC52" s="38"/>
      <c r="AED52" s="38"/>
      <c r="AEE52" s="38"/>
      <c r="AEF52" s="38"/>
      <c r="AEG52" s="38"/>
      <c r="AEH52" s="38"/>
      <c r="AEI52" s="38"/>
      <c r="AEJ52" s="38"/>
      <c r="AEK52" s="38"/>
      <c r="AEL52" s="38"/>
      <c r="AEM52" s="38"/>
      <c r="AEN52" s="38"/>
      <c r="AEO52" s="38"/>
      <c r="AEP52" s="38"/>
      <c r="AEQ52" s="37"/>
      <c r="AER52" s="38"/>
      <c r="AES52" s="38"/>
      <c r="AET52" s="38"/>
      <c r="AEU52" s="38"/>
      <c r="AEV52" s="38"/>
      <c r="AEW52" s="38"/>
      <c r="AEX52" s="38"/>
      <c r="AEY52" s="38"/>
      <c r="AEZ52" s="38"/>
      <c r="AFA52" s="38"/>
      <c r="AFB52" s="38"/>
      <c r="AFC52" s="38"/>
      <c r="AFD52" s="38"/>
      <c r="AFE52" s="38"/>
      <c r="AFF52" s="38"/>
      <c r="AFG52" s="38"/>
      <c r="AFH52" s="38"/>
      <c r="AFI52" s="38"/>
      <c r="AFJ52" s="38"/>
      <c r="AFK52" s="37"/>
      <c r="AFL52" s="38"/>
      <c r="AFM52" s="38"/>
      <c r="AFN52" s="38"/>
      <c r="AFO52" s="38"/>
      <c r="AFP52" s="38"/>
      <c r="AFQ52" s="38"/>
      <c r="AFR52" s="38"/>
      <c r="AFS52" s="38"/>
      <c r="AFT52" s="38"/>
      <c r="AFU52" s="38"/>
      <c r="AFV52" s="38"/>
      <c r="AFW52" s="38"/>
      <c r="AFX52" s="38"/>
      <c r="AFY52" s="38"/>
      <c r="AFZ52" s="38"/>
      <c r="AGA52" s="38"/>
      <c r="AGB52" s="38"/>
      <c r="AGC52" s="38"/>
      <c r="AGD52" s="38"/>
      <c r="AGF52" s="85" t="str">
        <f t="shared" si="484"/>
        <v/>
      </c>
      <c r="AGG52" s="85" t="str">
        <f t="shared" si="485"/>
        <v/>
      </c>
      <c r="AGH52" s="85" t="str">
        <f t="shared" si="486"/>
        <v/>
      </c>
      <c r="AGL52" s="36" t="str">
        <f t="shared" si="487"/>
        <v/>
      </c>
      <c r="AGM52" s="36" t="str">
        <f t="shared" si="474"/>
        <v/>
      </c>
      <c r="AGN52" s="39" t="str">
        <f t="shared" si="488"/>
        <v/>
      </c>
      <c r="AGO52" s="36" t="str">
        <f t="shared" si="489"/>
        <v/>
      </c>
      <c r="AGP52" s="36" t="str">
        <f t="shared" si="475"/>
        <v/>
      </c>
      <c r="AGQ52" s="39" t="str">
        <f t="shared" si="490"/>
        <v/>
      </c>
      <c r="AGR52" s="36" t="str">
        <f t="shared" si="491"/>
        <v/>
      </c>
      <c r="AGS52" s="36" t="str">
        <f t="shared" si="476"/>
        <v/>
      </c>
      <c r="AGT52" s="39" t="str">
        <f t="shared" si="492"/>
        <v/>
      </c>
      <c r="AGU52" s="36" t="str">
        <f t="shared" si="493"/>
        <v/>
      </c>
      <c r="AGV52" s="36" t="str">
        <f t="shared" si="477"/>
        <v/>
      </c>
      <c r="AGW52" s="39" t="str">
        <f t="shared" si="494"/>
        <v/>
      </c>
      <c r="AGX52" s="36" t="str">
        <f t="shared" si="495"/>
        <v/>
      </c>
      <c r="AGY52" s="36" t="str">
        <f t="shared" si="478"/>
        <v/>
      </c>
      <c r="AGZ52" s="39" t="str">
        <f t="shared" si="496"/>
        <v/>
      </c>
      <c r="AHA52" s="36" t="str">
        <f t="shared" si="497"/>
        <v/>
      </c>
      <c r="AHB52" s="36" t="str">
        <f t="shared" si="479"/>
        <v/>
      </c>
      <c r="AHC52" s="39" t="str">
        <f t="shared" si="498"/>
        <v/>
      </c>
      <c r="AHD52" s="36" t="str">
        <f t="shared" si="499"/>
        <v/>
      </c>
      <c r="AHE52" s="36" t="str">
        <f t="shared" si="480"/>
        <v/>
      </c>
      <c r="AHF52" s="39" t="str">
        <f t="shared" si="500"/>
        <v/>
      </c>
      <c r="AHG52" s="36" t="str">
        <f t="shared" si="501"/>
        <v/>
      </c>
      <c r="AHH52" s="36" t="str">
        <f t="shared" si="481"/>
        <v/>
      </c>
      <c r="AHI52" s="39" t="str">
        <f t="shared" si="502"/>
        <v/>
      </c>
      <c r="AHJ52" s="36" t="str">
        <f t="shared" si="503"/>
        <v/>
      </c>
      <c r="AHK52" s="36" t="str">
        <f t="shared" si="482"/>
        <v/>
      </c>
      <c r="AHL52" s="39" t="str">
        <f t="shared" si="504"/>
        <v/>
      </c>
      <c r="AHM52" s="36" t="str">
        <f t="shared" si="505"/>
        <v/>
      </c>
      <c r="AHN52" s="36" t="str">
        <f t="shared" si="483"/>
        <v/>
      </c>
      <c r="AHO52" s="39" t="str">
        <f t="shared" si="506"/>
        <v/>
      </c>
    </row>
    <row r="53" spans="1:918" s="5" customFormat="1" outlineLevel="1" x14ac:dyDescent="0.25">
      <c r="A53" s="52">
        <f t="shared" si="507"/>
        <v>29</v>
      </c>
      <c r="B53" s="46"/>
      <c r="C53" s="37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7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37"/>
      <c r="QB53" s="38"/>
      <c r="QC53" s="38"/>
      <c r="QD53" s="38"/>
      <c r="QE53" s="38"/>
      <c r="QF53" s="38"/>
      <c r="QG53" s="38"/>
      <c r="QH53" s="38"/>
      <c r="QI53" s="38"/>
      <c r="QJ53" s="38"/>
      <c r="QK53" s="38"/>
      <c r="QL53" s="38"/>
      <c r="QM53" s="38"/>
      <c r="QN53" s="38"/>
      <c r="QO53" s="38"/>
      <c r="QP53" s="38"/>
      <c r="QQ53" s="38"/>
      <c r="QR53" s="38"/>
      <c r="QS53" s="38"/>
      <c r="QT53" s="38"/>
      <c r="QU53" s="37"/>
      <c r="QV53" s="38"/>
      <c r="QW53" s="38"/>
      <c r="QX53" s="38"/>
      <c r="QY53" s="38"/>
      <c r="QZ53" s="38"/>
      <c r="RA53" s="38"/>
      <c r="RB53" s="38"/>
      <c r="RC53" s="38"/>
      <c r="RD53" s="38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7"/>
      <c r="SJ53" s="38"/>
      <c r="SK53" s="38"/>
      <c r="SL53" s="38"/>
      <c r="SM53" s="38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7"/>
      <c r="TD53" s="38"/>
      <c r="TE53" s="38"/>
      <c r="TF53" s="38"/>
      <c r="TG53" s="38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7"/>
      <c r="TX53" s="38"/>
      <c r="TY53" s="38"/>
      <c r="TZ53" s="38"/>
      <c r="UA53" s="38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7"/>
      <c r="UR53" s="38"/>
      <c r="US53" s="38"/>
      <c r="UT53" s="38"/>
      <c r="UU53" s="38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7"/>
      <c r="VL53" s="38"/>
      <c r="VM53" s="38"/>
      <c r="VN53" s="38"/>
      <c r="VO53" s="38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7"/>
      <c r="WF53" s="38"/>
      <c r="WG53" s="38"/>
      <c r="WH53" s="38"/>
      <c r="WI53" s="38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7"/>
      <c r="WZ53" s="38"/>
      <c r="XA53" s="38"/>
      <c r="XB53" s="38"/>
      <c r="XC53" s="38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7"/>
      <c r="XT53" s="38"/>
      <c r="XU53" s="38"/>
      <c r="XV53" s="38"/>
      <c r="XW53" s="38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7"/>
      <c r="YN53" s="38"/>
      <c r="YO53" s="38"/>
      <c r="YP53" s="38"/>
      <c r="YQ53" s="38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7"/>
      <c r="ZH53" s="38"/>
      <c r="ZI53" s="38"/>
      <c r="ZJ53" s="38"/>
      <c r="ZK53" s="38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7"/>
      <c r="AAB53" s="38"/>
      <c r="AAC53" s="38"/>
      <c r="AAD53" s="38"/>
      <c r="AAE53" s="38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7"/>
      <c r="AAV53" s="38"/>
      <c r="AAW53" s="38"/>
      <c r="AAX53" s="38"/>
      <c r="AAY53" s="38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7"/>
      <c r="ABP53" s="38"/>
      <c r="ABQ53" s="38"/>
      <c r="ABR53" s="38"/>
      <c r="ABS53" s="38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7"/>
      <c r="ACJ53" s="38"/>
      <c r="ACK53" s="38"/>
      <c r="ACL53" s="38"/>
      <c r="ACM53" s="38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7"/>
      <c r="ADD53" s="38"/>
      <c r="ADE53" s="38"/>
      <c r="ADF53" s="38"/>
      <c r="ADG53" s="38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7"/>
      <c r="ADX53" s="38"/>
      <c r="ADY53" s="38"/>
      <c r="ADZ53" s="38"/>
      <c r="AEA53" s="38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7"/>
      <c r="AER53" s="38"/>
      <c r="AES53" s="38"/>
      <c r="AET53" s="38"/>
      <c r="AEU53" s="38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7"/>
      <c r="AFL53" s="38"/>
      <c r="AFM53" s="38"/>
      <c r="AFN53" s="38"/>
      <c r="AFO53" s="38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F53" s="85" t="str">
        <f t="shared" si="484"/>
        <v/>
      </c>
      <c r="AGG53" s="85" t="str">
        <f t="shared" si="485"/>
        <v/>
      </c>
      <c r="AGH53" s="85" t="str">
        <f t="shared" si="486"/>
        <v/>
      </c>
      <c r="AGL53" s="36" t="str">
        <f t="shared" si="487"/>
        <v/>
      </c>
      <c r="AGM53" s="36" t="str">
        <f t="shared" si="474"/>
        <v/>
      </c>
      <c r="AGN53" s="39" t="str">
        <f t="shared" si="488"/>
        <v/>
      </c>
      <c r="AGO53" s="36" t="str">
        <f t="shared" si="489"/>
        <v/>
      </c>
      <c r="AGP53" s="36" t="str">
        <f t="shared" si="475"/>
        <v/>
      </c>
      <c r="AGQ53" s="39" t="str">
        <f t="shared" si="490"/>
        <v/>
      </c>
      <c r="AGR53" s="36" t="str">
        <f t="shared" si="491"/>
        <v/>
      </c>
      <c r="AGS53" s="36" t="str">
        <f t="shared" si="476"/>
        <v/>
      </c>
      <c r="AGT53" s="39" t="str">
        <f t="shared" si="492"/>
        <v/>
      </c>
      <c r="AGU53" s="36" t="str">
        <f t="shared" si="493"/>
        <v/>
      </c>
      <c r="AGV53" s="36" t="str">
        <f t="shared" si="477"/>
        <v/>
      </c>
      <c r="AGW53" s="39" t="str">
        <f t="shared" si="494"/>
        <v/>
      </c>
      <c r="AGX53" s="36" t="str">
        <f t="shared" si="495"/>
        <v/>
      </c>
      <c r="AGY53" s="36" t="str">
        <f t="shared" si="478"/>
        <v/>
      </c>
      <c r="AGZ53" s="39" t="str">
        <f t="shared" si="496"/>
        <v/>
      </c>
      <c r="AHA53" s="36" t="str">
        <f t="shared" si="497"/>
        <v/>
      </c>
      <c r="AHB53" s="36" t="str">
        <f t="shared" si="479"/>
        <v/>
      </c>
      <c r="AHC53" s="39" t="str">
        <f t="shared" si="498"/>
        <v/>
      </c>
      <c r="AHD53" s="36" t="str">
        <f t="shared" si="499"/>
        <v/>
      </c>
      <c r="AHE53" s="36" t="str">
        <f t="shared" si="480"/>
        <v/>
      </c>
      <c r="AHF53" s="39" t="str">
        <f t="shared" si="500"/>
        <v/>
      </c>
      <c r="AHG53" s="36" t="str">
        <f t="shared" si="501"/>
        <v/>
      </c>
      <c r="AHH53" s="36" t="str">
        <f t="shared" si="481"/>
        <v/>
      </c>
      <c r="AHI53" s="39" t="str">
        <f t="shared" si="502"/>
        <v/>
      </c>
      <c r="AHJ53" s="36" t="str">
        <f t="shared" si="503"/>
        <v/>
      </c>
      <c r="AHK53" s="36" t="str">
        <f t="shared" si="482"/>
        <v/>
      </c>
      <c r="AHL53" s="39" t="str">
        <f t="shared" si="504"/>
        <v/>
      </c>
      <c r="AHM53" s="36" t="str">
        <f t="shared" si="505"/>
        <v/>
      </c>
      <c r="AHN53" s="36" t="str">
        <f t="shared" si="483"/>
        <v/>
      </c>
      <c r="AHO53" s="39" t="str">
        <f t="shared" si="506"/>
        <v/>
      </c>
    </row>
    <row r="54" spans="1:918" s="5" customFormat="1" outlineLevel="1" x14ac:dyDescent="0.25">
      <c r="A54" s="52">
        <f t="shared" si="507"/>
        <v>30</v>
      </c>
      <c r="B54" s="46"/>
      <c r="C54" s="37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7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7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7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7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7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7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7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7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7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7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7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7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  <c r="IW54" s="38"/>
      <c r="IX54" s="38"/>
      <c r="IY54" s="38"/>
      <c r="IZ54" s="38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37"/>
      <c r="NT54" s="38"/>
      <c r="NU54" s="38"/>
      <c r="NV54" s="38"/>
      <c r="NW54" s="38"/>
      <c r="NX54" s="38"/>
      <c r="NY54" s="38"/>
      <c r="NZ54" s="38"/>
      <c r="OA54" s="38"/>
      <c r="OB54" s="38"/>
      <c r="OC54" s="38"/>
      <c r="OD54" s="38"/>
      <c r="OE54" s="38"/>
      <c r="OF54" s="38"/>
      <c r="OG54" s="38"/>
      <c r="OH54" s="38"/>
      <c r="OI54" s="38"/>
      <c r="OJ54" s="38"/>
      <c r="OK54" s="38"/>
      <c r="OL54" s="38"/>
      <c r="OM54" s="37"/>
      <c r="ON54" s="38"/>
      <c r="OO54" s="38"/>
      <c r="OP54" s="38"/>
      <c r="OQ54" s="38"/>
      <c r="OR54" s="38"/>
      <c r="OS54" s="38"/>
      <c r="OT54" s="38"/>
      <c r="OU54" s="38"/>
      <c r="OV54" s="38"/>
      <c r="OW54" s="38"/>
      <c r="OX54" s="38"/>
      <c r="OY54" s="38"/>
      <c r="OZ54" s="38"/>
      <c r="PA54" s="38"/>
      <c r="PB54" s="38"/>
      <c r="PC54" s="38"/>
      <c r="PD54" s="38"/>
      <c r="PE54" s="38"/>
      <c r="PF54" s="38"/>
      <c r="PG54" s="37"/>
      <c r="PH54" s="38"/>
      <c r="PI54" s="38"/>
      <c r="PJ54" s="38"/>
      <c r="PK54" s="38"/>
      <c r="PL54" s="38"/>
      <c r="PM54" s="38"/>
      <c r="PN54" s="38"/>
      <c r="PO54" s="38"/>
      <c r="PP54" s="38"/>
      <c r="PQ54" s="38"/>
      <c r="PR54" s="38"/>
      <c r="PS54" s="38"/>
      <c r="PT54" s="38"/>
      <c r="PU54" s="38"/>
      <c r="PV54" s="38"/>
      <c r="PW54" s="38"/>
      <c r="PX54" s="38"/>
      <c r="PY54" s="38"/>
      <c r="PZ54" s="38"/>
      <c r="QA54" s="37"/>
      <c r="QB54" s="38"/>
      <c r="QC54" s="38"/>
      <c r="QD54" s="38"/>
      <c r="QE54" s="38"/>
      <c r="QF54" s="38"/>
      <c r="QG54" s="38"/>
      <c r="QH54" s="38"/>
      <c r="QI54" s="38"/>
      <c r="QJ54" s="38"/>
      <c r="QK54" s="38"/>
      <c r="QL54" s="38"/>
      <c r="QM54" s="38"/>
      <c r="QN54" s="38"/>
      <c r="QO54" s="38"/>
      <c r="QP54" s="38"/>
      <c r="QQ54" s="38"/>
      <c r="QR54" s="38"/>
      <c r="QS54" s="38"/>
      <c r="QT54" s="38"/>
      <c r="QU54" s="37"/>
      <c r="QV54" s="38"/>
      <c r="QW54" s="38"/>
      <c r="QX54" s="38"/>
      <c r="QY54" s="38"/>
      <c r="QZ54" s="38"/>
      <c r="RA54" s="38"/>
      <c r="RB54" s="38"/>
      <c r="RC54" s="38"/>
      <c r="RD54" s="38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37"/>
      <c r="RP54" s="38"/>
      <c r="RQ54" s="38"/>
      <c r="RR54" s="38"/>
      <c r="RS54" s="38"/>
      <c r="RT54" s="38"/>
      <c r="RU54" s="38"/>
      <c r="RV54" s="38"/>
      <c r="RW54" s="38"/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7"/>
      <c r="SJ54" s="38"/>
      <c r="SK54" s="38"/>
      <c r="SL54" s="38"/>
      <c r="SM54" s="38"/>
      <c r="SN54" s="38"/>
      <c r="SO54" s="38"/>
      <c r="SP54" s="38"/>
      <c r="SQ54" s="38"/>
      <c r="SR54" s="38"/>
      <c r="SS54" s="38"/>
      <c r="ST54" s="38"/>
      <c r="SU54" s="38"/>
      <c r="SV54" s="38"/>
      <c r="SW54" s="38"/>
      <c r="SX54" s="38"/>
      <c r="SY54" s="38"/>
      <c r="SZ54" s="38"/>
      <c r="TA54" s="38"/>
      <c r="TB54" s="38"/>
      <c r="TC54" s="37"/>
      <c r="TD54" s="38"/>
      <c r="TE54" s="38"/>
      <c r="TF54" s="38"/>
      <c r="TG54" s="38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7"/>
      <c r="TX54" s="38"/>
      <c r="TY54" s="38"/>
      <c r="TZ54" s="38"/>
      <c r="UA54" s="38"/>
      <c r="UB54" s="38"/>
      <c r="UC54" s="38"/>
      <c r="UD54" s="38"/>
      <c r="UE54" s="38"/>
      <c r="UF54" s="38"/>
      <c r="UG54" s="38"/>
      <c r="UH54" s="38"/>
      <c r="UI54" s="38"/>
      <c r="UJ54" s="38"/>
      <c r="UK54" s="38"/>
      <c r="UL54" s="38"/>
      <c r="UM54" s="38"/>
      <c r="UN54" s="38"/>
      <c r="UO54" s="38"/>
      <c r="UP54" s="38"/>
      <c r="UQ54" s="37"/>
      <c r="UR54" s="38"/>
      <c r="US54" s="38"/>
      <c r="UT54" s="38"/>
      <c r="UU54" s="38"/>
      <c r="UV54" s="38"/>
      <c r="UW54" s="38"/>
      <c r="UX54" s="38"/>
      <c r="UY54" s="38"/>
      <c r="UZ54" s="38"/>
      <c r="VA54" s="38"/>
      <c r="VB54" s="38"/>
      <c r="VC54" s="38"/>
      <c r="VD54" s="38"/>
      <c r="VE54" s="38"/>
      <c r="VF54" s="38"/>
      <c r="VG54" s="38"/>
      <c r="VH54" s="38"/>
      <c r="VI54" s="38"/>
      <c r="VJ54" s="38"/>
      <c r="VK54" s="37"/>
      <c r="VL54" s="38"/>
      <c r="VM54" s="38"/>
      <c r="VN54" s="38"/>
      <c r="VO54" s="38"/>
      <c r="VP54" s="38"/>
      <c r="VQ54" s="38"/>
      <c r="VR54" s="38"/>
      <c r="VS54" s="38"/>
      <c r="VT54" s="38"/>
      <c r="VU54" s="38"/>
      <c r="VV54" s="38"/>
      <c r="VW54" s="38"/>
      <c r="VX54" s="38"/>
      <c r="VY54" s="38"/>
      <c r="VZ54" s="38"/>
      <c r="WA54" s="38"/>
      <c r="WB54" s="38"/>
      <c r="WC54" s="38"/>
      <c r="WD54" s="38"/>
      <c r="WE54" s="37"/>
      <c r="WF54" s="38"/>
      <c r="WG54" s="38"/>
      <c r="WH54" s="38"/>
      <c r="WI54" s="38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7"/>
      <c r="WZ54" s="38"/>
      <c r="XA54" s="38"/>
      <c r="XB54" s="38"/>
      <c r="XC54" s="38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7"/>
      <c r="XT54" s="38"/>
      <c r="XU54" s="38"/>
      <c r="XV54" s="38"/>
      <c r="XW54" s="38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7"/>
      <c r="YN54" s="38"/>
      <c r="YO54" s="38"/>
      <c r="YP54" s="38"/>
      <c r="YQ54" s="38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7"/>
      <c r="ZH54" s="38"/>
      <c r="ZI54" s="38"/>
      <c r="ZJ54" s="38"/>
      <c r="ZK54" s="38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7"/>
      <c r="AAB54" s="38"/>
      <c r="AAC54" s="38"/>
      <c r="AAD54" s="38"/>
      <c r="AAE54" s="38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7"/>
      <c r="AAV54" s="38"/>
      <c r="AAW54" s="38"/>
      <c r="AAX54" s="38"/>
      <c r="AAY54" s="38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7"/>
      <c r="ABP54" s="38"/>
      <c r="ABQ54" s="38"/>
      <c r="ABR54" s="38"/>
      <c r="ABS54" s="38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7"/>
      <c r="ACJ54" s="38"/>
      <c r="ACK54" s="38"/>
      <c r="ACL54" s="38"/>
      <c r="ACM54" s="38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7"/>
      <c r="ADD54" s="38"/>
      <c r="ADE54" s="38"/>
      <c r="ADF54" s="38"/>
      <c r="ADG54" s="38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7"/>
      <c r="ADX54" s="38"/>
      <c r="ADY54" s="38"/>
      <c r="ADZ54" s="38"/>
      <c r="AEA54" s="38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7"/>
      <c r="AER54" s="38"/>
      <c r="AES54" s="38"/>
      <c r="AET54" s="38"/>
      <c r="AEU54" s="38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7"/>
      <c r="AFL54" s="38"/>
      <c r="AFM54" s="38"/>
      <c r="AFN54" s="38"/>
      <c r="AFO54" s="38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F54" s="85" t="str">
        <f t="shared" si="484"/>
        <v/>
      </c>
      <c r="AGG54" s="85" t="str">
        <f t="shared" si="485"/>
        <v/>
      </c>
      <c r="AGH54" s="85" t="str">
        <f t="shared" si="486"/>
        <v/>
      </c>
      <c r="AGL54" s="36" t="str">
        <f t="shared" si="487"/>
        <v/>
      </c>
      <c r="AGM54" s="36" t="str">
        <f t="shared" si="474"/>
        <v/>
      </c>
      <c r="AGN54" s="39" t="str">
        <f t="shared" si="488"/>
        <v/>
      </c>
      <c r="AGO54" s="36" t="str">
        <f t="shared" si="489"/>
        <v/>
      </c>
      <c r="AGP54" s="36" t="str">
        <f t="shared" si="475"/>
        <v/>
      </c>
      <c r="AGQ54" s="39" t="str">
        <f t="shared" si="490"/>
        <v/>
      </c>
      <c r="AGR54" s="36" t="str">
        <f t="shared" si="491"/>
        <v/>
      </c>
      <c r="AGS54" s="36" t="str">
        <f t="shared" si="476"/>
        <v/>
      </c>
      <c r="AGT54" s="39" t="str">
        <f t="shared" si="492"/>
        <v/>
      </c>
      <c r="AGU54" s="36" t="str">
        <f t="shared" si="493"/>
        <v/>
      </c>
      <c r="AGV54" s="36" t="str">
        <f t="shared" si="477"/>
        <v/>
      </c>
      <c r="AGW54" s="39" t="str">
        <f t="shared" si="494"/>
        <v/>
      </c>
      <c r="AGX54" s="36" t="str">
        <f t="shared" si="495"/>
        <v/>
      </c>
      <c r="AGY54" s="36" t="str">
        <f t="shared" si="478"/>
        <v/>
      </c>
      <c r="AGZ54" s="39" t="str">
        <f t="shared" si="496"/>
        <v/>
      </c>
      <c r="AHA54" s="36" t="str">
        <f t="shared" si="497"/>
        <v/>
      </c>
      <c r="AHB54" s="36" t="str">
        <f t="shared" si="479"/>
        <v/>
      </c>
      <c r="AHC54" s="39" t="str">
        <f t="shared" si="498"/>
        <v/>
      </c>
      <c r="AHD54" s="36" t="str">
        <f t="shared" si="499"/>
        <v/>
      </c>
      <c r="AHE54" s="36" t="str">
        <f t="shared" si="480"/>
        <v/>
      </c>
      <c r="AHF54" s="39" t="str">
        <f t="shared" si="500"/>
        <v/>
      </c>
      <c r="AHG54" s="36" t="str">
        <f t="shared" si="501"/>
        <v/>
      </c>
      <c r="AHH54" s="36" t="str">
        <f t="shared" si="481"/>
        <v/>
      </c>
      <c r="AHI54" s="39" t="str">
        <f t="shared" si="502"/>
        <v/>
      </c>
      <c r="AHJ54" s="36" t="str">
        <f t="shared" si="503"/>
        <v/>
      </c>
      <c r="AHK54" s="36" t="str">
        <f t="shared" si="482"/>
        <v/>
      </c>
      <c r="AHL54" s="39" t="str">
        <f t="shared" si="504"/>
        <v/>
      </c>
      <c r="AHM54" s="36" t="str">
        <f t="shared" si="505"/>
        <v/>
      </c>
      <c r="AHN54" s="36" t="str">
        <f t="shared" si="483"/>
        <v/>
      </c>
      <c r="AHO54" s="39" t="str">
        <f t="shared" si="506"/>
        <v/>
      </c>
    </row>
    <row r="55" spans="1:918" s="32" customFormat="1" x14ac:dyDescent="0.25">
      <c r="A55" s="31" t="s">
        <v>29</v>
      </c>
      <c r="C55" s="33"/>
      <c r="D55" s="33"/>
      <c r="E55" s="33"/>
      <c r="F55" s="34"/>
      <c r="G55" s="33"/>
      <c r="H55" s="33"/>
      <c r="I55" s="33"/>
      <c r="J55" s="34"/>
      <c r="K55" s="33"/>
      <c r="L55" s="33"/>
      <c r="M55" s="33"/>
      <c r="N55" s="34"/>
      <c r="O55" s="33"/>
      <c r="P55" s="33"/>
      <c r="Q55" s="33"/>
      <c r="R55" s="34"/>
      <c r="S55" s="33"/>
      <c r="T55" s="33"/>
      <c r="U55" s="33"/>
      <c r="V55" s="34"/>
      <c r="W55" s="33"/>
      <c r="X55" s="33"/>
      <c r="Y55" s="33"/>
      <c r="Z55" s="34"/>
      <c r="AA55" s="33"/>
      <c r="AB55" s="33"/>
      <c r="AC55" s="33"/>
      <c r="AD55" s="34"/>
      <c r="AE55" s="33"/>
      <c r="AF55" s="33"/>
      <c r="AG55" s="33"/>
      <c r="AH55" s="34"/>
      <c r="AI55" s="33"/>
      <c r="AJ55" s="33"/>
      <c r="AK55" s="33"/>
      <c r="AL55" s="34"/>
      <c r="AM55" s="33"/>
      <c r="AN55" s="33"/>
      <c r="AO55" s="33"/>
      <c r="AP55" s="34"/>
      <c r="AQ55" s="33"/>
      <c r="AR55" s="33"/>
      <c r="AS55" s="33"/>
      <c r="AT55" s="34"/>
      <c r="AU55" s="33"/>
      <c r="AV55" s="33"/>
      <c r="AW55" s="33"/>
      <c r="AX55" s="34"/>
      <c r="AY55" s="33"/>
      <c r="AZ55" s="33"/>
      <c r="BA55" s="33"/>
      <c r="BB55" s="34"/>
      <c r="BC55" s="33"/>
      <c r="BD55" s="33"/>
      <c r="BE55" s="33"/>
      <c r="BF55" s="34"/>
      <c r="BG55" s="33"/>
      <c r="BH55" s="33"/>
      <c r="BI55" s="33"/>
      <c r="BJ55" s="34"/>
      <c r="BK55" s="33"/>
      <c r="BL55" s="33"/>
      <c r="BM55" s="33"/>
      <c r="BN55" s="34"/>
      <c r="BO55" s="33"/>
      <c r="BP55" s="33"/>
      <c r="BQ55" s="33"/>
      <c r="BR55" s="34"/>
      <c r="BS55" s="33"/>
      <c r="BT55" s="33"/>
      <c r="BU55" s="33"/>
      <c r="BV55" s="34"/>
      <c r="BW55" s="33"/>
      <c r="BX55" s="33"/>
      <c r="BY55" s="33"/>
      <c r="BZ55" s="34"/>
      <c r="CA55" s="33"/>
      <c r="CB55" s="33"/>
      <c r="CC55" s="33"/>
      <c r="CD55" s="34"/>
      <c r="CE55" s="33"/>
      <c r="CF55" s="33"/>
      <c r="CG55" s="33"/>
      <c r="CH55" s="34"/>
      <c r="CI55" s="33"/>
      <c r="CJ55" s="33"/>
      <c r="CK55" s="33"/>
      <c r="CL55" s="34"/>
      <c r="CM55" s="33"/>
      <c r="CN55" s="33"/>
      <c r="CO55" s="33"/>
      <c r="CP55" s="34"/>
      <c r="CQ55" s="33"/>
      <c r="CR55" s="33"/>
      <c r="CS55" s="33"/>
      <c r="CT55" s="34"/>
      <c r="CU55" s="33"/>
      <c r="CV55" s="33"/>
      <c r="CW55" s="33"/>
      <c r="CX55" s="34"/>
      <c r="CY55" s="33"/>
      <c r="CZ55" s="33"/>
      <c r="DA55" s="33"/>
      <c r="DB55" s="34"/>
      <c r="DC55" s="33"/>
      <c r="DD55" s="33"/>
      <c r="DE55" s="33"/>
      <c r="DF55" s="34"/>
      <c r="DG55" s="33"/>
      <c r="DH55" s="33"/>
      <c r="DI55" s="33"/>
      <c r="DJ55" s="34"/>
      <c r="DK55" s="33"/>
      <c r="DL55" s="33"/>
      <c r="DM55" s="33"/>
      <c r="DN55" s="34"/>
      <c r="DO55" s="33"/>
      <c r="DP55" s="33"/>
      <c r="DQ55" s="33"/>
      <c r="DR55" s="34"/>
      <c r="DS55" s="33"/>
      <c r="DT55" s="33"/>
      <c r="DU55" s="33"/>
      <c r="DV55" s="34"/>
      <c r="DW55" s="33"/>
      <c r="DX55" s="33"/>
      <c r="DY55" s="33"/>
      <c r="DZ55" s="34"/>
      <c r="EA55" s="33"/>
      <c r="EB55" s="33"/>
      <c r="EC55" s="33"/>
      <c r="ED55" s="34"/>
      <c r="EE55" s="33"/>
      <c r="EF55" s="33"/>
      <c r="EG55" s="33"/>
      <c r="EH55" s="34"/>
      <c r="EI55" s="33"/>
      <c r="EJ55" s="33"/>
      <c r="EK55" s="33"/>
      <c r="EL55" s="34"/>
      <c r="EM55" s="33"/>
      <c r="EN55" s="33"/>
      <c r="EO55" s="33"/>
      <c r="EP55" s="34"/>
      <c r="EQ55" s="33"/>
      <c r="ER55" s="33"/>
      <c r="ES55" s="33"/>
      <c r="ET55" s="34"/>
      <c r="EU55" s="33"/>
      <c r="EV55" s="33"/>
      <c r="EW55" s="33"/>
      <c r="EX55" s="34"/>
      <c r="EY55" s="33"/>
      <c r="EZ55" s="33"/>
      <c r="FA55" s="33"/>
      <c r="FB55" s="34"/>
      <c r="FC55" s="33"/>
      <c r="FD55" s="33"/>
      <c r="FE55" s="33"/>
      <c r="FF55" s="34"/>
      <c r="FG55" s="33"/>
      <c r="FH55" s="33"/>
      <c r="FI55" s="33"/>
      <c r="FJ55" s="34"/>
      <c r="FK55" s="33"/>
      <c r="FL55" s="33"/>
      <c r="FM55" s="33"/>
      <c r="FN55" s="34"/>
      <c r="FO55" s="33"/>
      <c r="FP55" s="33"/>
      <c r="FQ55" s="33"/>
      <c r="FR55" s="34"/>
      <c r="FS55" s="33"/>
      <c r="FT55" s="33"/>
      <c r="FU55" s="33"/>
      <c r="FV55" s="34"/>
      <c r="FW55" s="33"/>
      <c r="FX55" s="33"/>
      <c r="FY55" s="33"/>
      <c r="FZ55" s="34"/>
      <c r="GA55" s="33"/>
      <c r="GB55" s="33"/>
      <c r="GC55" s="33"/>
      <c r="GD55" s="34"/>
      <c r="GE55" s="33"/>
      <c r="GF55" s="33"/>
      <c r="GG55" s="33"/>
      <c r="GH55" s="34"/>
      <c r="GI55" s="33"/>
      <c r="GJ55" s="33"/>
      <c r="GK55" s="33"/>
      <c r="GL55" s="34"/>
      <c r="GM55" s="33"/>
      <c r="GN55" s="33"/>
      <c r="GO55" s="33"/>
      <c r="GP55" s="34"/>
      <c r="GQ55" s="33"/>
      <c r="GR55" s="33"/>
      <c r="GS55" s="33"/>
      <c r="GT55" s="34"/>
      <c r="GU55" s="33"/>
      <c r="GV55" s="33"/>
      <c r="GW55" s="33"/>
      <c r="GX55" s="34"/>
      <c r="GY55" s="33"/>
      <c r="GZ55" s="33"/>
      <c r="HA55" s="33"/>
      <c r="HB55" s="34"/>
      <c r="HC55" s="33"/>
      <c r="HD55" s="33"/>
      <c r="HE55" s="33"/>
      <c r="HF55" s="34"/>
      <c r="HG55" s="33"/>
      <c r="HH55" s="33"/>
      <c r="HI55" s="33"/>
      <c r="HJ55" s="34"/>
      <c r="HK55" s="33"/>
      <c r="HL55" s="33"/>
      <c r="HM55" s="33"/>
      <c r="HN55" s="34"/>
      <c r="HO55" s="33"/>
      <c r="HP55" s="33"/>
      <c r="HQ55" s="33"/>
      <c r="HR55" s="34"/>
      <c r="HS55" s="33"/>
      <c r="HT55" s="33"/>
      <c r="HU55" s="33"/>
      <c r="HV55" s="34"/>
      <c r="HW55" s="33"/>
      <c r="HX55" s="33"/>
      <c r="HY55" s="33"/>
      <c r="HZ55" s="34"/>
      <c r="IA55" s="33"/>
      <c r="IB55" s="33"/>
      <c r="IC55" s="33"/>
      <c r="ID55" s="34"/>
      <c r="IE55" s="33"/>
      <c r="IF55" s="33"/>
      <c r="IG55" s="33"/>
      <c r="IH55" s="34"/>
      <c r="II55" s="33"/>
      <c r="IJ55" s="33"/>
      <c r="IK55" s="33"/>
      <c r="IL55" s="34"/>
      <c r="IM55" s="33"/>
      <c r="IN55" s="33"/>
      <c r="IO55" s="33"/>
      <c r="IP55" s="34"/>
      <c r="IQ55" s="33"/>
      <c r="IR55" s="33"/>
      <c r="IS55" s="33"/>
      <c r="IT55" s="34"/>
      <c r="IU55" s="33"/>
      <c r="IV55" s="33"/>
      <c r="IW55" s="33"/>
      <c r="IX55" s="34"/>
      <c r="IY55" s="33"/>
      <c r="IZ55" s="33"/>
      <c r="JA55" s="33"/>
      <c r="JB55" s="34"/>
      <c r="JC55" s="33"/>
      <c r="JD55" s="33"/>
      <c r="JE55" s="33"/>
      <c r="JF55" s="34"/>
      <c r="JG55" s="33"/>
      <c r="JH55" s="33"/>
      <c r="JI55" s="33"/>
      <c r="JJ55" s="34"/>
      <c r="JK55" s="33"/>
      <c r="JL55" s="33"/>
      <c r="JM55" s="33"/>
      <c r="JN55" s="34"/>
      <c r="JO55" s="33"/>
      <c r="JP55" s="33"/>
      <c r="JQ55" s="33"/>
      <c r="JR55" s="34"/>
      <c r="JS55" s="33"/>
      <c r="JT55" s="33"/>
      <c r="JU55" s="33"/>
      <c r="JV55" s="34"/>
      <c r="JW55" s="33"/>
      <c r="JX55" s="33"/>
      <c r="JY55" s="33"/>
      <c r="JZ55" s="34"/>
      <c r="KA55" s="33"/>
      <c r="KB55" s="33"/>
      <c r="KC55" s="33"/>
      <c r="KD55" s="34"/>
      <c r="KE55" s="33"/>
      <c r="KF55" s="33"/>
      <c r="KG55" s="33"/>
      <c r="KH55" s="34"/>
      <c r="KI55" s="33"/>
      <c r="KJ55" s="33"/>
      <c r="KK55" s="33"/>
      <c r="KL55" s="34"/>
      <c r="KM55" s="33"/>
      <c r="KN55" s="33"/>
      <c r="KO55" s="33"/>
      <c r="KP55" s="34"/>
      <c r="KQ55" s="33"/>
      <c r="KR55" s="33"/>
      <c r="KS55" s="33"/>
      <c r="KT55" s="34"/>
      <c r="KU55" s="33"/>
      <c r="KV55" s="33"/>
      <c r="KW55" s="33"/>
      <c r="KX55" s="34"/>
      <c r="KY55" s="33"/>
      <c r="KZ55" s="33"/>
      <c r="LA55" s="33"/>
      <c r="LB55" s="34"/>
      <c r="LC55" s="33"/>
      <c r="LD55" s="33"/>
      <c r="LE55" s="33"/>
      <c r="LF55" s="34"/>
      <c r="LG55" s="33"/>
      <c r="LH55" s="33"/>
      <c r="LI55" s="33"/>
      <c r="LJ55" s="34"/>
      <c r="LK55" s="33"/>
      <c r="LL55" s="33"/>
      <c r="LM55" s="33"/>
      <c r="LN55" s="34"/>
      <c r="LO55" s="33"/>
      <c r="LP55" s="33"/>
      <c r="LQ55" s="33"/>
      <c r="LR55" s="34"/>
      <c r="LS55" s="33"/>
      <c r="LT55" s="33"/>
      <c r="LU55" s="33"/>
      <c r="LV55" s="34"/>
      <c r="LW55" s="33"/>
      <c r="LX55" s="33"/>
      <c r="LY55" s="33"/>
      <c r="LZ55" s="34"/>
      <c r="MA55" s="33"/>
      <c r="MB55" s="33"/>
      <c r="MC55" s="33"/>
      <c r="MD55" s="34"/>
      <c r="ME55" s="33"/>
      <c r="MF55" s="33"/>
      <c r="MG55" s="33"/>
      <c r="MH55" s="34"/>
      <c r="MI55" s="33"/>
      <c r="MJ55" s="33"/>
      <c r="MK55" s="33"/>
      <c r="ML55" s="34"/>
      <c r="MM55" s="33"/>
      <c r="MN55" s="33"/>
      <c r="MO55" s="33"/>
      <c r="MP55" s="34"/>
      <c r="MQ55" s="33"/>
      <c r="MR55" s="33"/>
      <c r="MS55" s="33"/>
      <c r="MT55" s="34"/>
      <c r="MU55" s="33"/>
      <c r="MV55" s="33"/>
      <c r="MW55" s="33"/>
      <c r="MX55" s="34"/>
      <c r="MY55" s="33"/>
      <c r="MZ55" s="33"/>
      <c r="NA55" s="33"/>
      <c r="NB55" s="34"/>
      <c r="NC55" s="33"/>
      <c r="ND55" s="33"/>
      <c r="NE55" s="33"/>
      <c r="NF55" s="34"/>
      <c r="NG55" s="33"/>
      <c r="NH55" s="33"/>
      <c r="NI55" s="33"/>
      <c r="NJ55" s="34"/>
      <c r="NK55" s="33"/>
      <c r="NL55" s="33"/>
      <c r="NM55" s="33"/>
      <c r="NN55" s="34"/>
      <c r="NO55" s="33"/>
      <c r="NP55" s="33"/>
      <c r="NQ55" s="33"/>
      <c r="NR55" s="34"/>
      <c r="NS55" s="33"/>
      <c r="NT55" s="33"/>
      <c r="NU55" s="33"/>
      <c r="NV55" s="34"/>
      <c r="NW55" s="33"/>
      <c r="NX55" s="33"/>
      <c r="NY55" s="33"/>
      <c r="NZ55" s="34"/>
      <c r="OA55" s="33"/>
      <c r="OB55" s="33"/>
      <c r="OC55" s="33"/>
      <c r="OD55" s="34"/>
      <c r="OE55" s="33"/>
      <c r="OF55" s="33"/>
      <c r="OG55" s="33"/>
      <c r="OH55" s="34"/>
      <c r="OI55" s="33"/>
      <c r="OJ55" s="33"/>
      <c r="OK55" s="33"/>
      <c r="OL55" s="34"/>
      <c r="OM55" s="33"/>
      <c r="ON55" s="33"/>
      <c r="OO55" s="33"/>
      <c r="OP55" s="34"/>
      <c r="OQ55" s="33"/>
      <c r="OR55" s="33"/>
      <c r="OS55" s="33"/>
      <c r="OT55" s="34"/>
      <c r="OU55" s="33"/>
      <c r="OV55" s="33"/>
      <c r="OW55" s="33"/>
      <c r="OX55" s="34"/>
      <c r="OY55" s="33"/>
      <c r="OZ55" s="33"/>
      <c r="PA55" s="33"/>
      <c r="PB55" s="34"/>
      <c r="PC55" s="33"/>
      <c r="PD55" s="33"/>
      <c r="PE55" s="33"/>
      <c r="PF55" s="34"/>
      <c r="PG55" s="33"/>
      <c r="PH55" s="33"/>
      <c r="PI55" s="33"/>
      <c r="PJ55" s="34"/>
      <c r="PK55" s="33"/>
      <c r="PL55" s="33"/>
      <c r="PM55" s="33"/>
      <c r="PN55" s="34"/>
      <c r="PO55" s="33"/>
      <c r="PP55" s="33"/>
      <c r="PQ55" s="33"/>
      <c r="PR55" s="34"/>
      <c r="PS55" s="33"/>
      <c r="PT55" s="33"/>
      <c r="PU55" s="33"/>
      <c r="PV55" s="34"/>
      <c r="PW55" s="33"/>
      <c r="PX55" s="33"/>
      <c r="PY55" s="33"/>
      <c r="PZ55" s="34"/>
      <c r="QA55" s="33"/>
      <c r="QB55" s="33"/>
      <c r="QC55" s="33"/>
      <c r="QD55" s="34"/>
      <c r="QE55" s="33"/>
      <c r="QF55" s="33"/>
      <c r="QG55" s="33"/>
      <c r="QH55" s="34"/>
      <c r="QI55" s="33"/>
      <c r="QJ55" s="33"/>
      <c r="QK55" s="33"/>
      <c r="QL55" s="34"/>
      <c r="QM55" s="33"/>
      <c r="QN55" s="33"/>
      <c r="QO55" s="33"/>
      <c r="QP55" s="34"/>
      <c r="QQ55" s="33"/>
      <c r="QR55" s="33"/>
      <c r="QS55" s="33"/>
      <c r="QT55" s="34"/>
      <c r="QU55" s="33"/>
      <c r="QV55" s="33"/>
      <c r="QW55" s="33"/>
      <c r="QX55" s="34"/>
      <c r="QY55" s="33"/>
      <c r="QZ55" s="33"/>
      <c r="RA55" s="33"/>
      <c r="RB55" s="34"/>
      <c r="RC55" s="33"/>
      <c r="RD55" s="33"/>
      <c r="RE55" s="33"/>
      <c r="RF55" s="34"/>
      <c r="RG55" s="33"/>
      <c r="RH55" s="33"/>
      <c r="RI55" s="33"/>
      <c r="RJ55" s="34"/>
      <c r="RK55" s="33"/>
      <c r="RL55" s="33"/>
      <c r="RM55" s="33"/>
      <c r="RN55" s="34"/>
      <c r="RO55" s="33"/>
      <c r="RP55" s="33"/>
      <c r="RQ55" s="33"/>
      <c r="RR55" s="34"/>
      <c r="RS55" s="33"/>
      <c r="RT55" s="33"/>
      <c r="RU55" s="33"/>
      <c r="RV55" s="34"/>
      <c r="RW55" s="33"/>
      <c r="RX55" s="33"/>
      <c r="RY55" s="33"/>
      <c r="RZ55" s="34"/>
      <c r="SA55" s="33"/>
      <c r="SB55" s="33"/>
      <c r="SC55" s="33"/>
      <c r="SD55" s="34"/>
      <c r="SE55" s="33"/>
      <c r="SF55" s="33"/>
      <c r="SG55" s="33"/>
      <c r="SH55" s="34"/>
      <c r="SI55" s="33"/>
      <c r="SJ55" s="33"/>
      <c r="SK55" s="33"/>
      <c r="SL55" s="34"/>
      <c r="SM55" s="33"/>
      <c r="SN55" s="33"/>
      <c r="SO55" s="33"/>
      <c r="SP55" s="34"/>
      <c r="SQ55" s="33"/>
      <c r="SR55" s="33"/>
      <c r="SS55" s="33"/>
      <c r="ST55" s="34"/>
      <c r="SU55" s="33"/>
      <c r="SV55" s="33"/>
      <c r="SW55" s="33"/>
      <c r="SX55" s="34"/>
      <c r="SY55" s="33"/>
      <c r="SZ55" s="33"/>
      <c r="TA55" s="33"/>
      <c r="TB55" s="34"/>
      <c r="TC55" s="33"/>
      <c r="TD55" s="33"/>
      <c r="TE55" s="33"/>
      <c r="TF55" s="34"/>
      <c r="TG55" s="33"/>
      <c r="TH55" s="33"/>
      <c r="TI55" s="33"/>
      <c r="TJ55" s="34"/>
      <c r="TK55" s="33"/>
      <c r="TL55" s="33"/>
      <c r="TM55" s="33"/>
      <c r="TN55" s="34"/>
      <c r="TO55" s="33"/>
      <c r="TP55" s="33"/>
      <c r="TQ55" s="33"/>
      <c r="TR55" s="34"/>
      <c r="TS55" s="33"/>
      <c r="TT55" s="33"/>
      <c r="TU55" s="33"/>
      <c r="TV55" s="34"/>
      <c r="TW55" s="33"/>
      <c r="TX55" s="33"/>
      <c r="TY55" s="33"/>
      <c r="TZ55" s="34"/>
      <c r="UA55" s="33"/>
      <c r="UB55" s="33"/>
      <c r="UC55" s="33"/>
      <c r="UD55" s="34"/>
      <c r="UE55" s="33"/>
      <c r="UF55" s="33"/>
      <c r="UG55" s="33"/>
      <c r="UH55" s="34"/>
      <c r="UI55" s="33"/>
      <c r="UJ55" s="33"/>
      <c r="UK55" s="33"/>
      <c r="UL55" s="34"/>
      <c r="UM55" s="33"/>
      <c r="UN55" s="33"/>
      <c r="UO55" s="33"/>
      <c r="UP55" s="34"/>
      <c r="UQ55" s="33"/>
      <c r="UR55" s="33"/>
      <c r="US55" s="33"/>
      <c r="UT55" s="34"/>
      <c r="UU55" s="33"/>
      <c r="UV55" s="33"/>
      <c r="UW55" s="33"/>
      <c r="UX55" s="34"/>
      <c r="UY55" s="33"/>
      <c r="UZ55" s="33"/>
      <c r="VA55" s="33"/>
      <c r="VB55" s="34"/>
      <c r="VC55" s="33"/>
      <c r="VD55" s="33"/>
      <c r="VE55" s="33"/>
      <c r="VF55" s="34"/>
      <c r="VG55" s="33"/>
      <c r="VH55" s="33"/>
      <c r="VI55" s="33"/>
      <c r="VJ55" s="34"/>
      <c r="VK55" s="33"/>
      <c r="VL55" s="33"/>
      <c r="VM55" s="33"/>
      <c r="VN55" s="34"/>
      <c r="VO55" s="33"/>
      <c r="VP55" s="33"/>
      <c r="VQ55" s="33"/>
      <c r="VR55" s="34"/>
      <c r="VS55" s="33"/>
      <c r="VT55" s="33"/>
      <c r="VU55" s="33"/>
      <c r="VV55" s="34"/>
      <c r="VW55" s="33"/>
      <c r="VX55" s="33"/>
      <c r="VY55" s="33"/>
      <c r="VZ55" s="34"/>
      <c r="WA55" s="33"/>
      <c r="WB55" s="33"/>
      <c r="WC55" s="33"/>
      <c r="WD55" s="34"/>
      <c r="WE55" s="33"/>
      <c r="WF55" s="33"/>
      <c r="WG55" s="33"/>
      <c r="WH55" s="34"/>
      <c r="WI55" s="33"/>
      <c r="WJ55" s="33"/>
      <c r="WK55" s="33"/>
      <c r="WL55" s="34"/>
      <c r="WM55" s="33"/>
      <c r="WN55" s="33"/>
      <c r="WO55" s="33"/>
      <c r="WP55" s="34"/>
      <c r="WQ55" s="33"/>
      <c r="WR55" s="33"/>
      <c r="WS55" s="33"/>
      <c r="WT55" s="34"/>
      <c r="WU55" s="33"/>
      <c r="WV55" s="33"/>
      <c r="WW55" s="33"/>
      <c r="WX55" s="34"/>
      <c r="WY55" s="33"/>
      <c r="WZ55" s="33"/>
      <c r="XA55" s="33"/>
      <c r="XB55" s="34"/>
      <c r="XC55" s="33"/>
      <c r="XD55" s="33"/>
      <c r="XE55" s="33"/>
      <c r="XF55" s="34"/>
      <c r="XG55" s="33"/>
      <c r="XH55" s="33"/>
      <c r="XI55" s="33"/>
      <c r="XJ55" s="34"/>
      <c r="XK55" s="33"/>
      <c r="XL55" s="33"/>
      <c r="XM55" s="33"/>
      <c r="XN55" s="34"/>
      <c r="XO55" s="33"/>
      <c r="XP55" s="33"/>
      <c r="XQ55" s="33"/>
      <c r="XR55" s="34"/>
      <c r="XS55" s="33"/>
      <c r="XT55" s="33"/>
      <c r="XU55" s="33"/>
      <c r="XV55" s="34"/>
      <c r="XW55" s="33"/>
      <c r="XX55" s="33"/>
      <c r="XY55" s="33"/>
      <c r="XZ55" s="34"/>
      <c r="YA55" s="33"/>
      <c r="YB55" s="33"/>
      <c r="YC55" s="33"/>
      <c r="YD55" s="34"/>
      <c r="YE55" s="33"/>
      <c r="YF55" s="33"/>
      <c r="YG55" s="33"/>
      <c r="YH55" s="34"/>
      <c r="YI55" s="33"/>
      <c r="YJ55" s="33"/>
      <c r="YK55" s="33"/>
      <c r="YL55" s="34"/>
      <c r="YM55" s="33"/>
      <c r="YN55" s="33"/>
      <c r="YO55" s="33"/>
      <c r="YP55" s="34"/>
      <c r="YQ55" s="33"/>
      <c r="YR55" s="33"/>
      <c r="YS55" s="33"/>
      <c r="YT55" s="34"/>
      <c r="YU55" s="33"/>
      <c r="YV55" s="33"/>
      <c r="YW55" s="33"/>
      <c r="YX55" s="34"/>
      <c r="YY55" s="33"/>
      <c r="YZ55" s="33"/>
      <c r="ZA55" s="33"/>
      <c r="ZB55" s="34"/>
      <c r="ZC55" s="33"/>
      <c r="ZD55" s="33"/>
      <c r="ZE55" s="33"/>
      <c r="ZF55" s="34"/>
      <c r="ZG55" s="33"/>
      <c r="ZH55" s="33"/>
      <c r="ZI55" s="33"/>
      <c r="ZJ55" s="34"/>
      <c r="ZK55" s="33"/>
      <c r="ZL55" s="33"/>
      <c r="ZM55" s="33"/>
      <c r="ZN55" s="34"/>
      <c r="ZO55" s="33"/>
      <c r="ZP55" s="33"/>
      <c r="ZQ55" s="33"/>
      <c r="ZR55" s="34"/>
      <c r="ZS55" s="33"/>
      <c r="ZT55" s="33"/>
      <c r="ZU55" s="33"/>
      <c r="ZV55" s="34"/>
      <c r="ZW55" s="33"/>
      <c r="ZX55" s="33"/>
      <c r="ZY55" s="33"/>
      <c r="ZZ55" s="34"/>
      <c r="AAA55" s="33"/>
      <c r="AAB55" s="33"/>
      <c r="AAC55" s="33"/>
      <c r="AAD55" s="34"/>
      <c r="AAE55" s="33"/>
      <c r="AAF55" s="33"/>
      <c r="AAG55" s="33"/>
      <c r="AAH55" s="34"/>
      <c r="AAI55" s="33"/>
      <c r="AAJ55" s="33"/>
      <c r="AAK55" s="33"/>
      <c r="AAL55" s="34"/>
      <c r="AAM55" s="33"/>
      <c r="AAN55" s="33"/>
      <c r="AAO55" s="33"/>
      <c r="AAP55" s="34"/>
      <c r="AAQ55" s="33"/>
      <c r="AAR55" s="33"/>
      <c r="AAS55" s="33"/>
      <c r="AAT55" s="34"/>
      <c r="AAU55" s="33"/>
      <c r="AAV55" s="33"/>
      <c r="AAW55" s="33"/>
      <c r="AAX55" s="34"/>
      <c r="AAY55" s="33"/>
      <c r="AAZ55" s="33"/>
      <c r="ABA55" s="33"/>
      <c r="ABB55" s="34"/>
      <c r="ABC55" s="33"/>
      <c r="ABD55" s="33"/>
      <c r="ABE55" s="33"/>
      <c r="ABF55" s="34"/>
      <c r="ABG55" s="33"/>
      <c r="ABH55" s="33"/>
      <c r="ABI55" s="33"/>
      <c r="ABJ55" s="34"/>
      <c r="ABK55" s="33"/>
      <c r="ABL55" s="33"/>
      <c r="ABM55" s="33"/>
      <c r="ABN55" s="34"/>
      <c r="ABO55" s="33"/>
      <c r="ABP55" s="33"/>
      <c r="ABQ55" s="33"/>
      <c r="ABR55" s="34"/>
      <c r="ABS55" s="33"/>
      <c r="ABT55" s="33"/>
      <c r="ABU55" s="33"/>
      <c r="ABV55" s="34"/>
      <c r="ABW55" s="33"/>
      <c r="ABX55" s="33"/>
      <c r="ABY55" s="33"/>
      <c r="ABZ55" s="34"/>
      <c r="ACA55" s="33"/>
      <c r="ACB55" s="33"/>
      <c r="ACC55" s="33"/>
      <c r="ACD55" s="34"/>
      <c r="ACE55" s="33"/>
      <c r="ACF55" s="33"/>
      <c r="ACG55" s="33"/>
      <c r="ACH55" s="34"/>
      <c r="ACI55" s="33"/>
      <c r="ACJ55" s="33"/>
      <c r="ACK55" s="33"/>
      <c r="ACL55" s="34"/>
      <c r="ACM55" s="33"/>
      <c r="ACN55" s="33"/>
      <c r="ACO55" s="33"/>
      <c r="ACP55" s="34"/>
      <c r="ACQ55" s="33"/>
      <c r="ACR55" s="33"/>
      <c r="ACS55" s="33"/>
      <c r="ACT55" s="34"/>
      <c r="ACU55" s="33"/>
      <c r="ACV55" s="33"/>
      <c r="ACW55" s="33"/>
      <c r="ACX55" s="34"/>
      <c r="ACY55" s="33"/>
      <c r="ACZ55" s="33"/>
      <c r="ADA55" s="33"/>
      <c r="ADB55" s="34"/>
      <c r="ADC55" s="33"/>
      <c r="ADD55" s="33"/>
      <c r="ADE55" s="33"/>
      <c r="ADF55" s="34"/>
      <c r="ADG55" s="33"/>
      <c r="ADH55" s="33"/>
      <c r="ADI55" s="33"/>
      <c r="ADJ55" s="34"/>
      <c r="ADK55" s="33"/>
      <c r="ADL55" s="33"/>
      <c r="ADM55" s="33"/>
      <c r="ADN55" s="34"/>
      <c r="ADO55" s="33"/>
      <c r="ADP55" s="33"/>
      <c r="ADQ55" s="33"/>
      <c r="ADR55" s="34"/>
      <c r="ADS55" s="33"/>
      <c r="ADT55" s="33"/>
      <c r="ADU55" s="33"/>
      <c r="ADV55" s="34"/>
      <c r="ADW55" s="33"/>
      <c r="ADX55" s="33"/>
      <c r="ADY55" s="33"/>
      <c r="ADZ55" s="34"/>
      <c r="AEA55" s="33"/>
      <c r="AEB55" s="33"/>
      <c r="AEC55" s="33"/>
      <c r="AED55" s="34"/>
      <c r="AEE55" s="33"/>
      <c r="AEF55" s="33"/>
      <c r="AEG55" s="33"/>
      <c r="AEH55" s="34"/>
      <c r="AEI55" s="33"/>
      <c r="AEJ55" s="33"/>
      <c r="AEK55" s="33"/>
      <c r="AEL55" s="34"/>
      <c r="AEM55" s="33"/>
      <c r="AEN55" s="33"/>
      <c r="AEO55" s="33"/>
      <c r="AEP55" s="34"/>
      <c r="AEQ55" s="33"/>
      <c r="AER55" s="33"/>
      <c r="AES55" s="33"/>
      <c r="AET55" s="34"/>
      <c r="AEU55" s="33"/>
      <c r="AEV55" s="33"/>
      <c r="AEW55" s="33"/>
      <c r="AEX55" s="34"/>
      <c r="AEY55" s="33"/>
      <c r="AEZ55" s="33"/>
      <c r="AFA55" s="33"/>
      <c r="AFB55" s="34"/>
      <c r="AFC55" s="33"/>
      <c r="AFD55" s="33"/>
      <c r="AFE55" s="33"/>
      <c r="AFF55" s="34"/>
      <c r="AFG55" s="33"/>
      <c r="AFH55" s="33"/>
      <c r="AFI55" s="33"/>
      <c r="AFJ55" s="34"/>
      <c r="AFK55" s="33"/>
      <c r="AFL55" s="33"/>
      <c r="AFM55" s="33"/>
      <c r="AFN55" s="34"/>
      <c r="AFO55" s="33"/>
      <c r="AFP55" s="33"/>
      <c r="AFQ55" s="33"/>
      <c r="AFR55" s="34"/>
      <c r="AFS55" s="33"/>
      <c r="AFT55" s="33"/>
      <c r="AFU55" s="33"/>
      <c r="AFV55" s="34"/>
      <c r="AFW55" s="33"/>
      <c r="AFX55" s="33"/>
      <c r="AFY55" s="33"/>
      <c r="AFZ55" s="34"/>
      <c r="AGA55" s="33"/>
      <c r="AGB55" s="33"/>
      <c r="AGC55" s="33"/>
      <c r="AGD55" s="34"/>
      <c r="AGE55" s="33"/>
      <c r="AGF55" s="33"/>
      <c r="AGG55" s="33"/>
      <c r="AGH55" s="33"/>
      <c r="AGI55" s="33"/>
      <c r="AGJ55" s="34"/>
      <c r="AGK55" s="33"/>
      <c r="AGL55" s="33"/>
      <c r="AGM55" s="33"/>
      <c r="AGN55" s="33"/>
      <c r="AGO55" s="34"/>
      <c r="AGP55" s="34"/>
      <c r="AGQ55" s="33"/>
      <c r="AGR55" s="33"/>
      <c r="AGS55" s="33"/>
      <c r="AGT55" s="33"/>
      <c r="AGU55" s="34"/>
      <c r="AGV55" s="34"/>
      <c r="AGW55" s="33"/>
      <c r="AGX55" s="33"/>
      <c r="AGY55" s="33"/>
      <c r="AGZ55" s="33"/>
      <c r="AHA55" s="34"/>
      <c r="AHB55" s="34"/>
      <c r="AHC55" s="33"/>
      <c r="AHD55" s="33"/>
      <c r="AHE55" s="33"/>
      <c r="AHF55" s="33"/>
      <c r="AHG55" s="34"/>
      <c r="AHH55" s="34"/>
      <c r="AHI55" s="33"/>
      <c r="AHJ55" s="33"/>
      <c r="AHK55" s="33"/>
      <c r="AHL55" s="33"/>
      <c r="AHM55" s="34"/>
      <c r="AHN55" s="34"/>
      <c r="AHO55" s="33"/>
      <c r="AHP55" s="33"/>
      <c r="AHQ55" s="33"/>
      <c r="AHR55" s="34"/>
      <c r="AHS55" s="33"/>
      <c r="AHT55" s="33"/>
      <c r="AHU55" s="33"/>
      <c r="AHV55" s="34"/>
      <c r="AHW55" s="33"/>
      <c r="AHX55" s="33"/>
      <c r="AHY55" s="33"/>
      <c r="AHZ55" s="34"/>
      <c r="AIA55" s="33"/>
      <c r="AIB55" s="33"/>
      <c r="AIC55" s="33"/>
      <c r="AID55" s="34"/>
      <c r="AIE55" s="33"/>
      <c r="AIF55" s="33"/>
      <c r="AIG55" s="33"/>
      <c r="AIH55" s="34"/>
    </row>
    <row r="56" spans="1:918" s="5" customFormat="1" outlineLevel="1" x14ac:dyDescent="0.25">
      <c r="A56" s="58">
        <v>1</v>
      </c>
      <c r="B56" s="53" t="s">
        <v>310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/>
      <c r="P56" s="57"/>
      <c r="Q56" s="57"/>
      <c r="R56" s="57"/>
      <c r="S56" s="57"/>
      <c r="T56" s="57"/>
      <c r="U56" s="57"/>
      <c r="V56" s="38"/>
      <c r="W56" s="37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7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7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 t="s">
        <v>367</v>
      </c>
      <c r="CR56" s="57"/>
      <c r="CS56" s="57"/>
      <c r="CT56" s="57"/>
      <c r="CU56" s="57" t="s">
        <v>367</v>
      </c>
      <c r="CV56" s="57" t="s">
        <v>367</v>
      </c>
      <c r="CW56" s="57"/>
      <c r="CX56" s="57"/>
      <c r="CY56" s="37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7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7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7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7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7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7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7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  <c r="IW56" s="38"/>
      <c r="IX56" s="38"/>
      <c r="IY56" s="38"/>
      <c r="IZ56" s="38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37"/>
      <c r="NT56" s="38"/>
      <c r="NU56" s="38"/>
      <c r="NV56" s="38"/>
      <c r="NW56" s="38"/>
      <c r="NX56" s="38"/>
      <c r="NY56" s="38"/>
      <c r="NZ56" s="38"/>
      <c r="OA56" s="38"/>
      <c r="OB56" s="38"/>
      <c r="OC56" s="38"/>
      <c r="OD56" s="38"/>
      <c r="OE56" s="38"/>
      <c r="OF56" s="38"/>
      <c r="OG56" s="38"/>
      <c r="OH56" s="38"/>
      <c r="OI56" s="38"/>
      <c r="OJ56" s="38"/>
      <c r="OK56" s="38"/>
      <c r="OL56" s="38"/>
      <c r="OM56" s="37"/>
      <c r="ON56" s="38"/>
      <c r="OO56" s="38"/>
      <c r="OP56" s="38"/>
      <c r="OQ56" s="38"/>
      <c r="OR56" s="38"/>
      <c r="OS56" s="38"/>
      <c r="OT56" s="38"/>
      <c r="OU56" s="38"/>
      <c r="OV56" s="38"/>
      <c r="OW56" s="38"/>
      <c r="OX56" s="38"/>
      <c r="OY56" s="38"/>
      <c r="OZ56" s="38"/>
      <c r="PA56" s="38"/>
      <c r="PB56" s="38"/>
      <c r="PC56" s="38"/>
      <c r="PD56" s="38"/>
      <c r="PE56" s="38"/>
      <c r="PF56" s="38"/>
      <c r="PG56" s="37"/>
      <c r="PH56" s="38"/>
      <c r="PI56" s="38"/>
      <c r="PJ56" s="38"/>
      <c r="PK56" s="38"/>
      <c r="PL56" s="38"/>
      <c r="PM56" s="38"/>
      <c r="PN56" s="38"/>
      <c r="PO56" s="38"/>
      <c r="PP56" s="38"/>
      <c r="PQ56" s="38"/>
      <c r="PR56" s="38"/>
      <c r="PS56" s="38"/>
      <c r="PT56" s="38"/>
      <c r="PU56" s="38"/>
      <c r="PV56" s="38"/>
      <c r="PW56" s="38"/>
      <c r="PX56" s="38"/>
      <c r="PY56" s="38"/>
      <c r="PZ56" s="38"/>
      <c r="QA56" s="37"/>
      <c r="QB56" s="38"/>
      <c r="QC56" s="38"/>
      <c r="QD56" s="38"/>
      <c r="QE56" s="38"/>
      <c r="QF56" s="38"/>
      <c r="QG56" s="38"/>
      <c r="QH56" s="38"/>
      <c r="QI56" s="38"/>
      <c r="QJ56" s="38"/>
      <c r="QK56" s="38"/>
      <c r="QL56" s="38"/>
      <c r="QM56" s="38"/>
      <c r="QN56" s="38"/>
      <c r="QO56" s="38"/>
      <c r="QP56" s="38"/>
      <c r="QQ56" s="38"/>
      <c r="QR56" s="38"/>
      <c r="QS56" s="38"/>
      <c r="QT56" s="38"/>
      <c r="QU56" s="37"/>
      <c r="QV56" s="38"/>
      <c r="QW56" s="38"/>
      <c r="QX56" s="38"/>
      <c r="QY56" s="38"/>
      <c r="QZ56" s="38"/>
      <c r="RA56" s="38"/>
      <c r="RB56" s="38"/>
      <c r="RC56" s="38"/>
      <c r="RD56" s="38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37"/>
      <c r="RP56" s="38"/>
      <c r="RQ56" s="38"/>
      <c r="RR56" s="38"/>
      <c r="RS56" s="38"/>
      <c r="RT56" s="38"/>
      <c r="RU56" s="38"/>
      <c r="RV56" s="38"/>
      <c r="RW56" s="38"/>
      <c r="RX56" s="38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7"/>
      <c r="SJ56" s="38"/>
      <c r="SK56" s="38"/>
      <c r="SL56" s="38"/>
      <c r="SM56" s="38"/>
      <c r="SN56" s="38"/>
      <c r="SO56" s="38"/>
      <c r="SP56" s="38"/>
      <c r="SQ56" s="38"/>
      <c r="SR56" s="38"/>
      <c r="SS56" s="38"/>
      <c r="ST56" s="38"/>
      <c r="SU56" s="38"/>
      <c r="SV56" s="38"/>
      <c r="SW56" s="38"/>
      <c r="SX56" s="38"/>
      <c r="SY56" s="38"/>
      <c r="SZ56" s="38"/>
      <c r="TA56" s="38"/>
      <c r="TB56" s="38"/>
      <c r="TC56" s="37"/>
      <c r="TD56" s="38"/>
      <c r="TE56" s="38"/>
      <c r="TF56" s="38"/>
      <c r="TG56" s="38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7"/>
      <c r="TX56" s="38"/>
      <c r="TY56" s="38"/>
      <c r="TZ56" s="38"/>
      <c r="UA56" s="38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7"/>
      <c r="UR56" s="38"/>
      <c r="US56" s="38"/>
      <c r="UT56" s="38"/>
      <c r="UU56" s="38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7"/>
      <c r="VL56" s="38"/>
      <c r="VM56" s="38"/>
      <c r="VN56" s="38"/>
      <c r="VO56" s="38"/>
      <c r="VP56" s="38"/>
      <c r="VQ56" s="38"/>
      <c r="VR56" s="38"/>
      <c r="VS56" s="38"/>
      <c r="VT56" s="38"/>
      <c r="VU56" s="38"/>
      <c r="VV56" s="38"/>
      <c r="VW56" s="38"/>
      <c r="VX56" s="38"/>
      <c r="VY56" s="38"/>
      <c r="VZ56" s="38"/>
      <c r="WA56" s="38"/>
      <c r="WB56" s="38"/>
      <c r="WC56" s="38"/>
      <c r="WD56" s="38"/>
      <c r="WE56" s="37"/>
      <c r="WF56" s="38"/>
      <c r="WG56" s="38"/>
      <c r="WH56" s="38"/>
      <c r="WI56" s="38"/>
      <c r="WJ56" s="38"/>
      <c r="WK56" s="38"/>
      <c r="WL56" s="38"/>
      <c r="WM56" s="38"/>
      <c r="WN56" s="38"/>
      <c r="WO56" s="38"/>
      <c r="WP56" s="38"/>
      <c r="WQ56" s="38"/>
      <c r="WR56" s="38"/>
      <c r="WS56" s="38"/>
      <c r="WT56" s="38"/>
      <c r="WU56" s="38"/>
      <c r="WV56" s="38"/>
      <c r="WW56" s="38"/>
      <c r="WX56" s="38"/>
      <c r="WY56" s="37"/>
      <c r="WZ56" s="38"/>
      <c r="XA56" s="38"/>
      <c r="XB56" s="38"/>
      <c r="XC56" s="38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7"/>
      <c r="XT56" s="38"/>
      <c r="XU56" s="38"/>
      <c r="XV56" s="38"/>
      <c r="XW56" s="38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7"/>
      <c r="YN56" s="38"/>
      <c r="YO56" s="38"/>
      <c r="YP56" s="38"/>
      <c r="YQ56" s="38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7"/>
      <c r="ZH56" s="38"/>
      <c r="ZI56" s="38"/>
      <c r="ZJ56" s="38"/>
      <c r="ZK56" s="38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7"/>
      <c r="AAB56" s="38"/>
      <c r="AAC56" s="38"/>
      <c r="AAD56" s="38"/>
      <c r="AAE56" s="38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7"/>
      <c r="AAV56" s="38"/>
      <c r="AAW56" s="38"/>
      <c r="AAX56" s="38"/>
      <c r="AAY56" s="38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7"/>
      <c r="ABP56" s="38"/>
      <c r="ABQ56" s="38"/>
      <c r="ABR56" s="38"/>
      <c r="ABS56" s="38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7"/>
      <c r="ACJ56" s="38"/>
      <c r="ACK56" s="38"/>
      <c r="ACL56" s="38"/>
      <c r="ACM56" s="38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7"/>
      <c r="ADD56" s="38"/>
      <c r="ADE56" s="38"/>
      <c r="ADF56" s="38"/>
      <c r="ADG56" s="38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7"/>
      <c r="ADX56" s="38"/>
      <c r="ADY56" s="38"/>
      <c r="ADZ56" s="38"/>
      <c r="AEA56" s="38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7"/>
      <c r="AER56" s="38"/>
      <c r="AES56" s="38"/>
      <c r="AET56" s="38"/>
      <c r="AEU56" s="38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7"/>
      <c r="AFL56" s="38"/>
      <c r="AFM56" s="38"/>
      <c r="AFN56" s="38"/>
      <c r="AFO56" s="38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F56" s="85" t="str">
        <f t="shared" ref="AGF56:AGF89" si="508">IF(COUNTIFS($C$7:$AGE$7,"="&amp;$AGK$5,$C56:$AGE56,"б")=0,"",COUNTIFS($C$7:$AGE$7,"="&amp;$AGK$5,$C56:$AGE56,"б"))</f>
        <v/>
      </c>
      <c r="AGG56" s="85" t="str">
        <f t="shared" ref="AGG56:AGG89" si="509">IF(COUNTIFS($C$7:$AGE$7,"="&amp;$AGK$5,$C56:$AGE56,"у")=0,"",COUNTIFS($C$7:$AGE$7,"="&amp;$AGK$5,$C56:$AGE56,"у"))</f>
        <v/>
      </c>
      <c r="AGH56" s="85" t="str">
        <f t="shared" ref="AGH56:AGH89" si="510">IF(COUNTIFS($C$7:$AGE$7,"="&amp;$AGK$5,$C56:$AGE56,"н")=0,"",COUNTIFS($C$7:$AGE$7,"="&amp;$AGK$5,$C56:$AGE56,"н"))</f>
        <v/>
      </c>
      <c r="AGL56" s="36" t="str">
        <f>IF(COUNTIFS($C$6:$AGE$6,9,$C56:$AGE56,"б")=0,"",COUNTIFS($C$6:$AGE$6,9,$C56:$AGE56,"б"))</f>
        <v/>
      </c>
      <c r="AGM56" s="36" t="str">
        <f t="shared" ref="AGM56:AGM84" si="511">IF(COUNTIFS($C$6:$AGE$6,9,$C56:$AGE56,"у")=0,"",COUNTIFS($C$6:$AGE$6,9,$C56:$AGE56,"у"))</f>
        <v/>
      </c>
      <c r="AGN56" s="39" t="str">
        <f>IF(COUNTIFS($C$6:$AGE$6,9,$C56:$AGE56,"н")=0,"",COUNTIFS($C$6:$AGE$6,9,$C56:$AGE56,"н"))</f>
        <v/>
      </c>
      <c r="AGO56" s="36" t="str">
        <f>IF(COUNTIFS($C$6:$AGE$6,10,$C56:$AGE56,"б")=0,"",COUNTIFS($C$6:$AGE$6,10,$C56:$AGE56,"б"))</f>
        <v/>
      </c>
      <c r="AGP56" s="36" t="str">
        <f t="shared" ref="AGP56:AGP84" si="512">IF(COUNTIFS($C$6:$AGE$6,10,$C56:$AGE56,"у")=0,"",COUNTIFS($C$6:$AGE$6,10,$C56:$AGE56,"у"))</f>
        <v/>
      </c>
      <c r="AGQ56" s="39">
        <f>IF(COUNTIFS($C$6:$AGE$6,10,$C56:$AGE56,"н")=0,"",COUNTIFS($C$6:$AGE$6,10,$C56:$AGE56,"н"))</f>
        <v>3</v>
      </c>
      <c r="AGR56" s="36" t="str">
        <f>IF(COUNTIFS($C$6:$AGE$6,11,$C56:$AGE56,"б")=0,"",COUNTIFS($C$6:$AGE$6,11,$C56:$AGE56,"б"))</f>
        <v/>
      </c>
      <c r="AGS56" s="36" t="str">
        <f t="shared" ref="AGS56:AGS84" si="513">IF(COUNTIFS($C$6:$AGE$6,11,$C56:$AGE56,"у")=0,"",COUNTIFS($C$6:$AGE$6,11,$C56:$AGE56,"у"))</f>
        <v/>
      </c>
      <c r="AGT56" s="39" t="str">
        <f>IF(COUNTIFS($C$6:$AGE$6,11,$C56:$AGE56,"н")=0,"",COUNTIFS($C$6:$AGE$6,11,$C56:$AGE56,"н"))</f>
        <v/>
      </c>
      <c r="AGU56" s="36" t="str">
        <f>IF(COUNTIFS($C$6:$AGE$6,12,$C56:$AGE56,"б")=0,"",COUNTIFS($C$6:$AGE$6,12,$C56:$AGE56,"б"))</f>
        <v/>
      </c>
      <c r="AGV56" s="36" t="str">
        <f t="shared" ref="AGV56:AGV84" si="514">IF(COUNTIFS($C$6:$AGE$6,12,$C56:$AGE56,"у")=0,"",COUNTIFS($C$6:$AGE$6,12,$C56:$AGE56,"у"))</f>
        <v/>
      </c>
      <c r="AGW56" s="39" t="str">
        <f>IF(COUNTIFS($C$6:$AGE$6,12,$C56:$AGE56,"н")=0,"",COUNTIFS($C$6:$AGE$6,12,$C56:$AGE56,"н"))</f>
        <v/>
      </c>
      <c r="AGX56" s="36" t="str">
        <f>IF(COUNTIFS($C$6:$AGE$6,1,$C56:$AGE56,"б")=0,"",COUNTIFS($C$6:$AGE$6,1,$C56:$AGE56,"б"))</f>
        <v/>
      </c>
      <c r="AGY56" s="36" t="str">
        <f t="shared" ref="AGY56:AGY84" si="515">IF(COUNTIFS($C$6:$AGE$6,1,$C56:$AGE56,"у")=0,"",COUNTIFS($C$6:$AGE$6,1,$C56:$AGE56,"у"))</f>
        <v/>
      </c>
      <c r="AGZ56" s="39" t="str">
        <f>IF(COUNTIFS($C$6:$AGE$6,1,$C56:$AGE56,"н")=0,"",COUNTIFS($C$6:$AGE$6,1,$C56:$AGE56,"н"))</f>
        <v/>
      </c>
      <c r="AHA56" s="36" t="str">
        <f>IF(COUNTIFS($C$6:$AGE$6,2,$C56:$AGE56,"б")=0,"",COUNTIFS($C$6:$AGE$6,2,$C56:$AGE56,"б"))</f>
        <v/>
      </c>
      <c r="AHB56" s="36" t="str">
        <f t="shared" ref="AHB56:AHB84" si="516">IF(COUNTIFS($C$6:$AGE$6,2,$C56:$AGE56,"у")=0,"",COUNTIFS($C$6:$AGE$6,2,$C56:$AGE56,"у"))</f>
        <v/>
      </c>
      <c r="AHC56" s="39" t="str">
        <f>IF(COUNTIFS($C$6:$AGE$6,2,$C56:$AGE56,"н")=0,"",COUNTIFS($C$6:$AGE$6,2,$C56:$AGE56,"н"))</f>
        <v/>
      </c>
      <c r="AHD56" s="36" t="str">
        <f>IF(COUNTIFS($C$6:$AGE$6,3,$C56:$AGE56,"б")=0,"",COUNTIFS($C$6:$AGE$6,3,$C56:$AGE56,"б"))</f>
        <v/>
      </c>
      <c r="AHE56" s="36" t="str">
        <f t="shared" ref="AHE56:AHE84" si="517">IF(COUNTIFS($C$6:$AGE$6,3,$C56:$AGE56,"у")=0,"",COUNTIFS($C$6:$AGE$6,3,$C56:$AGE56,"у"))</f>
        <v/>
      </c>
      <c r="AHF56" s="39" t="str">
        <f>IF(COUNTIFS($C$6:$AGE$6,3,$C56:$AGE56,"н")=0,"",COUNTIFS($C$6:$AGE$6,3,$C56:$AGE56,"н"))</f>
        <v/>
      </c>
      <c r="AHG56" s="36" t="str">
        <f>IF(COUNTIFS($C$6:$AGE$6,4,$C56:$AGE56,"б")=0,"",COUNTIFS($C$6:$AGE$6,4,$C56:$AGE56,"б"))</f>
        <v/>
      </c>
      <c r="AHH56" s="36" t="str">
        <f t="shared" ref="AHH56:AHH84" si="518">IF(COUNTIFS($C$6:$AGE$6,4,$C56:$AGE56,"у")=0,"",COUNTIFS($C$6:$AGE$6,4,$C56:$AGE56,"у"))</f>
        <v/>
      </c>
      <c r="AHI56" s="39" t="str">
        <f>IF(COUNTIFS($C$6:$AGE$6,4,$C56:$AGE56,"н")=0,"",COUNTIFS($C$6:$AGE$6,4,$C56:$AGE56,"н"))</f>
        <v/>
      </c>
      <c r="AHJ56" s="36" t="str">
        <f>IF(COUNTIFS($C$6:$AGE$6,5,$C56:$AGE56,"б")=0,"",COUNTIFS($C$6:$AGE$6,5,$C56:$AGE56,"б"))</f>
        <v/>
      </c>
      <c r="AHK56" s="36" t="str">
        <f t="shared" ref="AHK56:AHK84" si="519">IF(COUNTIFS($C$6:$AGE$6,5,$C56:$AGE56,"у")=0,"",COUNTIFS($C$6:$AGE$6,5,$C56:$AGE56,"у"))</f>
        <v/>
      </c>
      <c r="AHL56" s="39" t="str">
        <f>IF(COUNTIFS($C$6:$AGE$6,5,$C56:$AGE56,"н")=0,"",COUNTIFS($C$6:$AGE$6,5,$C56:$AGE56,"н"))</f>
        <v/>
      </c>
      <c r="AHM56" s="36" t="str">
        <f>IF(COUNTIFS($C$6:$AGE$6,6,$C56:$AGE56,"б")=0,"",COUNTIFS($C$6:$AGE$6,6,$C56:$AGE56,"б"))</f>
        <v/>
      </c>
      <c r="AHN56" s="36" t="str">
        <f t="shared" ref="AHN56:AHN84" si="520">IF(COUNTIFS($C$6:$AGE$6,6,$C56:$AGE56,"у")=0,"",COUNTIFS($C$6:$AGE$6,6,$C56:$AGE56,"у"))</f>
        <v/>
      </c>
      <c r="AHO56" s="39" t="str">
        <f>IF(COUNTIFS($C$6:$AGE$6,6,$C56:$AGE56,"н")=0,"",COUNTIFS($C$6:$AGE$6,6,$C56:$AGE56,"н"))</f>
        <v/>
      </c>
    </row>
    <row r="57" spans="1:918" s="5" customFormat="1" outlineLevel="1" x14ac:dyDescent="0.25">
      <c r="A57" s="58">
        <f>A56+1</f>
        <v>2</v>
      </c>
      <c r="B57" s="48" t="s">
        <v>311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 t="s">
        <v>367</v>
      </c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 t="s">
        <v>367</v>
      </c>
      <c r="DR57" s="57"/>
      <c r="DS57" s="61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61"/>
      <c r="FH57" s="57"/>
      <c r="FI57" s="57"/>
      <c r="FJ57" s="57" t="s">
        <v>367</v>
      </c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 t="s">
        <v>367</v>
      </c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 t="s">
        <v>367</v>
      </c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  <c r="IX57" s="57"/>
      <c r="IY57" s="57"/>
      <c r="IZ57" s="57"/>
      <c r="JA57" s="38"/>
      <c r="JB57" s="38"/>
      <c r="JC57" s="37"/>
      <c r="JD57" s="38"/>
      <c r="JE57" s="38"/>
      <c r="JF57" s="38"/>
      <c r="JG57" s="38"/>
      <c r="JH57" s="38"/>
      <c r="JI57" s="38"/>
      <c r="JJ57" s="38"/>
      <c r="JK57" s="38"/>
      <c r="JL57" s="38"/>
      <c r="JM57" s="38"/>
      <c r="JN57" s="38"/>
      <c r="JO57" s="38"/>
      <c r="JP57" s="38"/>
      <c r="JQ57" s="38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 t="s">
        <v>367</v>
      </c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37"/>
      <c r="PH57" s="38"/>
      <c r="PI57" s="38"/>
      <c r="PJ57" s="38"/>
      <c r="PK57" s="38"/>
      <c r="PL57" s="38"/>
      <c r="PM57" s="38"/>
      <c r="PN57" s="38"/>
      <c r="PO57" s="38"/>
      <c r="PP57" s="38"/>
      <c r="PQ57" s="38"/>
      <c r="PR57" s="38"/>
      <c r="PS57" s="38"/>
      <c r="PT57" s="38"/>
      <c r="PU57" s="38"/>
      <c r="PV57" s="38"/>
      <c r="PW57" s="38"/>
      <c r="PX57" s="38"/>
      <c r="PY57" s="38"/>
      <c r="PZ57" s="38"/>
      <c r="QA57" s="37"/>
      <c r="QB57" s="38"/>
      <c r="QC57" s="38"/>
      <c r="QD57" s="38"/>
      <c r="QE57" s="38"/>
      <c r="QF57" s="38"/>
      <c r="QG57" s="38"/>
      <c r="QH57" s="38"/>
      <c r="QI57" s="38"/>
      <c r="QJ57" s="38"/>
      <c r="QK57" s="38"/>
      <c r="QL57" s="38"/>
      <c r="QM57" s="38"/>
      <c r="QN57" s="38"/>
      <c r="QO57" s="38"/>
      <c r="QP57" s="38"/>
      <c r="QQ57" s="38"/>
      <c r="QR57" s="38"/>
      <c r="QS57" s="38"/>
      <c r="QT57" s="38"/>
      <c r="QU57" s="37"/>
      <c r="QV57" s="38"/>
      <c r="QW57" s="38"/>
      <c r="QX57" s="38"/>
      <c r="QY57" s="38"/>
      <c r="QZ57" s="38"/>
      <c r="RA57" s="38"/>
      <c r="RB57" s="38"/>
      <c r="RC57" s="38"/>
      <c r="RD57" s="38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37"/>
      <c r="RP57" s="38"/>
      <c r="RQ57" s="38"/>
      <c r="RR57" s="38"/>
      <c r="RS57" s="38"/>
      <c r="RT57" s="38"/>
      <c r="RU57" s="38"/>
      <c r="RV57" s="38"/>
      <c r="RW57" s="38"/>
      <c r="RX57" s="38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7"/>
      <c r="SJ57" s="38"/>
      <c r="SK57" s="38"/>
      <c r="SL57" s="38"/>
      <c r="SM57" s="38"/>
      <c r="SN57" s="38"/>
      <c r="SO57" s="38"/>
      <c r="SP57" s="38"/>
      <c r="SQ57" s="38"/>
      <c r="SR57" s="38"/>
      <c r="SS57" s="38"/>
      <c r="ST57" s="38"/>
      <c r="SU57" s="38"/>
      <c r="SV57" s="38"/>
      <c r="SW57" s="38"/>
      <c r="SX57" s="38"/>
      <c r="SY57" s="38"/>
      <c r="SZ57" s="38"/>
      <c r="TA57" s="38"/>
      <c r="TB57" s="38"/>
      <c r="TC57" s="37"/>
      <c r="TD57" s="38"/>
      <c r="TE57" s="38"/>
      <c r="TF57" s="38"/>
      <c r="TG57" s="38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7"/>
      <c r="TX57" s="38"/>
      <c r="TY57" s="38"/>
      <c r="TZ57" s="38"/>
      <c r="UA57" s="38"/>
      <c r="UB57" s="38"/>
      <c r="UC57" s="38"/>
      <c r="UD57" s="38"/>
      <c r="UE57" s="38"/>
      <c r="UF57" s="38"/>
      <c r="UG57" s="38"/>
      <c r="UH57" s="38"/>
      <c r="UI57" s="38"/>
      <c r="UJ57" s="38"/>
      <c r="UK57" s="38"/>
      <c r="UL57" s="38"/>
      <c r="UM57" s="38"/>
      <c r="UN57" s="38"/>
      <c r="UO57" s="38"/>
      <c r="UP57" s="38"/>
      <c r="UQ57" s="37"/>
      <c r="UR57" s="38"/>
      <c r="US57" s="38"/>
      <c r="UT57" s="38"/>
      <c r="UU57" s="38"/>
      <c r="UV57" s="38"/>
      <c r="UW57" s="38"/>
      <c r="UX57" s="38"/>
      <c r="UY57" s="38"/>
      <c r="UZ57" s="38"/>
      <c r="VA57" s="38"/>
      <c r="VB57" s="38"/>
      <c r="VC57" s="38"/>
      <c r="VD57" s="38"/>
      <c r="VE57" s="38"/>
      <c r="VF57" s="38"/>
      <c r="VG57" s="38"/>
      <c r="VH57" s="38"/>
      <c r="VI57" s="38"/>
      <c r="VJ57" s="38"/>
      <c r="VK57" s="37"/>
      <c r="VL57" s="38"/>
      <c r="VM57" s="38"/>
      <c r="VN57" s="38"/>
      <c r="VO57" s="38"/>
      <c r="VP57" s="38"/>
      <c r="VQ57" s="38"/>
      <c r="VR57" s="38"/>
      <c r="VS57" s="38"/>
      <c r="VT57" s="38"/>
      <c r="VU57" s="38"/>
      <c r="VV57" s="38"/>
      <c r="VW57" s="38"/>
      <c r="VX57" s="38"/>
      <c r="VY57" s="38"/>
      <c r="VZ57" s="38"/>
      <c r="WA57" s="38"/>
      <c r="WB57" s="38"/>
      <c r="WC57" s="38"/>
      <c r="WD57" s="38"/>
      <c r="WE57" s="37"/>
      <c r="WF57" s="38"/>
      <c r="WG57" s="38"/>
      <c r="WH57" s="38"/>
      <c r="WI57" s="38"/>
      <c r="WJ57" s="38"/>
      <c r="WK57" s="38"/>
      <c r="WL57" s="38"/>
      <c r="WM57" s="38"/>
      <c r="WN57" s="38"/>
      <c r="WO57" s="38"/>
      <c r="WP57" s="38"/>
      <c r="WQ57" s="38"/>
      <c r="WR57" s="38"/>
      <c r="WS57" s="38"/>
      <c r="WT57" s="38"/>
      <c r="WU57" s="38"/>
      <c r="WV57" s="38"/>
      <c r="WW57" s="38"/>
      <c r="WX57" s="38"/>
      <c r="WY57" s="37"/>
      <c r="WZ57" s="38"/>
      <c r="XA57" s="38"/>
      <c r="XB57" s="38"/>
      <c r="XC57" s="38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7"/>
      <c r="XT57" s="38"/>
      <c r="XU57" s="38"/>
      <c r="XV57" s="38"/>
      <c r="XW57" s="38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7"/>
      <c r="YN57" s="38"/>
      <c r="YO57" s="38"/>
      <c r="YP57" s="38"/>
      <c r="YQ57" s="38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7"/>
      <c r="ZH57" s="38"/>
      <c r="ZI57" s="38"/>
      <c r="ZJ57" s="38"/>
      <c r="ZK57" s="38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7"/>
      <c r="AAB57" s="38"/>
      <c r="AAC57" s="38"/>
      <c r="AAD57" s="38"/>
      <c r="AAE57" s="38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7"/>
      <c r="AAV57" s="38"/>
      <c r="AAW57" s="38"/>
      <c r="AAX57" s="38"/>
      <c r="AAY57" s="38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7"/>
      <c r="ABP57" s="38"/>
      <c r="ABQ57" s="38"/>
      <c r="ABR57" s="38"/>
      <c r="ABS57" s="38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7"/>
      <c r="ACJ57" s="38"/>
      <c r="ACK57" s="38"/>
      <c r="ACL57" s="38"/>
      <c r="ACM57" s="38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7"/>
      <c r="ADD57" s="38"/>
      <c r="ADE57" s="38"/>
      <c r="ADF57" s="38"/>
      <c r="ADG57" s="38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7"/>
      <c r="ADX57" s="38"/>
      <c r="ADY57" s="38"/>
      <c r="ADZ57" s="38"/>
      <c r="AEA57" s="38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7"/>
      <c r="AER57" s="38"/>
      <c r="AES57" s="38"/>
      <c r="AET57" s="38"/>
      <c r="AEU57" s="38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7"/>
      <c r="AFL57" s="38"/>
      <c r="AFM57" s="38"/>
      <c r="AFN57" s="38"/>
      <c r="AFO57" s="38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F57" s="85" t="str">
        <f t="shared" si="508"/>
        <v/>
      </c>
      <c r="AGG57" s="85" t="str">
        <f t="shared" si="509"/>
        <v/>
      </c>
      <c r="AGH57" s="85" t="str">
        <f t="shared" si="510"/>
        <v/>
      </c>
      <c r="AGL57" s="36" t="str">
        <f t="shared" ref="AGL57:AGL84" si="521">IF(COUNTIFS($C$6:$AGE$6,9,$C57:$AGE57,"б")=0,"",COUNTIFS($C$6:$AGE$6,9,$C57:$AGE57,"б"))</f>
        <v/>
      </c>
      <c r="AGM57" s="36" t="str">
        <f t="shared" si="511"/>
        <v/>
      </c>
      <c r="AGN57" s="39">
        <f t="shared" ref="AGN57:AGN84" si="522">IF(COUNTIFS($C$6:$AGE$6,9,$C57:$AGE57,"н")=0,"",COUNTIFS($C$6:$AGE$6,9,$C57:$AGE57,"н"))</f>
        <v>1</v>
      </c>
      <c r="AGO57" s="36" t="str">
        <f t="shared" ref="AGO57:AGO84" si="523">IF(COUNTIFS($C$6:$AGE$6,10,$C57:$AGE57,"б")=0,"",COUNTIFS($C$6:$AGE$6,10,$C57:$AGE57,"б"))</f>
        <v/>
      </c>
      <c r="AGP57" s="36" t="str">
        <f t="shared" si="512"/>
        <v/>
      </c>
      <c r="AGQ57" s="39">
        <f t="shared" ref="AGQ57:AGQ84" si="524">IF(COUNTIFS($C$6:$AGE$6,10,$C57:$AGE57,"н")=0,"",COUNTIFS($C$6:$AGE$6,10,$C57:$AGE57,"н"))</f>
        <v>2</v>
      </c>
      <c r="AGR57" s="36" t="str">
        <f t="shared" ref="AGR57:AGR84" si="525">IF(COUNTIFS($C$6:$AGE$6,11,$C57:$AGE57,"б")=0,"",COUNTIFS($C$6:$AGE$6,11,$C57:$AGE57,"б"))</f>
        <v/>
      </c>
      <c r="AGS57" s="36" t="str">
        <f t="shared" si="513"/>
        <v/>
      </c>
      <c r="AGT57" s="39">
        <f t="shared" ref="AGT57:AGT84" si="526">IF(COUNTIFS($C$6:$AGE$6,11,$C57:$AGE57,"н")=0,"",COUNTIFS($C$6:$AGE$6,11,$C57:$AGE57,"н"))</f>
        <v>2</v>
      </c>
      <c r="AGU57" s="36" t="str">
        <f t="shared" ref="AGU57:AGU84" si="527">IF(COUNTIFS($C$6:$AGE$6,12,$C57:$AGE57,"б")=0,"",COUNTIFS($C$6:$AGE$6,12,$C57:$AGE57,"б"))</f>
        <v/>
      </c>
      <c r="AGV57" s="36" t="str">
        <f t="shared" si="514"/>
        <v/>
      </c>
      <c r="AGW57" s="39" t="str">
        <f t="shared" ref="AGW57:AGW84" si="528">IF(COUNTIFS($C$6:$AGE$6,12,$C57:$AGE57,"н")=0,"",COUNTIFS($C$6:$AGE$6,12,$C57:$AGE57,"н"))</f>
        <v/>
      </c>
      <c r="AGX57" s="36" t="str">
        <f t="shared" ref="AGX57:AGX84" si="529">IF(COUNTIFS($C$6:$AGE$6,1,$C57:$AGE57,"б")=0,"",COUNTIFS($C$6:$AGE$6,1,$C57:$AGE57,"б"))</f>
        <v/>
      </c>
      <c r="AGY57" s="36" t="str">
        <f t="shared" si="515"/>
        <v/>
      </c>
      <c r="AGZ57" s="39">
        <f t="shared" ref="AGZ57:AGZ84" si="530">IF(COUNTIFS($C$6:$AGE$6,1,$C57:$AGE57,"н")=0,"",COUNTIFS($C$6:$AGE$6,1,$C57:$AGE57,"н"))</f>
        <v>1</v>
      </c>
      <c r="AHA57" s="36" t="str">
        <f t="shared" ref="AHA57:AHA84" si="531">IF(COUNTIFS($C$6:$AGE$6,2,$C57:$AGE57,"б")=0,"",COUNTIFS($C$6:$AGE$6,2,$C57:$AGE57,"б"))</f>
        <v/>
      </c>
      <c r="AHB57" s="36" t="str">
        <f t="shared" si="516"/>
        <v/>
      </c>
      <c r="AHC57" s="39" t="str">
        <f t="shared" ref="AHC57:AHC84" si="532">IF(COUNTIFS($C$6:$AGE$6,2,$C57:$AGE57,"н")=0,"",COUNTIFS($C$6:$AGE$6,2,$C57:$AGE57,"н"))</f>
        <v/>
      </c>
      <c r="AHD57" s="36" t="str">
        <f t="shared" ref="AHD57:AHD84" si="533">IF(COUNTIFS($C$6:$AGE$6,3,$C57:$AGE57,"б")=0,"",COUNTIFS($C$6:$AGE$6,3,$C57:$AGE57,"б"))</f>
        <v/>
      </c>
      <c r="AHE57" s="36" t="str">
        <f t="shared" si="517"/>
        <v/>
      </c>
      <c r="AHF57" s="39" t="str">
        <f t="shared" ref="AHF57:AHF84" si="534">IF(COUNTIFS($C$6:$AGE$6,3,$C57:$AGE57,"н")=0,"",COUNTIFS($C$6:$AGE$6,3,$C57:$AGE57,"н"))</f>
        <v/>
      </c>
      <c r="AHG57" s="36" t="str">
        <f t="shared" ref="AHG57:AHG84" si="535">IF(COUNTIFS($C$6:$AGE$6,4,$C57:$AGE57,"б")=0,"",COUNTIFS($C$6:$AGE$6,4,$C57:$AGE57,"б"))</f>
        <v/>
      </c>
      <c r="AHH57" s="36" t="str">
        <f t="shared" si="518"/>
        <v/>
      </c>
      <c r="AHI57" s="39" t="str">
        <f t="shared" ref="AHI57:AHI84" si="536">IF(COUNTIFS($C$6:$AGE$6,4,$C57:$AGE57,"н")=0,"",COUNTIFS($C$6:$AGE$6,4,$C57:$AGE57,"н"))</f>
        <v/>
      </c>
      <c r="AHJ57" s="36" t="str">
        <f t="shared" ref="AHJ57:AHJ84" si="537">IF(COUNTIFS($C$6:$AGE$6,5,$C57:$AGE57,"б")=0,"",COUNTIFS($C$6:$AGE$6,5,$C57:$AGE57,"б"))</f>
        <v/>
      </c>
      <c r="AHK57" s="36" t="str">
        <f t="shared" si="519"/>
        <v/>
      </c>
      <c r="AHL57" s="39" t="str">
        <f t="shared" ref="AHL57:AHL84" si="538">IF(COUNTIFS($C$6:$AGE$6,5,$C57:$AGE57,"н")=0,"",COUNTIFS($C$6:$AGE$6,5,$C57:$AGE57,"н"))</f>
        <v/>
      </c>
      <c r="AHM57" s="36" t="str">
        <f t="shared" ref="AHM57:AHM84" si="539">IF(COUNTIFS($C$6:$AGE$6,6,$C57:$AGE57,"б")=0,"",COUNTIFS($C$6:$AGE$6,6,$C57:$AGE57,"б"))</f>
        <v/>
      </c>
      <c r="AHN57" s="36" t="str">
        <f t="shared" si="520"/>
        <v/>
      </c>
      <c r="AHO57" s="39" t="str">
        <f t="shared" ref="AHO57:AHO84" si="540">IF(COUNTIFS($C$6:$AGE$6,6,$C57:$AGE57,"н")=0,"",COUNTIFS($C$6:$AGE$6,6,$C57:$AGE57,"н"))</f>
        <v/>
      </c>
    </row>
    <row r="58" spans="1:918" s="5" customFormat="1" outlineLevel="1" x14ac:dyDescent="0.25">
      <c r="A58" s="58">
        <f t="shared" ref="A58:A84" si="541">A57+1</f>
        <v>3</v>
      </c>
      <c r="B58" s="48" t="s">
        <v>312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 t="s">
        <v>367</v>
      </c>
      <c r="CG58" s="57" t="s">
        <v>367</v>
      </c>
      <c r="CH58" s="57" t="s">
        <v>367</v>
      </c>
      <c r="CI58" s="57"/>
      <c r="CJ58" s="57" t="s">
        <v>367</v>
      </c>
      <c r="CK58" s="57" t="s">
        <v>367</v>
      </c>
      <c r="CL58" s="57" t="s">
        <v>367</v>
      </c>
      <c r="CM58" s="57"/>
      <c r="CN58" s="57" t="s">
        <v>367</v>
      </c>
      <c r="CO58" s="57" t="s">
        <v>367</v>
      </c>
      <c r="CP58" s="57" t="s">
        <v>367</v>
      </c>
      <c r="CQ58" s="57" t="s">
        <v>367</v>
      </c>
      <c r="CR58" s="57" t="s">
        <v>367</v>
      </c>
      <c r="CS58" s="57" t="s">
        <v>367</v>
      </c>
      <c r="CT58" s="57" t="s">
        <v>367</v>
      </c>
      <c r="CU58" s="57" t="s">
        <v>367</v>
      </c>
      <c r="CV58" s="57" t="s">
        <v>367</v>
      </c>
      <c r="CW58" s="57"/>
      <c r="CX58" s="57"/>
      <c r="CY58" s="61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 t="s">
        <v>367</v>
      </c>
      <c r="ED58" s="57"/>
      <c r="EE58" s="57" t="s">
        <v>367</v>
      </c>
      <c r="EF58" s="57"/>
      <c r="EG58" s="57"/>
      <c r="EH58" s="57"/>
      <c r="EI58" s="57"/>
      <c r="EJ58" s="57"/>
      <c r="EK58" s="57"/>
      <c r="EL58" s="38"/>
      <c r="EM58" s="61"/>
      <c r="EN58" s="57"/>
      <c r="EO58" s="57"/>
      <c r="EP58" s="57"/>
      <c r="EQ58" s="57"/>
      <c r="ER58" s="57"/>
      <c r="ES58" s="57"/>
      <c r="ET58" s="57"/>
      <c r="EU58" s="57"/>
      <c r="EV58" s="57"/>
      <c r="EW58" s="57"/>
      <c r="EX58" s="57"/>
      <c r="EY58" s="57"/>
      <c r="EZ58" s="57"/>
      <c r="FA58" s="57"/>
      <c r="FB58" s="57"/>
      <c r="FC58" s="57"/>
      <c r="FD58" s="57"/>
      <c r="FE58" s="57"/>
      <c r="FF58" s="57"/>
      <c r="FG58" s="61"/>
      <c r="FH58" s="57"/>
      <c r="FI58" s="57" t="s">
        <v>367</v>
      </c>
      <c r="FJ58" s="57" t="s">
        <v>367</v>
      </c>
      <c r="FK58" s="57"/>
      <c r="FL58" s="57"/>
      <c r="FM58" s="57"/>
      <c r="FN58" s="57"/>
      <c r="FO58" s="57"/>
      <c r="FP58" s="57"/>
      <c r="FQ58" s="57"/>
      <c r="FR58" s="57"/>
      <c r="FS58" s="57" t="s">
        <v>367</v>
      </c>
      <c r="FT58" s="57"/>
      <c r="FU58" s="57"/>
      <c r="FV58" s="57"/>
      <c r="FW58" s="57" t="s">
        <v>367</v>
      </c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 t="s">
        <v>367</v>
      </c>
      <c r="HC58" s="57"/>
      <c r="HD58" s="57"/>
      <c r="HE58" s="57"/>
      <c r="HF58" s="57"/>
      <c r="HG58" s="57"/>
      <c r="HH58" s="57"/>
      <c r="HI58" s="57"/>
      <c r="HJ58" s="57"/>
      <c r="HK58" s="57" t="s">
        <v>367</v>
      </c>
      <c r="HL58" s="57"/>
      <c r="HM58" s="38"/>
      <c r="HN58" s="38"/>
      <c r="HO58" s="61"/>
      <c r="HP58" s="57"/>
      <c r="HQ58" s="57"/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/>
      <c r="IL58" s="57"/>
      <c r="IM58" s="57"/>
      <c r="IN58" s="57"/>
      <c r="IO58" s="57"/>
      <c r="IP58" s="57"/>
      <c r="IQ58" s="57"/>
      <c r="IR58" s="57"/>
      <c r="IS58" s="57"/>
      <c r="IT58" s="57"/>
      <c r="IU58" s="57"/>
      <c r="IV58" s="57"/>
      <c r="IW58" s="57"/>
      <c r="IX58" s="57"/>
      <c r="IY58" s="57"/>
      <c r="IZ58" s="57"/>
      <c r="JA58" s="38"/>
      <c r="JB58" s="38"/>
      <c r="JC58" s="37"/>
      <c r="JD58" s="38"/>
      <c r="JE58" s="38"/>
      <c r="JF58" s="38"/>
      <c r="JG58" s="38"/>
      <c r="JH58" s="38"/>
      <c r="JI58" s="38"/>
      <c r="JJ58" s="38"/>
      <c r="JK58" s="38"/>
      <c r="JL58" s="38"/>
      <c r="JM58" s="38"/>
      <c r="JN58" s="38"/>
      <c r="JO58" s="38"/>
      <c r="JP58" s="38"/>
      <c r="JQ58" s="38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367</v>
      </c>
      <c r="NX58" s="57" t="s">
        <v>367</v>
      </c>
      <c r="NY58" s="57" t="s">
        <v>367</v>
      </c>
      <c r="NZ58" s="57"/>
      <c r="OA58" s="57"/>
      <c r="OB58" s="57" t="s">
        <v>367</v>
      </c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 t="s">
        <v>367</v>
      </c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37"/>
      <c r="PH58" s="38"/>
      <c r="PI58" s="38"/>
      <c r="PJ58" s="38"/>
      <c r="PK58" s="38"/>
      <c r="PL58" s="38"/>
      <c r="PM58" s="38"/>
      <c r="PN58" s="38"/>
      <c r="PO58" s="38"/>
      <c r="PP58" s="38"/>
      <c r="PQ58" s="38"/>
      <c r="PR58" s="38"/>
      <c r="PS58" s="38"/>
      <c r="PT58" s="38"/>
      <c r="PU58" s="38"/>
      <c r="PV58" s="38"/>
      <c r="PW58" s="38"/>
      <c r="PX58" s="38"/>
      <c r="PY58" s="38"/>
      <c r="PZ58" s="38"/>
      <c r="QA58" s="37"/>
      <c r="QB58" s="38"/>
      <c r="QC58" s="38"/>
      <c r="QD58" s="38"/>
      <c r="QE58" s="38"/>
      <c r="QF58" s="38"/>
      <c r="QG58" s="38"/>
      <c r="QH58" s="38"/>
      <c r="QI58" s="38"/>
      <c r="QJ58" s="38"/>
      <c r="QK58" s="38"/>
      <c r="QL58" s="38"/>
      <c r="QM58" s="38"/>
      <c r="QN58" s="38"/>
      <c r="QO58" s="38"/>
      <c r="QP58" s="38"/>
      <c r="QQ58" s="38"/>
      <c r="QR58" s="38"/>
      <c r="QS58" s="38"/>
      <c r="QT58" s="38"/>
      <c r="QU58" s="37"/>
      <c r="QV58" s="38"/>
      <c r="QW58" s="38"/>
      <c r="QX58" s="38"/>
      <c r="QY58" s="38"/>
      <c r="QZ58" s="38"/>
      <c r="RA58" s="38"/>
      <c r="RB58" s="38"/>
      <c r="RC58" s="38"/>
      <c r="RD58" s="38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37"/>
      <c r="RP58" s="38"/>
      <c r="RQ58" s="38"/>
      <c r="RR58" s="38"/>
      <c r="RS58" s="38"/>
      <c r="RT58" s="38"/>
      <c r="RU58" s="38"/>
      <c r="RV58" s="38"/>
      <c r="RW58" s="38"/>
      <c r="RX58" s="38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7"/>
      <c r="SJ58" s="38"/>
      <c r="SK58" s="38"/>
      <c r="SL58" s="38"/>
      <c r="SM58" s="38"/>
      <c r="SN58" s="38"/>
      <c r="SO58" s="38"/>
      <c r="SP58" s="38"/>
      <c r="SQ58" s="38"/>
      <c r="SR58" s="38"/>
      <c r="SS58" s="38"/>
      <c r="ST58" s="38"/>
      <c r="SU58" s="38"/>
      <c r="SV58" s="38"/>
      <c r="SW58" s="38"/>
      <c r="SX58" s="38"/>
      <c r="SY58" s="38"/>
      <c r="SZ58" s="38"/>
      <c r="TA58" s="38"/>
      <c r="TB58" s="38"/>
      <c r="TC58" s="37"/>
      <c r="TD58" s="38"/>
      <c r="TE58" s="38"/>
      <c r="TF58" s="38"/>
      <c r="TG58" s="38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7"/>
      <c r="TX58" s="38"/>
      <c r="TY58" s="38"/>
      <c r="TZ58" s="38"/>
      <c r="UA58" s="38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7"/>
      <c r="UR58" s="38"/>
      <c r="US58" s="38"/>
      <c r="UT58" s="38"/>
      <c r="UU58" s="38"/>
      <c r="UV58" s="38"/>
      <c r="UW58" s="38"/>
      <c r="UX58" s="38"/>
      <c r="UY58" s="38"/>
      <c r="UZ58" s="38"/>
      <c r="VA58" s="38"/>
      <c r="VB58" s="38"/>
      <c r="VC58" s="38"/>
      <c r="VD58" s="38"/>
      <c r="VE58" s="38"/>
      <c r="VF58" s="38"/>
      <c r="VG58" s="38"/>
      <c r="VH58" s="38"/>
      <c r="VI58" s="38"/>
      <c r="VJ58" s="38"/>
      <c r="VK58" s="37"/>
      <c r="VL58" s="38"/>
      <c r="VM58" s="38"/>
      <c r="VN58" s="38"/>
      <c r="VO58" s="38"/>
      <c r="VP58" s="38"/>
      <c r="VQ58" s="38"/>
      <c r="VR58" s="38"/>
      <c r="VS58" s="38"/>
      <c r="VT58" s="38"/>
      <c r="VU58" s="38"/>
      <c r="VV58" s="38"/>
      <c r="VW58" s="38"/>
      <c r="VX58" s="38"/>
      <c r="VY58" s="38"/>
      <c r="VZ58" s="38"/>
      <c r="WA58" s="38"/>
      <c r="WB58" s="38"/>
      <c r="WC58" s="38"/>
      <c r="WD58" s="38"/>
      <c r="WE58" s="37"/>
      <c r="WF58" s="38"/>
      <c r="WG58" s="38"/>
      <c r="WH58" s="38"/>
      <c r="WI58" s="38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7"/>
      <c r="WZ58" s="38"/>
      <c r="XA58" s="38"/>
      <c r="XB58" s="38"/>
      <c r="XC58" s="38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7"/>
      <c r="XT58" s="38"/>
      <c r="XU58" s="38"/>
      <c r="XV58" s="38"/>
      <c r="XW58" s="38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7"/>
      <c r="YN58" s="38"/>
      <c r="YO58" s="38"/>
      <c r="YP58" s="38"/>
      <c r="YQ58" s="38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7"/>
      <c r="ZH58" s="38"/>
      <c r="ZI58" s="38"/>
      <c r="ZJ58" s="38"/>
      <c r="ZK58" s="38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7"/>
      <c r="AAB58" s="38"/>
      <c r="AAC58" s="38"/>
      <c r="AAD58" s="38"/>
      <c r="AAE58" s="38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7"/>
      <c r="AAV58" s="38"/>
      <c r="AAW58" s="38"/>
      <c r="AAX58" s="38"/>
      <c r="AAY58" s="38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7"/>
      <c r="ABP58" s="38"/>
      <c r="ABQ58" s="38"/>
      <c r="ABR58" s="38"/>
      <c r="ABS58" s="38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7"/>
      <c r="ACJ58" s="38"/>
      <c r="ACK58" s="38"/>
      <c r="ACL58" s="38"/>
      <c r="ACM58" s="38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7"/>
      <c r="ADD58" s="38"/>
      <c r="ADE58" s="38"/>
      <c r="ADF58" s="38"/>
      <c r="ADG58" s="38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7"/>
      <c r="ADX58" s="38"/>
      <c r="ADY58" s="38"/>
      <c r="ADZ58" s="38"/>
      <c r="AEA58" s="38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7"/>
      <c r="AER58" s="38"/>
      <c r="AES58" s="38"/>
      <c r="AET58" s="38"/>
      <c r="AEU58" s="38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7"/>
      <c r="AFL58" s="38"/>
      <c r="AFM58" s="38"/>
      <c r="AFN58" s="38"/>
      <c r="AFO58" s="38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F58" s="85" t="str">
        <f t="shared" si="508"/>
        <v/>
      </c>
      <c r="AGG58" s="85" t="str">
        <f t="shared" si="509"/>
        <v/>
      </c>
      <c r="AGH58" s="85">
        <f t="shared" si="510"/>
        <v>1</v>
      </c>
      <c r="AGL58" s="36" t="str">
        <f t="shared" si="521"/>
        <v/>
      </c>
      <c r="AGM58" s="36" t="str">
        <f t="shared" si="511"/>
        <v/>
      </c>
      <c r="AGN58" s="39">
        <f t="shared" si="522"/>
        <v>9</v>
      </c>
      <c r="AGO58" s="36" t="str">
        <f t="shared" si="523"/>
        <v/>
      </c>
      <c r="AGP58" s="36" t="str">
        <f t="shared" si="512"/>
        <v/>
      </c>
      <c r="AGQ58" s="39">
        <f t="shared" si="524"/>
        <v>12</v>
      </c>
      <c r="AGR58" s="36" t="str">
        <f t="shared" si="525"/>
        <v/>
      </c>
      <c r="AGS58" s="36" t="str">
        <f t="shared" si="513"/>
        <v/>
      </c>
      <c r="AGT58" s="39">
        <f t="shared" si="526"/>
        <v>2</v>
      </c>
      <c r="AGU58" s="36" t="str">
        <f t="shared" si="527"/>
        <v/>
      </c>
      <c r="AGV58" s="36" t="str">
        <f t="shared" si="514"/>
        <v/>
      </c>
      <c r="AGW58" s="39" t="str">
        <f t="shared" si="528"/>
        <v/>
      </c>
      <c r="AGX58" s="36" t="str">
        <f t="shared" si="529"/>
        <v/>
      </c>
      <c r="AGY58" s="36" t="str">
        <f t="shared" si="515"/>
        <v/>
      </c>
      <c r="AGZ58" s="39">
        <f t="shared" si="530"/>
        <v>5</v>
      </c>
      <c r="AHA58" s="36" t="str">
        <f t="shared" si="531"/>
        <v/>
      </c>
      <c r="AHB58" s="36" t="str">
        <f t="shared" si="516"/>
        <v/>
      </c>
      <c r="AHC58" s="39" t="str">
        <f t="shared" si="532"/>
        <v/>
      </c>
      <c r="AHD58" s="36" t="str">
        <f t="shared" si="533"/>
        <v/>
      </c>
      <c r="AHE58" s="36" t="str">
        <f t="shared" si="517"/>
        <v/>
      </c>
      <c r="AHF58" s="39" t="str">
        <f t="shared" si="534"/>
        <v/>
      </c>
      <c r="AHG58" s="36" t="str">
        <f t="shared" si="535"/>
        <v/>
      </c>
      <c r="AHH58" s="36" t="str">
        <f t="shared" si="518"/>
        <v/>
      </c>
      <c r="AHI58" s="39" t="str">
        <f t="shared" si="536"/>
        <v/>
      </c>
      <c r="AHJ58" s="36" t="str">
        <f t="shared" si="537"/>
        <v/>
      </c>
      <c r="AHK58" s="36" t="str">
        <f t="shared" si="519"/>
        <v/>
      </c>
      <c r="AHL58" s="39" t="str">
        <f t="shared" si="538"/>
        <v/>
      </c>
      <c r="AHM58" s="36" t="str">
        <f t="shared" si="539"/>
        <v/>
      </c>
      <c r="AHN58" s="36" t="str">
        <f t="shared" si="520"/>
        <v/>
      </c>
      <c r="AHO58" s="39" t="str">
        <f t="shared" si="540"/>
        <v/>
      </c>
    </row>
    <row r="59" spans="1:918" s="5" customFormat="1" outlineLevel="1" x14ac:dyDescent="0.25">
      <c r="A59" s="58">
        <f t="shared" si="541"/>
        <v>4</v>
      </c>
      <c r="B59" s="48" t="s">
        <v>313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 t="s">
        <v>367</v>
      </c>
      <c r="P59" s="57"/>
      <c r="Q59" s="57"/>
      <c r="R59" s="57"/>
      <c r="S59" s="57" t="s">
        <v>367</v>
      </c>
      <c r="T59" s="57" t="s">
        <v>367</v>
      </c>
      <c r="U59" s="57"/>
      <c r="V59" s="38"/>
      <c r="W59" s="61"/>
      <c r="X59" s="57"/>
      <c r="Y59" s="57"/>
      <c r="Z59" s="57"/>
      <c r="AA59" s="57"/>
      <c r="AB59" s="57" t="s">
        <v>367</v>
      </c>
      <c r="AC59" s="57" t="s">
        <v>367</v>
      </c>
      <c r="AD59" s="57" t="s">
        <v>367</v>
      </c>
      <c r="AE59" s="57" t="s">
        <v>367</v>
      </c>
      <c r="AF59" s="57"/>
      <c r="AG59" s="57"/>
      <c r="AH59" s="57"/>
      <c r="AI59" s="57"/>
      <c r="AJ59" s="57"/>
      <c r="AK59" s="57"/>
      <c r="AL59" s="57"/>
      <c r="AM59" s="57"/>
      <c r="AN59" s="57" t="s">
        <v>367</v>
      </c>
      <c r="AO59" s="57" t="s">
        <v>367</v>
      </c>
      <c r="AP59" s="38"/>
      <c r="AQ59" s="61"/>
      <c r="AR59" s="57" t="s">
        <v>367</v>
      </c>
      <c r="AS59" s="57" t="s">
        <v>367</v>
      </c>
      <c r="AT59" s="57" t="s">
        <v>367</v>
      </c>
      <c r="AU59" s="57"/>
      <c r="AV59" s="57" t="s">
        <v>367</v>
      </c>
      <c r="AW59" s="57" t="s">
        <v>367</v>
      </c>
      <c r="AX59" s="57" t="s">
        <v>367</v>
      </c>
      <c r="AY59" s="57"/>
      <c r="AZ59" s="57" t="s">
        <v>367</v>
      </c>
      <c r="BA59" s="57" t="s">
        <v>367</v>
      </c>
      <c r="BB59" s="57" t="s">
        <v>367</v>
      </c>
      <c r="BC59" s="57" t="s">
        <v>367</v>
      </c>
      <c r="BD59" s="57" t="s">
        <v>367</v>
      </c>
      <c r="BE59" s="57" t="s">
        <v>367</v>
      </c>
      <c r="BF59" s="57"/>
      <c r="BG59" s="57" t="s">
        <v>367</v>
      </c>
      <c r="BH59" s="57" t="s">
        <v>367</v>
      </c>
      <c r="BI59" s="57"/>
      <c r="BJ59" s="38"/>
      <c r="BK59" s="61"/>
      <c r="BL59" s="57" t="s">
        <v>367</v>
      </c>
      <c r="BM59" s="57" t="s">
        <v>367</v>
      </c>
      <c r="BN59" s="57"/>
      <c r="BO59" s="57"/>
      <c r="BP59" s="57" t="s">
        <v>367</v>
      </c>
      <c r="BQ59" s="57" t="s">
        <v>367</v>
      </c>
      <c r="BR59" s="57" t="s">
        <v>367</v>
      </c>
      <c r="BS59" s="57"/>
      <c r="BT59" s="57" t="s">
        <v>367</v>
      </c>
      <c r="BU59" s="57" t="s">
        <v>367</v>
      </c>
      <c r="BV59" s="57" t="s">
        <v>367</v>
      </c>
      <c r="BW59" s="57"/>
      <c r="BX59" s="57" t="s">
        <v>367</v>
      </c>
      <c r="BY59" s="57" t="s">
        <v>367</v>
      </c>
      <c r="BZ59" s="57"/>
      <c r="CA59" s="57"/>
      <c r="CB59" s="57" t="s">
        <v>367</v>
      </c>
      <c r="CC59" s="57" t="s">
        <v>367</v>
      </c>
      <c r="CD59" s="38"/>
      <c r="CE59" s="61"/>
      <c r="CF59" s="57" t="s">
        <v>367</v>
      </c>
      <c r="CG59" s="57" t="s">
        <v>367</v>
      </c>
      <c r="CH59" s="57" t="s">
        <v>367</v>
      </c>
      <c r="CI59" s="57"/>
      <c r="CJ59" s="57" t="s">
        <v>367</v>
      </c>
      <c r="CK59" s="57" t="s">
        <v>367</v>
      </c>
      <c r="CL59" s="57" t="s">
        <v>367</v>
      </c>
      <c r="CM59" s="57"/>
      <c r="CN59" s="57" t="s">
        <v>367</v>
      </c>
      <c r="CO59" s="57" t="s">
        <v>367</v>
      </c>
      <c r="CP59" s="57" t="s">
        <v>382</v>
      </c>
      <c r="CQ59" s="57" t="s">
        <v>367</v>
      </c>
      <c r="CR59" s="57" t="s">
        <v>367</v>
      </c>
      <c r="CS59" s="57" t="s">
        <v>367</v>
      </c>
      <c r="CT59" s="57" t="s">
        <v>367</v>
      </c>
      <c r="CU59" s="57" t="s">
        <v>367</v>
      </c>
      <c r="CV59" s="57" t="s">
        <v>367</v>
      </c>
      <c r="CW59" s="57"/>
      <c r="CX59" s="57"/>
      <c r="CY59" s="61"/>
      <c r="CZ59" s="57" t="s">
        <v>367</v>
      </c>
      <c r="DA59" s="57" t="s">
        <v>367</v>
      </c>
      <c r="DB59" s="57"/>
      <c r="DC59" s="57" t="s">
        <v>367</v>
      </c>
      <c r="DD59" s="57" t="s">
        <v>367</v>
      </c>
      <c r="DE59" s="57" t="s">
        <v>367</v>
      </c>
      <c r="DF59" s="57" t="s">
        <v>367</v>
      </c>
      <c r="DG59" s="57"/>
      <c r="DH59" s="57" t="s">
        <v>367</v>
      </c>
      <c r="DI59" s="57" t="s">
        <v>367</v>
      </c>
      <c r="DJ59" s="57" t="s">
        <v>367</v>
      </c>
      <c r="DK59" s="57"/>
      <c r="DL59" s="57" t="s">
        <v>367</v>
      </c>
      <c r="DM59" s="57" t="s">
        <v>367</v>
      </c>
      <c r="DN59" s="57" t="s">
        <v>367</v>
      </c>
      <c r="DO59" s="57"/>
      <c r="DP59" s="57" t="s">
        <v>367</v>
      </c>
      <c r="DQ59" s="57" t="s">
        <v>367</v>
      </c>
      <c r="DR59" s="57"/>
      <c r="DS59" s="61"/>
      <c r="DT59" s="57"/>
      <c r="DU59" s="57"/>
      <c r="DV59" s="57" t="s">
        <v>367</v>
      </c>
      <c r="DW59" s="57"/>
      <c r="DX59" s="57"/>
      <c r="DY59" s="57"/>
      <c r="DZ59" s="57"/>
      <c r="EA59" s="57"/>
      <c r="EB59" s="57"/>
      <c r="EC59" s="57" t="s">
        <v>367</v>
      </c>
      <c r="ED59" s="57"/>
      <c r="EE59" s="57" t="s">
        <v>367</v>
      </c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 t="s">
        <v>367</v>
      </c>
      <c r="FJ59" s="57"/>
      <c r="FK59" s="57"/>
      <c r="FL59" s="57"/>
      <c r="FM59" s="57"/>
      <c r="FN59" s="57"/>
      <c r="FO59" s="57"/>
      <c r="FP59" s="57"/>
      <c r="FQ59" s="57"/>
      <c r="FR59" s="57"/>
      <c r="FS59" s="57" t="s">
        <v>367</v>
      </c>
      <c r="FT59" s="57"/>
      <c r="FU59" s="57"/>
      <c r="FV59" s="57"/>
      <c r="FW59" s="57" t="s">
        <v>367</v>
      </c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 t="s">
        <v>367</v>
      </c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 t="s">
        <v>367</v>
      </c>
      <c r="HH59" s="57" t="s">
        <v>367</v>
      </c>
      <c r="HI59" s="57"/>
      <c r="HJ59" s="57"/>
      <c r="HK59" s="57" t="s">
        <v>367</v>
      </c>
      <c r="HL59" s="57"/>
      <c r="HM59" s="38"/>
      <c r="HN59" s="38"/>
      <c r="HO59" s="61"/>
      <c r="HP59" s="57"/>
      <c r="HQ59" s="57" t="s">
        <v>367</v>
      </c>
      <c r="HR59" s="57"/>
      <c r="HS59" s="57"/>
      <c r="HT59" s="57"/>
      <c r="HU59" s="57"/>
      <c r="HV59" s="57"/>
      <c r="HW59" s="57"/>
      <c r="HX59" s="57" t="s">
        <v>367</v>
      </c>
      <c r="HY59" s="57"/>
      <c r="HZ59" s="57"/>
      <c r="IA59" s="57"/>
      <c r="IB59" s="57" t="s">
        <v>367</v>
      </c>
      <c r="IC59" s="57"/>
      <c r="ID59" s="57"/>
      <c r="IE59" s="57"/>
      <c r="IF59" s="57"/>
      <c r="IG59" s="57" t="s">
        <v>367</v>
      </c>
      <c r="IH59" s="38"/>
      <c r="II59" s="61"/>
      <c r="IJ59" s="57"/>
      <c r="IK59" s="57" t="s">
        <v>367</v>
      </c>
      <c r="IL59" s="57"/>
      <c r="IM59" s="57"/>
      <c r="IN59" s="57"/>
      <c r="IO59" s="57"/>
      <c r="IP59" s="57"/>
      <c r="IQ59" s="57"/>
      <c r="IR59" s="57" t="s">
        <v>367</v>
      </c>
      <c r="IS59" s="57"/>
      <c r="IT59" s="57"/>
      <c r="IU59" s="57" t="s">
        <v>367</v>
      </c>
      <c r="IV59" s="57"/>
      <c r="IW59" s="57"/>
      <c r="IX59" s="57"/>
      <c r="IY59" s="57"/>
      <c r="IZ59" s="57"/>
      <c r="JA59" s="38"/>
      <c r="JB59" s="38"/>
      <c r="JC59" s="37"/>
      <c r="JD59" s="38"/>
      <c r="JE59" s="38"/>
      <c r="JF59" s="38"/>
      <c r="JG59" s="38"/>
      <c r="JH59" s="38"/>
      <c r="JI59" s="38"/>
      <c r="JJ59" s="38"/>
      <c r="JK59" s="38"/>
      <c r="JL59" s="38"/>
      <c r="JM59" s="38"/>
      <c r="JN59" s="38"/>
      <c r="JO59" s="38"/>
      <c r="JP59" s="38"/>
      <c r="JQ59" s="38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 t="s">
        <v>367</v>
      </c>
      <c r="NX59" s="57" t="s">
        <v>367</v>
      </c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37"/>
      <c r="PH59" s="38"/>
      <c r="PI59" s="38"/>
      <c r="PJ59" s="38"/>
      <c r="PK59" s="38"/>
      <c r="PL59" s="38"/>
      <c r="PM59" s="38"/>
      <c r="PN59" s="38"/>
      <c r="PO59" s="38"/>
      <c r="PP59" s="38"/>
      <c r="PQ59" s="38"/>
      <c r="PR59" s="38"/>
      <c r="PS59" s="38"/>
      <c r="PT59" s="38"/>
      <c r="PU59" s="38"/>
      <c r="PV59" s="38"/>
      <c r="PW59" s="38"/>
      <c r="PX59" s="38"/>
      <c r="PY59" s="38"/>
      <c r="PZ59" s="38"/>
      <c r="QA59" s="37"/>
      <c r="QB59" s="38"/>
      <c r="QC59" s="38"/>
      <c r="QD59" s="38"/>
      <c r="QE59" s="38"/>
      <c r="QF59" s="38"/>
      <c r="QG59" s="38"/>
      <c r="QH59" s="38"/>
      <c r="QI59" s="38"/>
      <c r="QJ59" s="38"/>
      <c r="QK59" s="38"/>
      <c r="QL59" s="38"/>
      <c r="QM59" s="38"/>
      <c r="QN59" s="38"/>
      <c r="QO59" s="38"/>
      <c r="QP59" s="38"/>
      <c r="QQ59" s="38"/>
      <c r="QR59" s="38"/>
      <c r="QS59" s="38"/>
      <c r="QT59" s="38"/>
      <c r="QU59" s="37"/>
      <c r="QV59" s="38"/>
      <c r="QW59" s="38"/>
      <c r="QX59" s="38"/>
      <c r="QY59" s="38"/>
      <c r="QZ59" s="38"/>
      <c r="RA59" s="38"/>
      <c r="RB59" s="38"/>
      <c r="RC59" s="38"/>
      <c r="RD59" s="38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37"/>
      <c r="RP59" s="38"/>
      <c r="RQ59" s="38"/>
      <c r="RR59" s="38"/>
      <c r="RS59" s="38"/>
      <c r="RT59" s="38"/>
      <c r="RU59" s="38"/>
      <c r="RV59" s="38"/>
      <c r="RW59" s="38"/>
      <c r="RX59" s="38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7"/>
      <c r="SJ59" s="38"/>
      <c r="SK59" s="38"/>
      <c r="SL59" s="38"/>
      <c r="SM59" s="38"/>
      <c r="SN59" s="38"/>
      <c r="SO59" s="38"/>
      <c r="SP59" s="38"/>
      <c r="SQ59" s="38"/>
      <c r="SR59" s="38"/>
      <c r="SS59" s="38"/>
      <c r="ST59" s="38"/>
      <c r="SU59" s="38"/>
      <c r="SV59" s="38"/>
      <c r="SW59" s="38"/>
      <c r="SX59" s="38"/>
      <c r="SY59" s="38"/>
      <c r="SZ59" s="38"/>
      <c r="TA59" s="38"/>
      <c r="TB59" s="38"/>
      <c r="TC59" s="37"/>
      <c r="TD59" s="38"/>
      <c r="TE59" s="38"/>
      <c r="TF59" s="38"/>
      <c r="TG59" s="38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7"/>
      <c r="TX59" s="38"/>
      <c r="TY59" s="38"/>
      <c r="TZ59" s="38"/>
      <c r="UA59" s="38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7"/>
      <c r="UR59" s="38"/>
      <c r="US59" s="38"/>
      <c r="UT59" s="38"/>
      <c r="UU59" s="38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7"/>
      <c r="VL59" s="38"/>
      <c r="VM59" s="38"/>
      <c r="VN59" s="38"/>
      <c r="VO59" s="38"/>
      <c r="VP59" s="38"/>
      <c r="VQ59" s="38"/>
      <c r="VR59" s="38"/>
      <c r="VS59" s="38"/>
      <c r="VT59" s="38"/>
      <c r="VU59" s="38"/>
      <c r="VV59" s="38"/>
      <c r="VW59" s="38"/>
      <c r="VX59" s="38"/>
      <c r="VY59" s="38"/>
      <c r="VZ59" s="38"/>
      <c r="WA59" s="38"/>
      <c r="WB59" s="38"/>
      <c r="WC59" s="38"/>
      <c r="WD59" s="38"/>
      <c r="WE59" s="37"/>
      <c r="WF59" s="38"/>
      <c r="WG59" s="38"/>
      <c r="WH59" s="38"/>
      <c r="WI59" s="38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7"/>
      <c r="WZ59" s="38"/>
      <c r="XA59" s="38"/>
      <c r="XB59" s="38"/>
      <c r="XC59" s="38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7"/>
      <c r="XT59" s="38"/>
      <c r="XU59" s="38"/>
      <c r="XV59" s="38"/>
      <c r="XW59" s="38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7"/>
      <c r="YN59" s="38"/>
      <c r="YO59" s="38"/>
      <c r="YP59" s="38"/>
      <c r="YQ59" s="38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7"/>
      <c r="ZH59" s="38"/>
      <c r="ZI59" s="38"/>
      <c r="ZJ59" s="38"/>
      <c r="ZK59" s="38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7"/>
      <c r="AAB59" s="38"/>
      <c r="AAC59" s="38"/>
      <c r="AAD59" s="38"/>
      <c r="AAE59" s="38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7"/>
      <c r="AAV59" s="38"/>
      <c r="AAW59" s="38"/>
      <c r="AAX59" s="38"/>
      <c r="AAY59" s="38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7"/>
      <c r="ABP59" s="38"/>
      <c r="ABQ59" s="38"/>
      <c r="ABR59" s="38"/>
      <c r="ABS59" s="38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7"/>
      <c r="ACJ59" s="38"/>
      <c r="ACK59" s="38"/>
      <c r="ACL59" s="38"/>
      <c r="ACM59" s="38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7"/>
      <c r="ADD59" s="38"/>
      <c r="ADE59" s="38"/>
      <c r="ADF59" s="38"/>
      <c r="ADG59" s="38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7"/>
      <c r="ADX59" s="38"/>
      <c r="ADY59" s="38"/>
      <c r="ADZ59" s="38"/>
      <c r="AEA59" s="38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7"/>
      <c r="AER59" s="38"/>
      <c r="AES59" s="38"/>
      <c r="AET59" s="38"/>
      <c r="AEU59" s="38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7"/>
      <c r="AFL59" s="38"/>
      <c r="AFM59" s="38"/>
      <c r="AFN59" s="38"/>
      <c r="AFO59" s="38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F59" s="85" t="str">
        <f t="shared" si="508"/>
        <v/>
      </c>
      <c r="AGG59" s="85" t="str">
        <f t="shared" si="509"/>
        <v/>
      </c>
      <c r="AGH59" s="85" t="str">
        <f t="shared" si="510"/>
        <v/>
      </c>
      <c r="AGL59" s="36" t="str">
        <f t="shared" si="521"/>
        <v/>
      </c>
      <c r="AGM59" s="36" t="str">
        <f t="shared" si="511"/>
        <v/>
      </c>
      <c r="AGN59" s="39">
        <f t="shared" si="522"/>
        <v>43</v>
      </c>
      <c r="AGO59" s="36" t="str">
        <f t="shared" si="523"/>
        <v/>
      </c>
      <c r="AGP59" s="36" t="str">
        <f t="shared" si="512"/>
        <v/>
      </c>
      <c r="AGQ59" s="39">
        <f t="shared" si="524"/>
        <v>26</v>
      </c>
      <c r="AGR59" s="36" t="str">
        <f t="shared" si="525"/>
        <v/>
      </c>
      <c r="AGS59" s="36" t="str">
        <f t="shared" si="513"/>
        <v/>
      </c>
      <c r="AGT59" s="39">
        <f t="shared" si="526"/>
        <v>11</v>
      </c>
      <c r="AGU59" s="36" t="str">
        <f t="shared" si="527"/>
        <v/>
      </c>
      <c r="AGV59" s="36" t="str">
        <f t="shared" si="514"/>
        <v/>
      </c>
      <c r="AGW59" s="39" t="str">
        <f t="shared" si="528"/>
        <v/>
      </c>
      <c r="AGX59" s="36" t="str">
        <f t="shared" si="529"/>
        <v/>
      </c>
      <c r="AGY59" s="36" t="str">
        <f t="shared" si="515"/>
        <v/>
      </c>
      <c r="AGZ59" s="39">
        <f t="shared" si="530"/>
        <v>2</v>
      </c>
      <c r="AHA59" s="36" t="str">
        <f t="shared" si="531"/>
        <v/>
      </c>
      <c r="AHB59" s="36" t="str">
        <f t="shared" si="516"/>
        <v/>
      </c>
      <c r="AHC59" s="39" t="str">
        <f t="shared" si="532"/>
        <v/>
      </c>
      <c r="AHD59" s="36" t="str">
        <f t="shared" si="533"/>
        <v/>
      </c>
      <c r="AHE59" s="36" t="str">
        <f t="shared" si="517"/>
        <v/>
      </c>
      <c r="AHF59" s="39" t="str">
        <f t="shared" si="534"/>
        <v/>
      </c>
      <c r="AHG59" s="36" t="str">
        <f t="shared" si="535"/>
        <v/>
      </c>
      <c r="AHH59" s="36" t="str">
        <f t="shared" si="518"/>
        <v/>
      </c>
      <c r="AHI59" s="39" t="str">
        <f t="shared" si="536"/>
        <v/>
      </c>
      <c r="AHJ59" s="36" t="str">
        <f t="shared" si="537"/>
        <v/>
      </c>
      <c r="AHK59" s="36" t="str">
        <f t="shared" si="519"/>
        <v/>
      </c>
      <c r="AHL59" s="39" t="str">
        <f t="shared" si="538"/>
        <v/>
      </c>
      <c r="AHM59" s="36" t="str">
        <f t="shared" si="539"/>
        <v/>
      </c>
      <c r="AHN59" s="36" t="str">
        <f t="shared" si="520"/>
        <v/>
      </c>
      <c r="AHO59" s="39" t="str">
        <f t="shared" si="540"/>
        <v/>
      </c>
    </row>
    <row r="60" spans="1:918" s="5" customFormat="1" outlineLevel="1" x14ac:dyDescent="0.25">
      <c r="A60" s="58">
        <f t="shared" si="541"/>
        <v>5</v>
      </c>
      <c r="B60" s="48" t="s">
        <v>370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 t="s">
        <v>367</v>
      </c>
      <c r="P60" s="57" t="s">
        <v>367</v>
      </c>
      <c r="Q60" s="57" t="s">
        <v>367</v>
      </c>
      <c r="R60" s="57" t="s">
        <v>367</v>
      </c>
      <c r="S60" s="57" t="s">
        <v>367</v>
      </c>
      <c r="T60" s="57" t="s">
        <v>367</v>
      </c>
      <c r="U60" s="57"/>
      <c r="V60" s="38"/>
      <c r="W60" s="61"/>
      <c r="X60" s="57"/>
      <c r="Y60" s="57"/>
      <c r="Z60" s="57"/>
      <c r="AA60" s="57"/>
      <c r="AB60" s="57" t="s">
        <v>367</v>
      </c>
      <c r="AC60" s="57" t="s">
        <v>367</v>
      </c>
      <c r="AD60" s="57" t="s">
        <v>367</v>
      </c>
      <c r="AE60" s="57" t="s">
        <v>367</v>
      </c>
      <c r="AF60" s="57"/>
      <c r="AG60" s="57"/>
      <c r="AH60" s="57"/>
      <c r="AI60" s="57"/>
      <c r="AJ60" s="57"/>
      <c r="AK60" s="57"/>
      <c r="AL60" s="57"/>
      <c r="AM60" s="57"/>
      <c r="AN60" s="57" t="s">
        <v>367</v>
      </c>
      <c r="AO60" s="57" t="s">
        <v>367</v>
      </c>
      <c r="AP60" s="38"/>
      <c r="AQ60" s="61"/>
      <c r="AR60" s="57" t="s">
        <v>367</v>
      </c>
      <c r="AS60" s="57" t="s">
        <v>367</v>
      </c>
      <c r="AT60" s="57" t="s">
        <v>367</v>
      </c>
      <c r="AU60" s="57"/>
      <c r="AV60" s="57" t="s">
        <v>367</v>
      </c>
      <c r="AW60" s="57" t="s">
        <v>367</v>
      </c>
      <c r="AX60" s="57" t="s">
        <v>367</v>
      </c>
      <c r="AY60" s="57"/>
      <c r="AZ60" s="57" t="s">
        <v>367</v>
      </c>
      <c r="BA60" s="57" t="s">
        <v>367</v>
      </c>
      <c r="BB60" s="57" t="s">
        <v>367</v>
      </c>
      <c r="BC60" s="57" t="s">
        <v>367</v>
      </c>
      <c r="BD60" s="57" t="s">
        <v>367</v>
      </c>
      <c r="BE60" s="57" t="s">
        <v>367</v>
      </c>
      <c r="BF60" s="57"/>
      <c r="BG60" s="57" t="s">
        <v>367</v>
      </c>
      <c r="BH60" s="57" t="s">
        <v>367</v>
      </c>
      <c r="BI60" s="57"/>
      <c r="BJ60" s="38"/>
      <c r="BK60" s="61"/>
      <c r="BL60" s="57" t="s">
        <v>367</v>
      </c>
      <c r="BM60" s="57" t="s">
        <v>367</v>
      </c>
      <c r="BN60" s="57"/>
      <c r="BO60" s="57"/>
      <c r="BP60" s="57" t="s">
        <v>367</v>
      </c>
      <c r="BQ60" s="57" t="s">
        <v>367</v>
      </c>
      <c r="BR60" s="57" t="s">
        <v>367</v>
      </c>
      <c r="BS60" s="57"/>
      <c r="BT60" s="57" t="s">
        <v>367</v>
      </c>
      <c r="BU60" s="57" t="s">
        <v>367</v>
      </c>
      <c r="BV60" s="57" t="s">
        <v>367</v>
      </c>
      <c r="BW60" s="57"/>
      <c r="BX60" s="57" t="s">
        <v>367</v>
      </c>
      <c r="BY60" s="57" t="s">
        <v>367</v>
      </c>
      <c r="BZ60" s="57"/>
      <c r="CA60" s="57"/>
      <c r="CB60" s="57" t="s">
        <v>367</v>
      </c>
      <c r="CC60" s="57" t="s">
        <v>367</v>
      </c>
      <c r="CD60" s="38"/>
      <c r="CE60" s="61"/>
      <c r="CF60" s="57"/>
      <c r="CG60" s="57"/>
      <c r="CH60" s="57"/>
      <c r="CI60" s="57"/>
      <c r="CJ60" s="57"/>
      <c r="CK60" s="57"/>
      <c r="CL60" s="57" t="s">
        <v>367</v>
      </c>
      <c r="CM60" s="57"/>
      <c r="CN60" s="57"/>
      <c r="CO60" s="57"/>
      <c r="CP60" s="57"/>
      <c r="CQ60" s="57" t="s">
        <v>367</v>
      </c>
      <c r="CR60" s="57"/>
      <c r="CS60" s="57"/>
      <c r="CT60" s="57"/>
      <c r="CU60" s="57"/>
      <c r="CV60" s="57" t="s">
        <v>367</v>
      </c>
      <c r="CW60" s="57"/>
      <c r="CX60" s="57"/>
      <c r="CY60" s="61"/>
      <c r="CZ60" s="57" t="s">
        <v>367</v>
      </c>
      <c r="DA60" s="57" t="s">
        <v>367</v>
      </c>
      <c r="DB60" s="57"/>
      <c r="DC60" s="57" t="s">
        <v>367</v>
      </c>
      <c r="DD60" s="57" t="s">
        <v>367</v>
      </c>
      <c r="DE60" s="57"/>
      <c r="DF60" s="57"/>
      <c r="DG60" s="57"/>
      <c r="DH60" s="57" t="s">
        <v>367</v>
      </c>
      <c r="DI60" s="57" t="s">
        <v>367</v>
      </c>
      <c r="DJ60" s="57" t="s">
        <v>367</v>
      </c>
      <c r="DK60" s="57"/>
      <c r="DL60" s="57" t="s">
        <v>367</v>
      </c>
      <c r="DM60" s="57" t="s">
        <v>367</v>
      </c>
      <c r="DN60" s="57" t="s">
        <v>367</v>
      </c>
      <c r="DO60" s="57"/>
      <c r="DP60" s="57" t="s">
        <v>367</v>
      </c>
      <c r="DQ60" s="57" t="s">
        <v>367</v>
      </c>
      <c r="DR60" s="57"/>
      <c r="DS60" s="61"/>
      <c r="DT60" s="57"/>
      <c r="DU60" s="57"/>
      <c r="DV60" s="57" t="s">
        <v>367</v>
      </c>
      <c r="DW60" s="57"/>
      <c r="DX60" s="57"/>
      <c r="DY60" s="57"/>
      <c r="DZ60" s="57"/>
      <c r="EA60" s="57"/>
      <c r="EB60" s="57"/>
      <c r="EC60" s="57"/>
      <c r="ED60" s="57"/>
      <c r="EE60" s="57" t="s">
        <v>367</v>
      </c>
      <c r="EF60" s="57"/>
      <c r="EG60" s="57"/>
      <c r="EH60" s="57"/>
      <c r="EI60" s="57"/>
      <c r="EJ60" s="57"/>
      <c r="EK60" s="57"/>
      <c r="EL60" s="38"/>
      <c r="EM60" s="61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 t="s">
        <v>367</v>
      </c>
      <c r="FF60" s="57"/>
      <c r="FG60" s="61"/>
      <c r="FH60" s="57"/>
      <c r="FI60" s="57" t="s">
        <v>367</v>
      </c>
      <c r="FJ60" s="57"/>
      <c r="FK60" s="57"/>
      <c r="FL60" s="57"/>
      <c r="FM60" s="57"/>
      <c r="FN60" s="57"/>
      <c r="FO60" s="57"/>
      <c r="FP60" s="57"/>
      <c r="FQ60" s="57"/>
      <c r="FR60" s="57"/>
      <c r="FS60" s="57" t="s">
        <v>367</v>
      </c>
      <c r="FT60" s="57"/>
      <c r="FU60" s="57"/>
      <c r="FV60" s="57"/>
      <c r="FW60" s="57" t="s">
        <v>367</v>
      </c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 t="s">
        <v>367</v>
      </c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 t="s">
        <v>367</v>
      </c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 t="s">
        <v>367</v>
      </c>
      <c r="IS60" s="57"/>
      <c r="IT60" s="57"/>
      <c r="IU60" s="57" t="s">
        <v>367</v>
      </c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 t="s">
        <v>367</v>
      </c>
      <c r="NX60" s="57" t="s">
        <v>367</v>
      </c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 t="s">
        <v>367</v>
      </c>
      <c r="ON60" s="57"/>
      <c r="OO60" s="57"/>
      <c r="OP60" s="57"/>
      <c r="OQ60" s="57"/>
      <c r="OR60" s="57" t="s">
        <v>367</v>
      </c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 t="s">
        <v>367</v>
      </c>
      <c r="PD60" s="57"/>
      <c r="PE60" s="38"/>
      <c r="PF60" s="38"/>
      <c r="PG60" s="37"/>
      <c r="PH60" s="38"/>
      <c r="PI60" s="38"/>
      <c r="PJ60" s="38"/>
      <c r="PK60" s="38"/>
      <c r="PL60" s="38"/>
      <c r="PM60" s="38"/>
      <c r="PN60" s="38"/>
      <c r="PO60" s="38"/>
      <c r="PP60" s="38"/>
      <c r="PQ60" s="38"/>
      <c r="PR60" s="38"/>
      <c r="PS60" s="38"/>
      <c r="PT60" s="38"/>
      <c r="PU60" s="38"/>
      <c r="PV60" s="38"/>
      <c r="PW60" s="38"/>
      <c r="PX60" s="38"/>
      <c r="PY60" s="38"/>
      <c r="PZ60" s="38"/>
      <c r="QA60" s="37"/>
      <c r="QB60" s="38"/>
      <c r="QC60" s="38"/>
      <c r="QD60" s="38"/>
      <c r="QE60" s="38"/>
      <c r="QF60" s="38"/>
      <c r="QG60" s="38"/>
      <c r="QH60" s="38"/>
      <c r="QI60" s="38"/>
      <c r="QJ60" s="38"/>
      <c r="QK60" s="38"/>
      <c r="QL60" s="38"/>
      <c r="QM60" s="38"/>
      <c r="QN60" s="38"/>
      <c r="QO60" s="38"/>
      <c r="QP60" s="38"/>
      <c r="QQ60" s="38"/>
      <c r="QR60" s="38"/>
      <c r="QS60" s="38"/>
      <c r="QT60" s="38"/>
      <c r="QU60" s="37"/>
      <c r="QV60" s="38"/>
      <c r="QW60" s="38"/>
      <c r="QX60" s="38"/>
      <c r="QY60" s="38"/>
      <c r="QZ60" s="38"/>
      <c r="RA60" s="38"/>
      <c r="RB60" s="38"/>
      <c r="RC60" s="38"/>
      <c r="RD60" s="38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7"/>
      <c r="SJ60" s="38"/>
      <c r="SK60" s="38"/>
      <c r="SL60" s="38"/>
      <c r="SM60" s="38"/>
      <c r="SN60" s="38"/>
      <c r="SO60" s="38"/>
      <c r="SP60" s="38"/>
      <c r="SQ60" s="38"/>
      <c r="SR60" s="38"/>
      <c r="SS60" s="38"/>
      <c r="ST60" s="38"/>
      <c r="SU60" s="38"/>
      <c r="SV60" s="38"/>
      <c r="SW60" s="38"/>
      <c r="SX60" s="38"/>
      <c r="SY60" s="38"/>
      <c r="SZ60" s="38"/>
      <c r="TA60" s="38"/>
      <c r="TB60" s="38"/>
      <c r="TC60" s="37"/>
      <c r="TD60" s="38"/>
      <c r="TE60" s="38"/>
      <c r="TF60" s="38"/>
      <c r="TG60" s="38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7"/>
      <c r="TX60" s="38"/>
      <c r="TY60" s="38"/>
      <c r="TZ60" s="38"/>
      <c r="UA60" s="38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7"/>
      <c r="UR60" s="38"/>
      <c r="US60" s="38"/>
      <c r="UT60" s="38"/>
      <c r="UU60" s="38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7"/>
      <c r="VL60" s="38"/>
      <c r="VM60" s="38"/>
      <c r="VN60" s="38"/>
      <c r="VO60" s="38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7"/>
      <c r="WF60" s="38"/>
      <c r="WG60" s="38"/>
      <c r="WH60" s="38"/>
      <c r="WI60" s="38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7"/>
      <c r="WZ60" s="38"/>
      <c r="XA60" s="38"/>
      <c r="XB60" s="38"/>
      <c r="XC60" s="38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7"/>
      <c r="XT60" s="38"/>
      <c r="XU60" s="38"/>
      <c r="XV60" s="38"/>
      <c r="XW60" s="38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7"/>
      <c r="YN60" s="38"/>
      <c r="YO60" s="38"/>
      <c r="YP60" s="38"/>
      <c r="YQ60" s="38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7"/>
      <c r="ZH60" s="38"/>
      <c r="ZI60" s="38"/>
      <c r="ZJ60" s="38"/>
      <c r="ZK60" s="38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7"/>
      <c r="AAB60" s="38"/>
      <c r="AAC60" s="38"/>
      <c r="AAD60" s="38"/>
      <c r="AAE60" s="38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7"/>
      <c r="AAV60" s="38"/>
      <c r="AAW60" s="38"/>
      <c r="AAX60" s="38"/>
      <c r="AAY60" s="38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7"/>
      <c r="ABP60" s="38"/>
      <c r="ABQ60" s="38"/>
      <c r="ABR60" s="38"/>
      <c r="ABS60" s="38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7"/>
      <c r="ACJ60" s="38"/>
      <c r="ACK60" s="38"/>
      <c r="ACL60" s="38"/>
      <c r="ACM60" s="38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7"/>
      <c r="ADD60" s="38"/>
      <c r="ADE60" s="38"/>
      <c r="ADF60" s="38"/>
      <c r="ADG60" s="38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7"/>
      <c r="ADX60" s="38"/>
      <c r="ADY60" s="38"/>
      <c r="ADZ60" s="38"/>
      <c r="AEA60" s="38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7"/>
      <c r="AER60" s="38"/>
      <c r="AES60" s="38"/>
      <c r="AET60" s="38"/>
      <c r="AEU60" s="38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7"/>
      <c r="AFL60" s="38"/>
      <c r="AFM60" s="38"/>
      <c r="AFN60" s="38"/>
      <c r="AFO60" s="38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F60" s="85" t="str">
        <f t="shared" si="508"/>
        <v/>
      </c>
      <c r="AGG60" s="85" t="str">
        <f t="shared" si="509"/>
        <v/>
      </c>
      <c r="AGH60" s="85">
        <f t="shared" si="510"/>
        <v>3</v>
      </c>
      <c r="AGL60" s="36" t="str">
        <f t="shared" si="521"/>
        <v/>
      </c>
      <c r="AGM60" s="36" t="str">
        <f t="shared" si="511"/>
        <v/>
      </c>
      <c r="AGN60" s="39">
        <f t="shared" si="522"/>
        <v>39</v>
      </c>
      <c r="AGO60" s="36" t="str">
        <f t="shared" si="523"/>
        <v/>
      </c>
      <c r="AGP60" s="36" t="str">
        <f t="shared" si="512"/>
        <v/>
      </c>
      <c r="AGQ60" s="39">
        <f t="shared" si="524"/>
        <v>20</v>
      </c>
      <c r="AGR60" s="36" t="str">
        <f t="shared" si="525"/>
        <v/>
      </c>
      <c r="AGS60" s="36" t="str">
        <f t="shared" si="513"/>
        <v/>
      </c>
      <c r="AGT60" s="39">
        <f t="shared" si="526"/>
        <v>4</v>
      </c>
      <c r="AGU60" s="36" t="str">
        <f t="shared" si="527"/>
        <v/>
      </c>
      <c r="AGV60" s="36" t="str">
        <f t="shared" si="514"/>
        <v/>
      </c>
      <c r="AGW60" s="39" t="str">
        <f t="shared" si="528"/>
        <v/>
      </c>
      <c r="AGX60" s="36" t="str">
        <f t="shared" si="529"/>
        <v/>
      </c>
      <c r="AGY60" s="36" t="str">
        <f t="shared" si="515"/>
        <v/>
      </c>
      <c r="AGZ60" s="39">
        <f t="shared" si="530"/>
        <v>5</v>
      </c>
      <c r="AHA60" s="36" t="str">
        <f t="shared" si="531"/>
        <v/>
      </c>
      <c r="AHB60" s="36" t="str">
        <f t="shared" si="516"/>
        <v/>
      </c>
      <c r="AHC60" s="39" t="str">
        <f t="shared" si="532"/>
        <v/>
      </c>
      <c r="AHD60" s="36" t="str">
        <f t="shared" si="533"/>
        <v/>
      </c>
      <c r="AHE60" s="36" t="str">
        <f t="shared" si="517"/>
        <v/>
      </c>
      <c r="AHF60" s="39" t="str">
        <f t="shared" si="534"/>
        <v/>
      </c>
      <c r="AHG60" s="36" t="str">
        <f t="shared" si="535"/>
        <v/>
      </c>
      <c r="AHH60" s="36" t="str">
        <f t="shared" si="518"/>
        <v/>
      </c>
      <c r="AHI60" s="39" t="str">
        <f t="shared" si="536"/>
        <v/>
      </c>
      <c r="AHJ60" s="36" t="str">
        <f t="shared" si="537"/>
        <v/>
      </c>
      <c r="AHK60" s="36" t="str">
        <f t="shared" si="519"/>
        <v/>
      </c>
      <c r="AHL60" s="39" t="str">
        <f t="shared" si="538"/>
        <v/>
      </c>
      <c r="AHM60" s="36" t="str">
        <f t="shared" si="539"/>
        <v/>
      </c>
      <c r="AHN60" s="36" t="str">
        <f t="shared" si="520"/>
        <v/>
      </c>
      <c r="AHO60" s="39" t="str">
        <f t="shared" si="540"/>
        <v/>
      </c>
    </row>
    <row r="61" spans="1:918" s="5" customFormat="1" outlineLevel="1" x14ac:dyDescent="0.25">
      <c r="A61" s="58">
        <f t="shared" si="541"/>
        <v>6</v>
      </c>
      <c r="B61" s="48" t="s">
        <v>371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 t="s">
        <v>367</v>
      </c>
      <c r="CC61" s="57" t="s">
        <v>367</v>
      </c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 t="s">
        <v>367</v>
      </c>
      <c r="CR61" s="57"/>
      <c r="CS61" s="57"/>
      <c r="CT61" s="57"/>
      <c r="CU61" s="57" t="s">
        <v>367</v>
      </c>
      <c r="CV61" s="57"/>
      <c r="CW61" s="57"/>
      <c r="CX61" s="57"/>
      <c r="CY61" s="61"/>
      <c r="CZ61" s="57"/>
      <c r="DA61" s="57"/>
      <c r="DB61" s="57" t="s">
        <v>367</v>
      </c>
      <c r="DC61" s="57"/>
      <c r="DD61" s="57" t="s">
        <v>367</v>
      </c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 t="s">
        <v>367</v>
      </c>
      <c r="DR61" s="57"/>
      <c r="DS61" s="61"/>
      <c r="DT61" s="57"/>
      <c r="DU61" s="57"/>
      <c r="DV61" s="57"/>
      <c r="DW61" s="57"/>
      <c r="DX61" s="57" t="s">
        <v>367</v>
      </c>
      <c r="DY61" s="57"/>
      <c r="DZ61" s="57"/>
      <c r="EA61" s="57"/>
      <c r="EB61" s="57"/>
      <c r="EC61" s="57" t="s">
        <v>367</v>
      </c>
      <c r="ED61" s="57"/>
      <c r="EE61" s="57" t="s">
        <v>367</v>
      </c>
      <c r="EF61" s="57"/>
      <c r="EG61" s="57"/>
      <c r="EH61" s="57"/>
      <c r="EI61" s="57" t="s">
        <v>367</v>
      </c>
      <c r="EJ61" s="57" t="s">
        <v>367</v>
      </c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 t="s">
        <v>367</v>
      </c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 t="s">
        <v>367</v>
      </c>
      <c r="FQ61" s="57"/>
      <c r="FR61" s="57"/>
      <c r="FS61" s="57"/>
      <c r="FT61" s="57"/>
      <c r="FU61" s="57"/>
      <c r="FV61" s="57"/>
      <c r="FW61" s="57" t="s">
        <v>367</v>
      </c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 t="s">
        <v>367</v>
      </c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 t="s">
        <v>367</v>
      </c>
      <c r="HC61" s="57"/>
      <c r="HD61" s="57"/>
      <c r="HE61" s="57"/>
      <c r="HF61" s="57"/>
      <c r="HG61" s="57"/>
      <c r="HH61" s="57"/>
      <c r="HI61" s="57"/>
      <c r="HJ61" s="57"/>
      <c r="HK61" s="57" t="s">
        <v>367</v>
      </c>
      <c r="HL61" s="57"/>
      <c r="HM61" s="38"/>
      <c r="HN61" s="38"/>
      <c r="HO61" s="61"/>
      <c r="HP61" s="57"/>
      <c r="HQ61" s="57" t="s">
        <v>367</v>
      </c>
      <c r="HR61" s="57" t="s">
        <v>367</v>
      </c>
      <c r="HS61" s="57"/>
      <c r="HT61" s="57" t="s">
        <v>367</v>
      </c>
      <c r="HU61" s="57"/>
      <c r="HV61" s="57"/>
      <c r="HW61" s="57"/>
      <c r="HX61" s="57" t="s">
        <v>367</v>
      </c>
      <c r="HY61" s="57"/>
      <c r="HZ61" s="57"/>
      <c r="IA61" s="57"/>
      <c r="IB61" s="57" t="s">
        <v>367</v>
      </c>
      <c r="IC61" s="57"/>
      <c r="ID61" s="57"/>
      <c r="IE61" s="57"/>
      <c r="IF61" s="57"/>
      <c r="IG61" s="57" t="s">
        <v>367</v>
      </c>
      <c r="IH61" s="38"/>
      <c r="II61" s="61"/>
      <c r="IJ61" s="57"/>
      <c r="IK61" s="57" t="s">
        <v>367</v>
      </c>
      <c r="IL61" s="57" t="s">
        <v>367</v>
      </c>
      <c r="IM61" s="57"/>
      <c r="IN61" s="57"/>
      <c r="IO61" s="57"/>
      <c r="IP61" s="57"/>
      <c r="IQ61" s="57"/>
      <c r="IR61" s="57" t="s">
        <v>367</v>
      </c>
      <c r="IS61" s="57"/>
      <c r="IT61" s="57"/>
      <c r="IU61" s="57" t="s">
        <v>367</v>
      </c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38"/>
      <c r="OJ61" s="38"/>
      <c r="OK61" s="38"/>
      <c r="OL61" s="38"/>
      <c r="OM61" s="57" t="s">
        <v>367</v>
      </c>
      <c r="ON61" s="57"/>
      <c r="OO61" s="57"/>
      <c r="OP61" s="57"/>
      <c r="OQ61" s="57"/>
      <c r="OR61" s="57" t="s">
        <v>367</v>
      </c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 t="s">
        <v>367</v>
      </c>
      <c r="PD61" s="57"/>
      <c r="PE61" s="38"/>
      <c r="PF61" s="38"/>
      <c r="PG61" s="37"/>
      <c r="PH61" s="38"/>
      <c r="PI61" s="38"/>
      <c r="PJ61" s="38"/>
      <c r="PK61" s="38"/>
      <c r="PL61" s="38"/>
      <c r="PM61" s="38"/>
      <c r="PN61" s="38"/>
      <c r="PO61" s="38"/>
      <c r="PP61" s="38"/>
      <c r="PQ61" s="38"/>
      <c r="PR61" s="38"/>
      <c r="PS61" s="38"/>
      <c r="PT61" s="38"/>
      <c r="PU61" s="38"/>
      <c r="PV61" s="38"/>
      <c r="PW61" s="38"/>
      <c r="PX61" s="38"/>
      <c r="PY61" s="38"/>
      <c r="PZ61" s="38"/>
      <c r="QA61" s="37"/>
      <c r="QB61" s="38"/>
      <c r="QC61" s="38"/>
      <c r="QD61" s="38"/>
      <c r="QE61" s="38"/>
      <c r="QF61" s="38"/>
      <c r="QG61" s="38"/>
      <c r="QH61" s="38"/>
      <c r="QI61" s="38"/>
      <c r="QJ61" s="38"/>
      <c r="QK61" s="38"/>
      <c r="QL61" s="38"/>
      <c r="QM61" s="38"/>
      <c r="QN61" s="38"/>
      <c r="QO61" s="38"/>
      <c r="QP61" s="38"/>
      <c r="QQ61" s="38"/>
      <c r="QR61" s="38"/>
      <c r="QS61" s="38"/>
      <c r="QT61" s="38"/>
      <c r="QU61" s="37"/>
      <c r="QV61" s="38"/>
      <c r="QW61" s="38"/>
      <c r="QX61" s="38"/>
      <c r="QY61" s="38"/>
      <c r="QZ61" s="38"/>
      <c r="RA61" s="38"/>
      <c r="RB61" s="38"/>
      <c r="RC61" s="38"/>
      <c r="RD61" s="38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7"/>
      <c r="SJ61" s="38"/>
      <c r="SK61" s="38"/>
      <c r="SL61" s="38"/>
      <c r="SM61" s="38"/>
      <c r="SN61" s="38"/>
      <c r="SO61" s="38"/>
      <c r="SP61" s="38"/>
      <c r="SQ61" s="38"/>
      <c r="SR61" s="38"/>
      <c r="SS61" s="38"/>
      <c r="ST61" s="38"/>
      <c r="SU61" s="38"/>
      <c r="SV61" s="38"/>
      <c r="SW61" s="38"/>
      <c r="SX61" s="38"/>
      <c r="SY61" s="38"/>
      <c r="SZ61" s="38"/>
      <c r="TA61" s="38"/>
      <c r="TB61" s="38"/>
      <c r="TC61" s="37"/>
      <c r="TD61" s="38"/>
      <c r="TE61" s="38"/>
      <c r="TF61" s="38"/>
      <c r="TG61" s="38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7"/>
      <c r="TX61" s="38"/>
      <c r="TY61" s="38"/>
      <c r="TZ61" s="38"/>
      <c r="UA61" s="38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7"/>
      <c r="UR61" s="38"/>
      <c r="US61" s="38"/>
      <c r="UT61" s="38"/>
      <c r="UU61" s="38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7"/>
      <c r="VL61" s="38"/>
      <c r="VM61" s="38"/>
      <c r="VN61" s="38"/>
      <c r="VO61" s="38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7"/>
      <c r="WF61" s="38"/>
      <c r="WG61" s="38"/>
      <c r="WH61" s="38"/>
      <c r="WI61" s="38"/>
      <c r="WJ61" s="38"/>
      <c r="WK61" s="38"/>
      <c r="WL61" s="38"/>
      <c r="WM61" s="38"/>
      <c r="WN61" s="38"/>
      <c r="WO61" s="38"/>
      <c r="WP61" s="38"/>
      <c r="WQ61" s="38"/>
      <c r="WR61" s="38"/>
      <c r="WS61" s="38"/>
      <c r="WT61" s="38"/>
      <c r="WU61" s="38"/>
      <c r="WV61" s="38"/>
      <c r="WW61" s="38"/>
      <c r="WX61" s="38"/>
      <c r="WY61" s="37"/>
      <c r="WZ61" s="38"/>
      <c r="XA61" s="38"/>
      <c r="XB61" s="38"/>
      <c r="XC61" s="38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7"/>
      <c r="XT61" s="38"/>
      <c r="XU61" s="38"/>
      <c r="XV61" s="38"/>
      <c r="XW61" s="38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7"/>
      <c r="YN61" s="38"/>
      <c r="YO61" s="38"/>
      <c r="YP61" s="38"/>
      <c r="YQ61" s="38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7"/>
      <c r="ZH61" s="38"/>
      <c r="ZI61" s="38"/>
      <c r="ZJ61" s="38"/>
      <c r="ZK61" s="38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7"/>
      <c r="AAB61" s="38"/>
      <c r="AAC61" s="38"/>
      <c r="AAD61" s="38"/>
      <c r="AAE61" s="38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7"/>
      <c r="AAV61" s="38"/>
      <c r="AAW61" s="38"/>
      <c r="AAX61" s="38"/>
      <c r="AAY61" s="38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7"/>
      <c r="ABP61" s="38"/>
      <c r="ABQ61" s="38"/>
      <c r="ABR61" s="38"/>
      <c r="ABS61" s="38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7"/>
      <c r="ACJ61" s="38"/>
      <c r="ACK61" s="38"/>
      <c r="ACL61" s="38"/>
      <c r="ACM61" s="38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7"/>
      <c r="ADD61" s="38"/>
      <c r="ADE61" s="38"/>
      <c r="ADF61" s="38"/>
      <c r="ADG61" s="38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7"/>
      <c r="ADX61" s="38"/>
      <c r="ADY61" s="38"/>
      <c r="ADZ61" s="38"/>
      <c r="AEA61" s="38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7"/>
      <c r="AER61" s="38"/>
      <c r="AES61" s="38"/>
      <c r="AET61" s="38"/>
      <c r="AEU61" s="38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7"/>
      <c r="AFL61" s="38"/>
      <c r="AFM61" s="38"/>
      <c r="AFN61" s="38"/>
      <c r="AFO61" s="38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F61" s="85" t="str">
        <f t="shared" si="508"/>
        <v/>
      </c>
      <c r="AGG61" s="85" t="str">
        <f t="shared" si="509"/>
        <v/>
      </c>
      <c r="AGH61" s="85">
        <f t="shared" si="510"/>
        <v>3</v>
      </c>
      <c r="AGL61" s="36" t="str">
        <f t="shared" si="521"/>
        <v/>
      </c>
      <c r="AGM61" s="36" t="str">
        <f t="shared" si="511"/>
        <v/>
      </c>
      <c r="AGN61" s="39">
        <f t="shared" si="522"/>
        <v>2</v>
      </c>
      <c r="AGO61" s="36" t="str">
        <f t="shared" si="523"/>
        <v/>
      </c>
      <c r="AGP61" s="36" t="str">
        <f t="shared" si="512"/>
        <v/>
      </c>
      <c r="AGQ61" s="39">
        <f t="shared" si="524"/>
        <v>13</v>
      </c>
      <c r="AGR61" s="36" t="str">
        <f t="shared" si="525"/>
        <v/>
      </c>
      <c r="AGS61" s="36" t="str">
        <f t="shared" si="513"/>
        <v/>
      </c>
      <c r="AGT61" s="39">
        <f t="shared" si="526"/>
        <v>13</v>
      </c>
      <c r="AGU61" s="36" t="str">
        <f t="shared" si="527"/>
        <v/>
      </c>
      <c r="AGV61" s="36" t="str">
        <f t="shared" si="514"/>
        <v/>
      </c>
      <c r="AGW61" s="39" t="str">
        <f t="shared" si="528"/>
        <v/>
      </c>
      <c r="AGX61" s="36" t="str">
        <f t="shared" si="529"/>
        <v/>
      </c>
      <c r="AGY61" s="36" t="str">
        <f t="shared" si="515"/>
        <v/>
      </c>
      <c r="AGZ61" s="39">
        <f t="shared" si="530"/>
        <v>3</v>
      </c>
      <c r="AHA61" s="36" t="str">
        <f t="shared" si="531"/>
        <v/>
      </c>
      <c r="AHB61" s="36" t="str">
        <f t="shared" si="516"/>
        <v/>
      </c>
      <c r="AHC61" s="39" t="str">
        <f t="shared" si="532"/>
        <v/>
      </c>
      <c r="AHD61" s="36" t="str">
        <f t="shared" si="533"/>
        <v/>
      </c>
      <c r="AHE61" s="36" t="str">
        <f t="shared" si="517"/>
        <v/>
      </c>
      <c r="AHF61" s="39" t="str">
        <f t="shared" si="534"/>
        <v/>
      </c>
      <c r="AHG61" s="36" t="str">
        <f t="shared" si="535"/>
        <v/>
      </c>
      <c r="AHH61" s="36" t="str">
        <f t="shared" si="518"/>
        <v/>
      </c>
      <c r="AHI61" s="39" t="str">
        <f t="shared" si="536"/>
        <v/>
      </c>
      <c r="AHJ61" s="36" t="str">
        <f t="shared" si="537"/>
        <v/>
      </c>
      <c r="AHK61" s="36" t="str">
        <f t="shared" si="519"/>
        <v/>
      </c>
      <c r="AHL61" s="39" t="str">
        <f t="shared" si="538"/>
        <v/>
      </c>
      <c r="AHM61" s="36" t="str">
        <f t="shared" si="539"/>
        <v/>
      </c>
      <c r="AHN61" s="36" t="str">
        <f t="shared" si="520"/>
        <v/>
      </c>
      <c r="AHO61" s="39" t="str">
        <f t="shared" si="540"/>
        <v/>
      </c>
    </row>
    <row r="62" spans="1:918" s="5" customFormat="1" outlineLevel="1" x14ac:dyDescent="0.25">
      <c r="A62" s="58">
        <f t="shared" si="541"/>
        <v>7</v>
      </c>
      <c r="B62" s="48" t="s">
        <v>314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 t="s">
        <v>367</v>
      </c>
      <c r="P62" s="57" t="s">
        <v>367</v>
      </c>
      <c r="Q62" s="57" t="s">
        <v>367</v>
      </c>
      <c r="R62" s="57" t="s">
        <v>367</v>
      </c>
      <c r="S62" s="57"/>
      <c r="T62" s="57" t="s">
        <v>367</v>
      </c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 t="s">
        <v>367</v>
      </c>
      <c r="CO62" s="57" t="s">
        <v>367</v>
      </c>
      <c r="CP62" s="57"/>
      <c r="CQ62" s="57" t="s">
        <v>367</v>
      </c>
      <c r="CR62" s="57"/>
      <c r="CS62" s="57"/>
      <c r="CT62" s="57"/>
      <c r="CU62" s="57" t="s">
        <v>367</v>
      </c>
      <c r="CV62" s="57" t="s">
        <v>367</v>
      </c>
      <c r="CW62" s="57"/>
      <c r="CX62" s="57"/>
      <c r="CY62" s="61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 t="s">
        <v>367</v>
      </c>
      <c r="EJ62" s="57"/>
      <c r="EK62" s="57"/>
      <c r="EL62" s="38"/>
      <c r="EM62" s="61"/>
      <c r="EN62" s="57"/>
      <c r="EO62" s="57"/>
      <c r="EP62" s="57"/>
      <c r="EQ62" s="57"/>
      <c r="ER62" s="57"/>
      <c r="ES62" s="57" t="s">
        <v>367</v>
      </c>
      <c r="ET62" s="57" t="s">
        <v>367</v>
      </c>
      <c r="EU62" s="57"/>
      <c r="EV62" s="57" t="s">
        <v>367</v>
      </c>
      <c r="EW62" s="57" t="s">
        <v>367</v>
      </c>
      <c r="EX62" s="57"/>
      <c r="EY62" s="57"/>
      <c r="EZ62" s="57"/>
      <c r="FA62" s="57"/>
      <c r="FB62" s="57"/>
      <c r="FC62" s="57"/>
      <c r="FD62" s="57"/>
      <c r="FE62" s="57" t="s">
        <v>367</v>
      </c>
      <c r="FF62" s="57"/>
      <c r="FG62" s="61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 t="s">
        <v>367</v>
      </c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 t="s">
        <v>367</v>
      </c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 t="s">
        <v>367</v>
      </c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 t="s">
        <v>367</v>
      </c>
      <c r="IL62" s="57"/>
      <c r="IM62" s="57"/>
      <c r="IN62" s="57"/>
      <c r="IO62" s="57"/>
      <c r="IP62" s="57"/>
      <c r="IQ62" s="57"/>
      <c r="IR62" s="57" t="s">
        <v>367</v>
      </c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38"/>
      <c r="PF62" s="38"/>
      <c r="PG62" s="37"/>
      <c r="PH62" s="38"/>
      <c r="PI62" s="38"/>
      <c r="PJ62" s="38"/>
      <c r="PK62" s="38"/>
      <c r="PL62" s="38"/>
      <c r="PM62" s="38"/>
      <c r="PN62" s="38"/>
      <c r="PO62" s="38"/>
      <c r="PP62" s="38"/>
      <c r="PQ62" s="38"/>
      <c r="PR62" s="38"/>
      <c r="PS62" s="38"/>
      <c r="PT62" s="38"/>
      <c r="PU62" s="38"/>
      <c r="PV62" s="38"/>
      <c r="PW62" s="38"/>
      <c r="PX62" s="38"/>
      <c r="PY62" s="38"/>
      <c r="PZ62" s="38"/>
      <c r="QA62" s="37"/>
      <c r="QB62" s="38"/>
      <c r="QC62" s="38"/>
      <c r="QD62" s="38"/>
      <c r="QE62" s="38"/>
      <c r="QF62" s="38"/>
      <c r="QG62" s="38"/>
      <c r="QH62" s="38"/>
      <c r="QI62" s="38"/>
      <c r="QJ62" s="38"/>
      <c r="QK62" s="38"/>
      <c r="QL62" s="38"/>
      <c r="QM62" s="38"/>
      <c r="QN62" s="38"/>
      <c r="QO62" s="38"/>
      <c r="QP62" s="38"/>
      <c r="QQ62" s="38"/>
      <c r="QR62" s="38"/>
      <c r="QS62" s="38"/>
      <c r="QT62" s="38"/>
      <c r="QU62" s="37"/>
      <c r="QV62" s="38"/>
      <c r="QW62" s="38"/>
      <c r="QX62" s="38"/>
      <c r="QY62" s="38"/>
      <c r="QZ62" s="38"/>
      <c r="RA62" s="38"/>
      <c r="RB62" s="38"/>
      <c r="RC62" s="38"/>
      <c r="RD62" s="38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7"/>
      <c r="SJ62" s="38"/>
      <c r="SK62" s="38"/>
      <c r="SL62" s="38"/>
      <c r="SM62" s="38"/>
      <c r="SN62" s="38"/>
      <c r="SO62" s="38"/>
      <c r="SP62" s="38"/>
      <c r="SQ62" s="38"/>
      <c r="SR62" s="38"/>
      <c r="SS62" s="38"/>
      <c r="ST62" s="38"/>
      <c r="SU62" s="38"/>
      <c r="SV62" s="38"/>
      <c r="SW62" s="38"/>
      <c r="SX62" s="38"/>
      <c r="SY62" s="38"/>
      <c r="SZ62" s="38"/>
      <c r="TA62" s="38"/>
      <c r="TB62" s="38"/>
      <c r="TC62" s="37"/>
      <c r="TD62" s="38"/>
      <c r="TE62" s="38"/>
      <c r="TF62" s="38"/>
      <c r="TG62" s="38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7"/>
      <c r="TX62" s="38"/>
      <c r="TY62" s="38"/>
      <c r="TZ62" s="38"/>
      <c r="UA62" s="38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7"/>
      <c r="UR62" s="38"/>
      <c r="US62" s="38"/>
      <c r="UT62" s="38"/>
      <c r="UU62" s="38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7"/>
      <c r="VL62" s="38"/>
      <c r="VM62" s="38"/>
      <c r="VN62" s="38"/>
      <c r="VO62" s="38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7"/>
      <c r="WF62" s="38"/>
      <c r="WG62" s="38"/>
      <c r="WH62" s="38"/>
      <c r="WI62" s="38"/>
      <c r="WJ62" s="38"/>
      <c r="WK62" s="38"/>
      <c r="WL62" s="38"/>
      <c r="WM62" s="38"/>
      <c r="WN62" s="38"/>
      <c r="WO62" s="38"/>
      <c r="WP62" s="38"/>
      <c r="WQ62" s="38"/>
      <c r="WR62" s="38"/>
      <c r="WS62" s="38"/>
      <c r="WT62" s="38"/>
      <c r="WU62" s="38"/>
      <c r="WV62" s="38"/>
      <c r="WW62" s="38"/>
      <c r="WX62" s="38"/>
      <c r="WY62" s="37"/>
      <c r="WZ62" s="38"/>
      <c r="XA62" s="38"/>
      <c r="XB62" s="38"/>
      <c r="XC62" s="38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7"/>
      <c r="XT62" s="38"/>
      <c r="XU62" s="38"/>
      <c r="XV62" s="38"/>
      <c r="XW62" s="38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7"/>
      <c r="YN62" s="38"/>
      <c r="YO62" s="38"/>
      <c r="YP62" s="38"/>
      <c r="YQ62" s="38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7"/>
      <c r="ZH62" s="38"/>
      <c r="ZI62" s="38"/>
      <c r="ZJ62" s="38"/>
      <c r="ZK62" s="38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7"/>
      <c r="AAB62" s="38"/>
      <c r="AAC62" s="38"/>
      <c r="AAD62" s="38"/>
      <c r="AAE62" s="38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7"/>
      <c r="AAV62" s="38"/>
      <c r="AAW62" s="38"/>
      <c r="AAX62" s="38"/>
      <c r="AAY62" s="38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7"/>
      <c r="ABP62" s="38"/>
      <c r="ABQ62" s="38"/>
      <c r="ABR62" s="38"/>
      <c r="ABS62" s="38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7"/>
      <c r="ACJ62" s="38"/>
      <c r="ACK62" s="38"/>
      <c r="ACL62" s="38"/>
      <c r="ACM62" s="38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7"/>
      <c r="ADD62" s="38"/>
      <c r="ADE62" s="38"/>
      <c r="ADF62" s="38"/>
      <c r="ADG62" s="38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7"/>
      <c r="ADX62" s="38"/>
      <c r="ADY62" s="38"/>
      <c r="ADZ62" s="38"/>
      <c r="AEA62" s="38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7"/>
      <c r="AER62" s="38"/>
      <c r="AES62" s="38"/>
      <c r="AET62" s="38"/>
      <c r="AEU62" s="38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7"/>
      <c r="AFL62" s="38"/>
      <c r="AFM62" s="38"/>
      <c r="AFN62" s="38"/>
      <c r="AFO62" s="38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F62" s="85" t="str">
        <f t="shared" si="508"/>
        <v/>
      </c>
      <c r="AGG62" s="85" t="str">
        <f t="shared" si="509"/>
        <v/>
      </c>
      <c r="AGH62" s="85" t="str">
        <f t="shared" si="510"/>
        <v/>
      </c>
      <c r="AGL62" s="36" t="str">
        <f t="shared" si="521"/>
        <v/>
      </c>
      <c r="AGM62" s="36" t="str">
        <f t="shared" si="511"/>
        <v/>
      </c>
      <c r="AGN62" s="39">
        <f t="shared" si="522"/>
        <v>7</v>
      </c>
      <c r="AGO62" s="36" t="str">
        <f t="shared" si="523"/>
        <v/>
      </c>
      <c r="AGP62" s="36" t="str">
        <f t="shared" si="512"/>
        <v/>
      </c>
      <c r="AGQ62" s="39">
        <f t="shared" si="524"/>
        <v>10</v>
      </c>
      <c r="AGR62" s="36" t="str">
        <f t="shared" si="525"/>
        <v/>
      </c>
      <c r="AGS62" s="36" t="str">
        <f t="shared" si="513"/>
        <v/>
      </c>
      <c r="AGT62" s="39">
        <f t="shared" si="526"/>
        <v>4</v>
      </c>
      <c r="AGU62" s="36" t="str">
        <f t="shared" si="527"/>
        <v/>
      </c>
      <c r="AGV62" s="36" t="str">
        <f t="shared" si="514"/>
        <v/>
      </c>
      <c r="AGW62" s="39" t="str">
        <f t="shared" si="528"/>
        <v/>
      </c>
      <c r="AGX62" s="36" t="str">
        <f t="shared" si="529"/>
        <v/>
      </c>
      <c r="AGY62" s="36" t="str">
        <f t="shared" si="515"/>
        <v/>
      </c>
      <c r="AGZ62" s="39" t="str">
        <f t="shared" si="530"/>
        <v/>
      </c>
      <c r="AHA62" s="36" t="str">
        <f t="shared" si="531"/>
        <v/>
      </c>
      <c r="AHB62" s="36" t="str">
        <f t="shared" si="516"/>
        <v/>
      </c>
      <c r="AHC62" s="39" t="str">
        <f t="shared" si="532"/>
        <v/>
      </c>
      <c r="AHD62" s="36" t="str">
        <f t="shared" si="533"/>
        <v/>
      </c>
      <c r="AHE62" s="36" t="str">
        <f t="shared" si="517"/>
        <v/>
      </c>
      <c r="AHF62" s="39" t="str">
        <f t="shared" si="534"/>
        <v/>
      </c>
      <c r="AHG62" s="36" t="str">
        <f t="shared" si="535"/>
        <v/>
      </c>
      <c r="AHH62" s="36" t="str">
        <f t="shared" si="518"/>
        <v/>
      </c>
      <c r="AHI62" s="39" t="str">
        <f t="shared" si="536"/>
        <v/>
      </c>
      <c r="AHJ62" s="36" t="str">
        <f t="shared" si="537"/>
        <v/>
      </c>
      <c r="AHK62" s="36" t="str">
        <f t="shared" si="519"/>
        <v/>
      </c>
      <c r="AHL62" s="39" t="str">
        <f t="shared" si="538"/>
        <v/>
      </c>
      <c r="AHM62" s="36" t="str">
        <f t="shared" si="539"/>
        <v/>
      </c>
      <c r="AHN62" s="36" t="str">
        <f t="shared" si="520"/>
        <v/>
      </c>
      <c r="AHO62" s="39" t="str">
        <f t="shared" si="540"/>
        <v/>
      </c>
    </row>
    <row r="63" spans="1:918" s="5" customFormat="1" outlineLevel="1" x14ac:dyDescent="0.25">
      <c r="A63" s="58">
        <f t="shared" si="541"/>
        <v>8</v>
      </c>
      <c r="B63" s="48" t="s">
        <v>315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/>
      <c r="CL63" s="57"/>
      <c r="CM63" s="57"/>
      <c r="CN63" s="57"/>
      <c r="CO63" s="57" t="s">
        <v>367</v>
      </c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 t="s">
        <v>367</v>
      </c>
      <c r="DA63" s="57" t="s">
        <v>367</v>
      </c>
      <c r="DB63" s="57"/>
      <c r="DC63" s="57" t="s">
        <v>367</v>
      </c>
      <c r="DD63" s="57" t="s">
        <v>367</v>
      </c>
      <c r="DE63" s="57" t="s">
        <v>367</v>
      </c>
      <c r="DF63" s="57" t="s">
        <v>367</v>
      </c>
      <c r="DG63" s="57"/>
      <c r="DH63" s="57" t="s">
        <v>367</v>
      </c>
      <c r="DI63" s="57" t="s">
        <v>367</v>
      </c>
      <c r="DJ63" s="57" t="s">
        <v>367</v>
      </c>
      <c r="DK63" s="57"/>
      <c r="DL63" s="57" t="s">
        <v>367</v>
      </c>
      <c r="DM63" s="57" t="s">
        <v>367</v>
      </c>
      <c r="DN63" s="57" t="s">
        <v>367</v>
      </c>
      <c r="DO63" s="57"/>
      <c r="DP63" s="57" t="s">
        <v>367</v>
      </c>
      <c r="DQ63" s="57" t="s">
        <v>367</v>
      </c>
      <c r="DR63" s="57"/>
      <c r="DS63" s="61"/>
      <c r="DT63" s="57" t="s">
        <v>367</v>
      </c>
      <c r="DU63" s="57" t="s">
        <v>367</v>
      </c>
      <c r="DV63" s="57" t="s">
        <v>367</v>
      </c>
      <c r="DW63" s="57"/>
      <c r="DX63" s="57" t="s">
        <v>367</v>
      </c>
      <c r="DY63" s="57" t="s">
        <v>367</v>
      </c>
      <c r="DZ63" s="57" t="s">
        <v>367</v>
      </c>
      <c r="EA63" s="57"/>
      <c r="EB63" s="57" t="s">
        <v>367</v>
      </c>
      <c r="EC63" s="57" t="s">
        <v>367</v>
      </c>
      <c r="ED63" s="57" t="s">
        <v>367</v>
      </c>
      <c r="EE63" s="57" t="s">
        <v>367</v>
      </c>
      <c r="EF63" s="57" t="s">
        <v>367</v>
      </c>
      <c r="EG63" s="57" t="s">
        <v>367</v>
      </c>
      <c r="EH63" s="57"/>
      <c r="EI63" s="57" t="s">
        <v>367</v>
      </c>
      <c r="EJ63" s="57" t="s">
        <v>367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 t="s">
        <v>367</v>
      </c>
      <c r="FF63" s="57"/>
      <c r="FG63" s="61"/>
      <c r="FH63" s="57"/>
      <c r="FI63" s="57" t="s">
        <v>367</v>
      </c>
      <c r="FJ63" s="57" t="s">
        <v>367</v>
      </c>
      <c r="FK63" s="57"/>
      <c r="FL63" s="57"/>
      <c r="FM63" s="57"/>
      <c r="FN63" s="57"/>
      <c r="FO63" s="57"/>
      <c r="FP63" s="57" t="s">
        <v>367</v>
      </c>
      <c r="FQ63" s="57"/>
      <c r="FR63" s="57"/>
      <c r="FS63" s="57" t="s">
        <v>367</v>
      </c>
      <c r="FT63" s="57"/>
      <c r="FU63" s="57"/>
      <c r="FV63" s="57"/>
      <c r="FW63" s="57" t="s">
        <v>367</v>
      </c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 t="s">
        <v>367</v>
      </c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 t="s">
        <v>367</v>
      </c>
      <c r="IS63" s="57"/>
      <c r="IT63" s="57"/>
      <c r="IU63" s="57" t="s">
        <v>367</v>
      </c>
      <c r="IV63" s="57"/>
      <c r="IW63" s="57"/>
      <c r="IX63" s="57"/>
      <c r="IY63" s="57"/>
      <c r="IZ63" s="57"/>
      <c r="JA63" s="38"/>
      <c r="JB63" s="38"/>
      <c r="JC63" s="61"/>
      <c r="JD63" s="57"/>
      <c r="JE63" s="57"/>
      <c r="JF63" s="57" t="s">
        <v>367</v>
      </c>
      <c r="JG63" s="57"/>
      <c r="JH63" s="57"/>
      <c r="JI63" s="57"/>
      <c r="JJ63" s="57"/>
      <c r="JK63" s="57"/>
      <c r="JL63" s="57"/>
      <c r="JM63" s="57" t="s">
        <v>367</v>
      </c>
      <c r="JN63" s="57"/>
      <c r="JO63" s="57"/>
      <c r="JP63" s="57"/>
      <c r="JQ63" s="57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/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37"/>
      <c r="PH63" s="38"/>
      <c r="PI63" s="38"/>
      <c r="PJ63" s="38"/>
      <c r="PK63" s="38"/>
      <c r="PL63" s="38"/>
      <c r="PM63" s="38"/>
      <c r="PN63" s="38"/>
      <c r="PO63" s="38"/>
      <c r="PP63" s="38"/>
      <c r="PQ63" s="38"/>
      <c r="PR63" s="38"/>
      <c r="PS63" s="38"/>
      <c r="PT63" s="38"/>
      <c r="PU63" s="38"/>
      <c r="PV63" s="38"/>
      <c r="PW63" s="38"/>
      <c r="PX63" s="38"/>
      <c r="PY63" s="38"/>
      <c r="PZ63" s="38"/>
      <c r="QA63" s="37"/>
      <c r="QB63" s="38"/>
      <c r="QC63" s="38"/>
      <c r="QD63" s="38"/>
      <c r="QE63" s="38"/>
      <c r="QF63" s="38"/>
      <c r="QG63" s="38"/>
      <c r="QH63" s="38"/>
      <c r="QI63" s="38"/>
      <c r="QJ63" s="38"/>
      <c r="QK63" s="38"/>
      <c r="QL63" s="38"/>
      <c r="QM63" s="38"/>
      <c r="QN63" s="38"/>
      <c r="QO63" s="38"/>
      <c r="QP63" s="38"/>
      <c r="QQ63" s="38"/>
      <c r="QR63" s="38"/>
      <c r="QS63" s="38"/>
      <c r="QT63" s="38"/>
      <c r="QU63" s="37"/>
      <c r="QV63" s="38"/>
      <c r="QW63" s="38"/>
      <c r="QX63" s="38"/>
      <c r="QY63" s="38"/>
      <c r="QZ63" s="38"/>
      <c r="RA63" s="38"/>
      <c r="RB63" s="38"/>
      <c r="RC63" s="38"/>
      <c r="RD63" s="38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37"/>
      <c r="RP63" s="38"/>
      <c r="RQ63" s="38"/>
      <c r="RR63" s="38"/>
      <c r="RS63" s="38"/>
      <c r="RT63" s="38"/>
      <c r="RU63" s="38"/>
      <c r="RV63" s="38"/>
      <c r="RW63" s="38"/>
      <c r="RX63" s="38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7"/>
      <c r="SJ63" s="38"/>
      <c r="SK63" s="38"/>
      <c r="SL63" s="38"/>
      <c r="SM63" s="38"/>
      <c r="SN63" s="38"/>
      <c r="SO63" s="38"/>
      <c r="SP63" s="38"/>
      <c r="SQ63" s="38"/>
      <c r="SR63" s="38"/>
      <c r="SS63" s="38"/>
      <c r="ST63" s="38"/>
      <c r="SU63" s="38"/>
      <c r="SV63" s="38"/>
      <c r="SW63" s="38"/>
      <c r="SX63" s="38"/>
      <c r="SY63" s="38"/>
      <c r="SZ63" s="38"/>
      <c r="TA63" s="38"/>
      <c r="TB63" s="38"/>
      <c r="TC63" s="37"/>
      <c r="TD63" s="38"/>
      <c r="TE63" s="38"/>
      <c r="TF63" s="38"/>
      <c r="TG63" s="38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7"/>
      <c r="TX63" s="38"/>
      <c r="TY63" s="38"/>
      <c r="TZ63" s="38"/>
      <c r="UA63" s="38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7"/>
      <c r="UR63" s="38"/>
      <c r="US63" s="38"/>
      <c r="UT63" s="38"/>
      <c r="UU63" s="38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7"/>
      <c r="VL63" s="38"/>
      <c r="VM63" s="38"/>
      <c r="VN63" s="38"/>
      <c r="VO63" s="38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7"/>
      <c r="WF63" s="38"/>
      <c r="WG63" s="38"/>
      <c r="WH63" s="38"/>
      <c r="WI63" s="38"/>
      <c r="WJ63" s="38"/>
      <c r="WK63" s="38"/>
      <c r="WL63" s="38"/>
      <c r="WM63" s="38"/>
      <c r="WN63" s="38"/>
      <c r="WO63" s="38"/>
      <c r="WP63" s="38"/>
      <c r="WQ63" s="38"/>
      <c r="WR63" s="38"/>
      <c r="WS63" s="38"/>
      <c r="WT63" s="38"/>
      <c r="WU63" s="38"/>
      <c r="WV63" s="38"/>
      <c r="WW63" s="38"/>
      <c r="WX63" s="38"/>
      <c r="WY63" s="37"/>
      <c r="WZ63" s="38"/>
      <c r="XA63" s="38"/>
      <c r="XB63" s="38"/>
      <c r="XC63" s="38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7"/>
      <c r="XT63" s="38"/>
      <c r="XU63" s="38"/>
      <c r="XV63" s="38"/>
      <c r="XW63" s="38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7"/>
      <c r="YN63" s="38"/>
      <c r="YO63" s="38"/>
      <c r="YP63" s="38"/>
      <c r="YQ63" s="38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7"/>
      <c r="ZH63" s="38"/>
      <c r="ZI63" s="38"/>
      <c r="ZJ63" s="38"/>
      <c r="ZK63" s="38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7"/>
      <c r="AAB63" s="38"/>
      <c r="AAC63" s="38"/>
      <c r="AAD63" s="38"/>
      <c r="AAE63" s="38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7"/>
      <c r="AAV63" s="38"/>
      <c r="AAW63" s="38"/>
      <c r="AAX63" s="38"/>
      <c r="AAY63" s="38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7"/>
      <c r="ABP63" s="38"/>
      <c r="ABQ63" s="38"/>
      <c r="ABR63" s="38"/>
      <c r="ABS63" s="38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7"/>
      <c r="ACJ63" s="38"/>
      <c r="ACK63" s="38"/>
      <c r="ACL63" s="38"/>
      <c r="ACM63" s="38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7"/>
      <c r="ADD63" s="38"/>
      <c r="ADE63" s="38"/>
      <c r="ADF63" s="38"/>
      <c r="ADG63" s="38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7"/>
      <c r="ADX63" s="38"/>
      <c r="ADY63" s="38"/>
      <c r="ADZ63" s="38"/>
      <c r="AEA63" s="38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7"/>
      <c r="AER63" s="38"/>
      <c r="AES63" s="38"/>
      <c r="AET63" s="38"/>
      <c r="AEU63" s="38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7"/>
      <c r="AFL63" s="38"/>
      <c r="AFM63" s="38"/>
      <c r="AFN63" s="38"/>
      <c r="AFO63" s="38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F63" s="85" t="str">
        <f t="shared" si="508"/>
        <v/>
      </c>
      <c r="AGG63" s="85" t="str">
        <f t="shared" si="509"/>
        <v/>
      </c>
      <c r="AGH63" s="85" t="str">
        <f t="shared" si="510"/>
        <v/>
      </c>
      <c r="AGL63" s="36" t="str">
        <f t="shared" si="521"/>
        <v/>
      </c>
      <c r="AGM63" s="36" t="str">
        <f t="shared" si="511"/>
        <v/>
      </c>
      <c r="AGN63" s="39">
        <f t="shared" si="522"/>
        <v>1</v>
      </c>
      <c r="AGO63" s="36" t="str">
        <f t="shared" si="523"/>
        <v/>
      </c>
      <c r="AGP63" s="36" t="str">
        <f t="shared" si="512"/>
        <v/>
      </c>
      <c r="AGQ63" s="39">
        <f t="shared" si="524"/>
        <v>34</v>
      </c>
      <c r="AGR63" s="36" t="str">
        <f t="shared" si="525"/>
        <v/>
      </c>
      <c r="AGS63" s="36" t="str">
        <f t="shared" si="513"/>
        <v/>
      </c>
      <c r="AGT63" s="39">
        <f t="shared" si="526"/>
        <v>4</v>
      </c>
      <c r="AGU63" s="36" t="str">
        <f t="shared" si="527"/>
        <v/>
      </c>
      <c r="AGV63" s="36" t="str">
        <f t="shared" si="514"/>
        <v/>
      </c>
      <c r="AGW63" s="39">
        <f t="shared" si="528"/>
        <v>1</v>
      </c>
      <c r="AGX63" s="36" t="str">
        <f t="shared" si="529"/>
        <v/>
      </c>
      <c r="AGY63" s="36" t="str">
        <f t="shared" si="515"/>
        <v/>
      </c>
      <c r="AGZ63" s="39" t="str">
        <f t="shared" si="530"/>
        <v/>
      </c>
      <c r="AHA63" s="36" t="str">
        <f t="shared" si="531"/>
        <v/>
      </c>
      <c r="AHB63" s="36" t="str">
        <f t="shared" si="516"/>
        <v/>
      </c>
      <c r="AHC63" s="39" t="str">
        <f t="shared" si="532"/>
        <v/>
      </c>
      <c r="AHD63" s="36" t="str">
        <f t="shared" si="533"/>
        <v/>
      </c>
      <c r="AHE63" s="36" t="str">
        <f t="shared" si="517"/>
        <v/>
      </c>
      <c r="AHF63" s="39" t="str">
        <f t="shared" si="534"/>
        <v/>
      </c>
      <c r="AHG63" s="36" t="str">
        <f t="shared" si="535"/>
        <v/>
      </c>
      <c r="AHH63" s="36" t="str">
        <f t="shared" si="518"/>
        <v/>
      </c>
      <c r="AHI63" s="39" t="str">
        <f t="shared" si="536"/>
        <v/>
      </c>
      <c r="AHJ63" s="36" t="str">
        <f t="shared" si="537"/>
        <v/>
      </c>
      <c r="AHK63" s="36" t="str">
        <f t="shared" si="519"/>
        <v/>
      </c>
      <c r="AHL63" s="39" t="str">
        <f t="shared" si="538"/>
        <v/>
      </c>
      <c r="AHM63" s="36" t="str">
        <f t="shared" si="539"/>
        <v/>
      </c>
      <c r="AHN63" s="36" t="str">
        <f t="shared" si="520"/>
        <v/>
      </c>
      <c r="AHO63" s="39" t="str">
        <f t="shared" si="540"/>
        <v/>
      </c>
    </row>
    <row r="64" spans="1:918" s="5" customFormat="1" outlineLevel="1" x14ac:dyDescent="0.25">
      <c r="A64" s="58">
        <f t="shared" si="541"/>
        <v>9</v>
      </c>
      <c r="B64" s="48" t="s">
        <v>316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38"/>
      <c r="AQ64" s="61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38"/>
      <c r="BK64" s="61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/>
      <c r="DA64" s="57"/>
      <c r="DB64" s="57" t="s">
        <v>367</v>
      </c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 t="s">
        <v>367</v>
      </c>
      <c r="EP64" s="57" t="s">
        <v>367</v>
      </c>
      <c r="EQ64" s="57"/>
      <c r="ER64" s="57" t="s">
        <v>367</v>
      </c>
      <c r="ES64" s="57" t="s">
        <v>367</v>
      </c>
      <c r="ET64" s="57" t="s">
        <v>367</v>
      </c>
      <c r="EU64" s="57"/>
      <c r="EV64" s="57" t="s">
        <v>367</v>
      </c>
      <c r="EW64" s="57" t="s">
        <v>367</v>
      </c>
      <c r="EX64" s="57"/>
      <c r="EY64" s="57"/>
      <c r="EZ64" s="57" t="s">
        <v>367</v>
      </c>
      <c r="FA64" s="57"/>
      <c r="FB64" s="57"/>
      <c r="FC64" s="57"/>
      <c r="FD64" s="57"/>
      <c r="FE64" s="57" t="s">
        <v>367</v>
      </c>
      <c r="FF64" s="57"/>
      <c r="FG64" s="61"/>
      <c r="FH64" s="57"/>
      <c r="FI64" s="57"/>
      <c r="FJ64" s="57" t="s">
        <v>367</v>
      </c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/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367</v>
      </c>
      <c r="HL64" s="57"/>
      <c r="HM64" s="38"/>
      <c r="HN64" s="38"/>
      <c r="HO64" s="61"/>
      <c r="HP64" s="57"/>
      <c r="HQ64" s="57" t="s">
        <v>367</v>
      </c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/>
      <c r="IH64" s="38"/>
      <c r="II64" s="61"/>
      <c r="IJ64" s="57"/>
      <c r="IK64" s="57" t="s">
        <v>367</v>
      </c>
      <c r="IL64" s="57" t="s">
        <v>367</v>
      </c>
      <c r="IM64" s="57"/>
      <c r="IN64" s="57"/>
      <c r="IO64" s="57"/>
      <c r="IP64" s="57"/>
      <c r="IQ64" s="57"/>
      <c r="IR64" s="57"/>
      <c r="IS64" s="57"/>
      <c r="IT64" s="57"/>
      <c r="IU64" s="57" t="s">
        <v>367</v>
      </c>
      <c r="IV64" s="57"/>
      <c r="IW64" s="57"/>
      <c r="IX64" s="57"/>
      <c r="IY64" s="57"/>
      <c r="IZ64" s="57"/>
      <c r="JA64" s="38"/>
      <c r="JB64" s="38"/>
      <c r="JC64" s="61"/>
      <c r="JD64" s="57"/>
      <c r="JE64" s="57"/>
      <c r="JF64" s="57"/>
      <c r="JG64" s="57"/>
      <c r="JH64" s="57"/>
      <c r="JI64" s="57"/>
      <c r="JJ64" s="57"/>
      <c r="JK64" s="57"/>
      <c r="JL64" s="57"/>
      <c r="JM64" s="57"/>
      <c r="JN64" s="57"/>
      <c r="JO64" s="57"/>
      <c r="JP64" s="57" t="s">
        <v>367</v>
      </c>
      <c r="JQ64" s="57"/>
      <c r="JR64" s="38"/>
      <c r="JS64" s="38"/>
      <c r="JT64" s="38"/>
      <c r="JU64" s="38"/>
      <c r="JV64" s="38"/>
      <c r="JW64" s="37"/>
      <c r="JX64" s="38"/>
      <c r="JY64" s="38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 t="s">
        <v>367</v>
      </c>
      <c r="NX64" s="57" t="s">
        <v>367</v>
      </c>
      <c r="NY64" s="57" t="s">
        <v>367</v>
      </c>
      <c r="NZ64" s="57"/>
      <c r="OA64" s="57"/>
      <c r="OB64" s="57"/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/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37"/>
      <c r="PH64" s="38"/>
      <c r="PI64" s="38"/>
      <c r="PJ64" s="38"/>
      <c r="PK64" s="38"/>
      <c r="PL64" s="38"/>
      <c r="PM64" s="38"/>
      <c r="PN64" s="38"/>
      <c r="PO64" s="38"/>
      <c r="PP64" s="38"/>
      <c r="PQ64" s="38"/>
      <c r="PR64" s="38"/>
      <c r="PS64" s="38"/>
      <c r="PT64" s="38"/>
      <c r="PU64" s="38"/>
      <c r="PV64" s="38"/>
      <c r="PW64" s="38"/>
      <c r="PX64" s="38"/>
      <c r="PY64" s="38"/>
      <c r="PZ64" s="38"/>
      <c r="QA64" s="37"/>
      <c r="QB64" s="38"/>
      <c r="QC64" s="38"/>
      <c r="QD64" s="38"/>
      <c r="QE64" s="38"/>
      <c r="QF64" s="38"/>
      <c r="QG64" s="38"/>
      <c r="QH64" s="38"/>
      <c r="QI64" s="38"/>
      <c r="QJ64" s="38"/>
      <c r="QK64" s="38"/>
      <c r="QL64" s="38"/>
      <c r="QM64" s="38"/>
      <c r="QN64" s="38"/>
      <c r="QO64" s="38"/>
      <c r="QP64" s="38"/>
      <c r="QQ64" s="38"/>
      <c r="QR64" s="38"/>
      <c r="QS64" s="38"/>
      <c r="QT64" s="38"/>
      <c r="QU64" s="37"/>
      <c r="QV64" s="38"/>
      <c r="QW64" s="38"/>
      <c r="QX64" s="38"/>
      <c r="QY64" s="38"/>
      <c r="QZ64" s="38"/>
      <c r="RA64" s="38"/>
      <c r="RB64" s="38"/>
      <c r="RC64" s="38"/>
      <c r="RD64" s="38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7"/>
      <c r="SJ64" s="38"/>
      <c r="SK64" s="38"/>
      <c r="SL64" s="38"/>
      <c r="SM64" s="38"/>
      <c r="SN64" s="38"/>
      <c r="SO64" s="38"/>
      <c r="SP64" s="38"/>
      <c r="SQ64" s="38"/>
      <c r="SR64" s="38"/>
      <c r="SS64" s="38"/>
      <c r="ST64" s="38"/>
      <c r="SU64" s="38"/>
      <c r="SV64" s="38"/>
      <c r="SW64" s="38"/>
      <c r="SX64" s="38"/>
      <c r="SY64" s="38"/>
      <c r="SZ64" s="38"/>
      <c r="TA64" s="38"/>
      <c r="TB64" s="38"/>
      <c r="TC64" s="37"/>
      <c r="TD64" s="38"/>
      <c r="TE64" s="38"/>
      <c r="TF64" s="38"/>
      <c r="TG64" s="38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7"/>
      <c r="TX64" s="38"/>
      <c r="TY64" s="38"/>
      <c r="TZ64" s="38"/>
      <c r="UA64" s="38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7"/>
      <c r="UR64" s="38"/>
      <c r="US64" s="38"/>
      <c r="UT64" s="38"/>
      <c r="UU64" s="38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7"/>
      <c r="VL64" s="38"/>
      <c r="VM64" s="38"/>
      <c r="VN64" s="38"/>
      <c r="VO64" s="38"/>
      <c r="VP64" s="38"/>
      <c r="VQ64" s="38"/>
      <c r="VR64" s="38"/>
      <c r="VS64" s="38"/>
      <c r="VT64" s="38"/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7"/>
      <c r="WF64" s="38"/>
      <c r="WG64" s="38"/>
      <c r="WH64" s="38"/>
      <c r="WI64" s="38"/>
      <c r="WJ64" s="38"/>
      <c r="WK64" s="38"/>
      <c r="WL64" s="38"/>
      <c r="WM64" s="38"/>
      <c r="WN64" s="38"/>
      <c r="WO64" s="38"/>
      <c r="WP64" s="38"/>
      <c r="WQ64" s="38"/>
      <c r="WR64" s="38"/>
      <c r="WS64" s="38"/>
      <c r="WT64" s="38"/>
      <c r="WU64" s="38"/>
      <c r="WV64" s="38"/>
      <c r="WW64" s="38"/>
      <c r="WX64" s="38"/>
      <c r="WY64" s="37"/>
      <c r="WZ64" s="38"/>
      <c r="XA64" s="38"/>
      <c r="XB64" s="38"/>
      <c r="XC64" s="38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7"/>
      <c r="XT64" s="38"/>
      <c r="XU64" s="38"/>
      <c r="XV64" s="38"/>
      <c r="XW64" s="38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7"/>
      <c r="YN64" s="38"/>
      <c r="YO64" s="38"/>
      <c r="YP64" s="38"/>
      <c r="YQ64" s="38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7"/>
      <c r="ZH64" s="38"/>
      <c r="ZI64" s="38"/>
      <c r="ZJ64" s="38"/>
      <c r="ZK64" s="38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7"/>
      <c r="AAB64" s="38"/>
      <c r="AAC64" s="38"/>
      <c r="AAD64" s="38"/>
      <c r="AAE64" s="38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7"/>
      <c r="AAV64" s="38"/>
      <c r="AAW64" s="38"/>
      <c r="AAX64" s="38"/>
      <c r="AAY64" s="38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7"/>
      <c r="ABP64" s="38"/>
      <c r="ABQ64" s="38"/>
      <c r="ABR64" s="38"/>
      <c r="ABS64" s="38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7"/>
      <c r="ACJ64" s="38"/>
      <c r="ACK64" s="38"/>
      <c r="ACL64" s="38"/>
      <c r="ACM64" s="38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7"/>
      <c r="ADD64" s="38"/>
      <c r="ADE64" s="38"/>
      <c r="ADF64" s="38"/>
      <c r="ADG64" s="38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7"/>
      <c r="ADX64" s="38"/>
      <c r="ADY64" s="38"/>
      <c r="ADZ64" s="38"/>
      <c r="AEA64" s="38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7"/>
      <c r="AER64" s="38"/>
      <c r="AES64" s="38"/>
      <c r="AET64" s="38"/>
      <c r="AEU64" s="38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7"/>
      <c r="AFL64" s="38"/>
      <c r="AFM64" s="38"/>
      <c r="AFN64" s="38"/>
      <c r="AFO64" s="38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F64" s="85" t="str">
        <f t="shared" si="508"/>
        <v/>
      </c>
      <c r="AGG64" s="85" t="str">
        <f t="shared" si="509"/>
        <v/>
      </c>
      <c r="AGH64" s="85" t="str">
        <f t="shared" si="510"/>
        <v/>
      </c>
      <c r="AGL64" s="36" t="str">
        <f t="shared" si="521"/>
        <v/>
      </c>
      <c r="AGM64" s="36" t="str">
        <f t="shared" si="511"/>
        <v/>
      </c>
      <c r="AGN64" s="39" t="str">
        <f t="shared" si="522"/>
        <v/>
      </c>
      <c r="AGO64" s="36" t="str">
        <f t="shared" si="523"/>
        <v/>
      </c>
      <c r="AGP64" s="36" t="str">
        <f t="shared" si="512"/>
        <v/>
      </c>
      <c r="AGQ64" s="39">
        <f t="shared" si="524"/>
        <v>11</v>
      </c>
      <c r="AGR64" s="36" t="str">
        <f t="shared" si="525"/>
        <v/>
      </c>
      <c r="AGS64" s="36" t="str">
        <f t="shared" si="513"/>
        <v/>
      </c>
      <c r="AGT64" s="39">
        <f t="shared" si="526"/>
        <v>5</v>
      </c>
      <c r="AGU64" s="36" t="str">
        <f t="shared" si="527"/>
        <v/>
      </c>
      <c r="AGV64" s="36" t="str">
        <f t="shared" si="514"/>
        <v/>
      </c>
      <c r="AGW64" s="39">
        <f t="shared" si="528"/>
        <v>1</v>
      </c>
      <c r="AGX64" s="36" t="str">
        <f t="shared" si="529"/>
        <v/>
      </c>
      <c r="AGY64" s="36" t="str">
        <f t="shared" si="515"/>
        <v/>
      </c>
      <c r="AGZ64" s="39">
        <f t="shared" si="530"/>
        <v>3</v>
      </c>
      <c r="AHA64" s="36" t="str">
        <f t="shared" si="531"/>
        <v/>
      </c>
      <c r="AHB64" s="36" t="str">
        <f t="shared" si="516"/>
        <v/>
      </c>
      <c r="AHC64" s="39" t="str">
        <f t="shared" si="532"/>
        <v/>
      </c>
      <c r="AHD64" s="36" t="str">
        <f t="shared" si="533"/>
        <v/>
      </c>
      <c r="AHE64" s="36" t="str">
        <f t="shared" si="517"/>
        <v/>
      </c>
      <c r="AHF64" s="39" t="str">
        <f t="shared" si="534"/>
        <v/>
      </c>
      <c r="AHG64" s="36" t="str">
        <f t="shared" si="535"/>
        <v/>
      </c>
      <c r="AHH64" s="36" t="str">
        <f t="shared" si="518"/>
        <v/>
      </c>
      <c r="AHI64" s="39" t="str">
        <f t="shared" si="536"/>
        <v/>
      </c>
      <c r="AHJ64" s="36" t="str">
        <f t="shared" si="537"/>
        <v/>
      </c>
      <c r="AHK64" s="36" t="str">
        <f t="shared" si="519"/>
        <v/>
      </c>
      <c r="AHL64" s="39" t="str">
        <f t="shared" si="538"/>
        <v/>
      </c>
      <c r="AHM64" s="36" t="str">
        <f t="shared" si="539"/>
        <v/>
      </c>
      <c r="AHN64" s="36" t="str">
        <f t="shared" si="520"/>
        <v/>
      </c>
      <c r="AHO64" s="39" t="str">
        <f t="shared" si="540"/>
        <v/>
      </c>
    </row>
    <row r="65" spans="1:899" s="5" customFormat="1" outlineLevel="1" x14ac:dyDescent="0.25">
      <c r="A65" s="58">
        <f t="shared" si="541"/>
        <v>10</v>
      </c>
      <c r="B65" s="48" t="s">
        <v>317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 t="s">
        <v>367</v>
      </c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38"/>
      <c r="AQ65" s="61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38"/>
      <c r="BK65" s="61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38"/>
      <c r="CE65" s="61"/>
      <c r="CF65" s="57"/>
      <c r="CG65" s="57"/>
      <c r="CH65" s="57"/>
      <c r="CI65" s="57"/>
      <c r="CJ65" s="57"/>
      <c r="CK65" s="57"/>
      <c r="CL65" s="57" t="s">
        <v>367</v>
      </c>
      <c r="CM65" s="57"/>
      <c r="CN65" s="57"/>
      <c r="CO65" s="57"/>
      <c r="CP65" s="57"/>
      <c r="CQ65" s="57" t="s">
        <v>367</v>
      </c>
      <c r="CR65" s="57"/>
      <c r="CS65" s="57"/>
      <c r="CT65" s="57"/>
      <c r="CU65" s="57" t="s">
        <v>367</v>
      </c>
      <c r="CV65" s="57" t="s">
        <v>367</v>
      </c>
      <c r="CW65" s="57"/>
      <c r="CX65" s="57"/>
      <c r="CY65" s="61"/>
      <c r="CZ65" s="57" t="s">
        <v>367</v>
      </c>
      <c r="DA65" s="57" t="s">
        <v>367</v>
      </c>
      <c r="DB65" s="57" t="s">
        <v>367</v>
      </c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61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38"/>
      <c r="GU65" s="61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38"/>
      <c r="HN65" s="38"/>
      <c r="HO65" s="61"/>
      <c r="HP65" s="57"/>
      <c r="HQ65" s="57" t="s">
        <v>367</v>
      </c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61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38"/>
      <c r="JS65" s="38"/>
      <c r="JT65" s="38"/>
      <c r="JU65" s="38"/>
      <c r="JV65" s="38"/>
      <c r="JW65" s="37"/>
      <c r="JX65" s="38"/>
      <c r="JY65" s="38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37"/>
      <c r="PH65" s="38"/>
      <c r="PI65" s="38"/>
      <c r="PJ65" s="38"/>
      <c r="PK65" s="38"/>
      <c r="PL65" s="38"/>
      <c r="PM65" s="38"/>
      <c r="PN65" s="38"/>
      <c r="PO65" s="38"/>
      <c r="PP65" s="38"/>
      <c r="PQ65" s="38"/>
      <c r="PR65" s="38"/>
      <c r="PS65" s="38"/>
      <c r="PT65" s="38"/>
      <c r="PU65" s="38"/>
      <c r="PV65" s="38"/>
      <c r="PW65" s="38"/>
      <c r="PX65" s="38"/>
      <c r="PY65" s="38"/>
      <c r="PZ65" s="38"/>
      <c r="QA65" s="37"/>
      <c r="QB65" s="38"/>
      <c r="QC65" s="38"/>
      <c r="QD65" s="38"/>
      <c r="QE65" s="38"/>
      <c r="QF65" s="38"/>
      <c r="QG65" s="38"/>
      <c r="QH65" s="38"/>
      <c r="QI65" s="38"/>
      <c r="QJ65" s="38"/>
      <c r="QK65" s="38"/>
      <c r="QL65" s="38"/>
      <c r="QM65" s="38"/>
      <c r="QN65" s="38"/>
      <c r="QO65" s="38"/>
      <c r="QP65" s="38"/>
      <c r="QQ65" s="38"/>
      <c r="QR65" s="38"/>
      <c r="QS65" s="38"/>
      <c r="QT65" s="38"/>
      <c r="QU65" s="37"/>
      <c r="QV65" s="38"/>
      <c r="QW65" s="38"/>
      <c r="QX65" s="38"/>
      <c r="QY65" s="38"/>
      <c r="QZ65" s="38"/>
      <c r="RA65" s="38"/>
      <c r="RB65" s="38"/>
      <c r="RC65" s="38"/>
      <c r="RD65" s="38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37"/>
      <c r="RP65" s="38"/>
      <c r="RQ65" s="38"/>
      <c r="RR65" s="38"/>
      <c r="RS65" s="38"/>
      <c r="RT65" s="38"/>
      <c r="RU65" s="38"/>
      <c r="RV65" s="38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7"/>
      <c r="SJ65" s="38"/>
      <c r="SK65" s="38"/>
      <c r="SL65" s="38"/>
      <c r="SM65" s="38"/>
      <c r="SN65" s="38"/>
      <c r="SO65" s="38"/>
      <c r="SP65" s="38"/>
      <c r="SQ65" s="38"/>
      <c r="SR65" s="38"/>
      <c r="SS65" s="38"/>
      <c r="ST65" s="38"/>
      <c r="SU65" s="38"/>
      <c r="SV65" s="38"/>
      <c r="SW65" s="38"/>
      <c r="SX65" s="38"/>
      <c r="SY65" s="38"/>
      <c r="SZ65" s="38"/>
      <c r="TA65" s="38"/>
      <c r="TB65" s="38"/>
      <c r="TC65" s="37"/>
      <c r="TD65" s="38"/>
      <c r="TE65" s="38"/>
      <c r="TF65" s="38"/>
      <c r="TG65" s="38"/>
      <c r="TH65" s="38"/>
      <c r="TI65" s="38"/>
      <c r="TJ65" s="38"/>
      <c r="TK65" s="38"/>
      <c r="TL65" s="38"/>
      <c r="TM65" s="38"/>
      <c r="TN65" s="38"/>
      <c r="TO65" s="38"/>
      <c r="TP65" s="38"/>
      <c r="TQ65" s="38"/>
      <c r="TR65" s="38"/>
      <c r="TS65" s="38"/>
      <c r="TT65" s="38"/>
      <c r="TU65" s="38"/>
      <c r="TV65" s="38"/>
      <c r="TW65" s="37"/>
      <c r="TX65" s="38"/>
      <c r="TY65" s="38"/>
      <c r="TZ65" s="38"/>
      <c r="UA65" s="38"/>
      <c r="UB65" s="38"/>
      <c r="UC65" s="38"/>
      <c r="UD65" s="38"/>
      <c r="UE65" s="38"/>
      <c r="UF65" s="38"/>
      <c r="UG65" s="38"/>
      <c r="UH65" s="38"/>
      <c r="UI65" s="38"/>
      <c r="UJ65" s="38"/>
      <c r="UK65" s="38"/>
      <c r="UL65" s="38"/>
      <c r="UM65" s="38"/>
      <c r="UN65" s="38"/>
      <c r="UO65" s="38"/>
      <c r="UP65" s="38"/>
      <c r="UQ65" s="37"/>
      <c r="UR65" s="38"/>
      <c r="US65" s="38"/>
      <c r="UT65" s="38"/>
      <c r="UU65" s="38"/>
      <c r="UV65" s="38"/>
      <c r="UW65" s="38"/>
      <c r="UX65" s="38"/>
      <c r="UY65" s="38"/>
      <c r="UZ65" s="38"/>
      <c r="VA65" s="38"/>
      <c r="VB65" s="38"/>
      <c r="VC65" s="38"/>
      <c r="VD65" s="38"/>
      <c r="VE65" s="38"/>
      <c r="VF65" s="38"/>
      <c r="VG65" s="38"/>
      <c r="VH65" s="38"/>
      <c r="VI65" s="38"/>
      <c r="VJ65" s="38"/>
      <c r="VK65" s="37"/>
      <c r="VL65" s="38"/>
      <c r="VM65" s="38"/>
      <c r="VN65" s="38"/>
      <c r="VO65" s="38"/>
      <c r="VP65" s="38"/>
      <c r="VQ65" s="38"/>
      <c r="VR65" s="38"/>
      <c r="VS65" s="38"/>
      <c r="VT65" s="38"/>
      <c r="VU65" s="38"/>
      <c r="VV65" s="38"/>
      <c r="VW65" s="38"/>
      <c r="VX65" s="38"/>
      <c r="VY65" s="38"/>
      <c r="VZ65" s="38"/>
      <c r="WA65" s="38"/>
      <c r="WB65" s="38"/>
      <c r="WC65" s="38"/>
      <c r="WD65" s="38"/>
      <c r="WE65" s="37"/>
      <c r="WF65" s="38"/>
      <c r="WG65" s="38"/>
      <c r="WH65" s="38"/>
      <c r="WI65" s="38"/>
      <c r="WJ65" s="38"/>
      <c r="WK65" s="38"/>
      <c r="WL65" s="38"/>
      <c r="WM65" s="38"/>
      <c r="WN65" s="38"/>
      <c r="WO65" s="38"/>
      <c r="WP65" s="38"/>
      <c r="WQ65" s="38"/>
      <c r="WR65" s="38"/>
      <c r="WS65" s="38"/>
      <c r="WT65" s="38"/>
      <c r="WU65" s="38"/>
      <c r="WV65" s="38"/>
      <c r="WW65" s="38"/>
      <c r="WX65" s="38"/>
      <c r="WY65" s="37"/>
      <c r="WZ65" s="38"/>
      <c r="XA65" s="38"/>
      <c r="XB65" s="38"/>
      <c r="XC65" s="38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7"/>
      <c r="XT65" s="38"/>
      <c r="XU65" s="38"/>
      <c r="XV65" s="38"/>
      <c r="XW65" s="38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7"/>
      <c r="YN65" s="38"/>
      <c r="YO65" s="38"/>
      <c r="YP65" s="38"/>
      <c r="YQ65" s="38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7"/>
      <c r="ZH65" s="38"/>
      <c r="ZI65" s="38"/>
      <c r="ZJ65" s="38"/>
      <c r="ZK65" s="38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7"/>
      <c r="AAB65" s="38"/>
      <c r="AAC65" s="38"/>
      <c r="AAD65" s="38"/>
      <c r="AAE65" s="38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7"/>
      <c r="AAV65" s="38"/>
      <c r="AAW65" s="38"/>
      <c r="AAX65" s="38"/>
      <c r="AAY65" s="38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7"/>
      <c r="ABP65" s="38"/>
      <c r="ABQ65" s="38"/>
      <c r="ABR65" s="38"/>
      <c r="ABS65" s="38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7"/>
      <c r="ACJ65" s="38"/>
      <c r="ACK65" s="38"/>
      <c r="ACL65" s="38"/>
      <c r="ACM65" s="38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7"/>
      <c r="ADD65" s="38"/>
      <c r="ADE65" s="38"/>
      <c r="ADF65" s="38"/>
      <c r="ADG65" s="38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7"/>
      <c r="ADX65" s="38"/>
      <c r="ADY65" s="38"/>
      <c r="ADZ65" s="38"/>
      <c r="AEA65" s="38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7"/>
      <c r="AER65" s="38"/>
      <c r="AES65" s="38"/>
      <c r="AET65" s="38"/>
      <c r="AEU65" s="38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7"/>
      <c r="AFL65" s="38"/>
      <c r="AFM65" s="38"/>
      <c r="AFN65" s="38"/>
      <c r="AFO65" s="38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F65" s="85" t="str">
        <f t="shared" si="508"/>
        <v/>
      </c>
      <c r="AGG65" s="85" t="str">
        <f t="shared" si="509"/>
        <v/>
      </c>
      <c r="AGH65" s="85" t="str">
        <f t="shared" si="510"/>
        <v/>
      </c>
      <c r="AGL65" s="36" t="str">
        <f t="shared" si="521"/>
        <v/>
      </c>
      <c r="AGM65" s="36" t="str">
        <f t="shared" si="511"/>
        <v/>
      </c>
      <c r="AGN65" s="39">
        <f t="shared" si="522"/>
        <v>2</v>
      </c>
      <c r="AGO65" s="36" t="str">
        <f t="shared" si="523"/>
        <v/>
      </c>
      <c r="AGP65" s="36" t="str">
        <f t="shared" si="512"/>
        <v/>
      </c>
      <c r="AGQ65" s="39">
        <f t="shared" si="524"/>
        <v>6</v>
      </c>
      <c r="AGR65" s="36" t="str">
        <f t="shared" si="525"/>
        <v/>
      </c>
      <c r="AGS65" s="36" t="str">
        <f t="shared" si="513"/>
        <v/>
      </c>
      <c r="AGT65" s="39">
        <f t="shared" si="526"/>
        <v>1</v>
      </c>
      <c r="AGU65" s="36" t="str">
        <f t="shared" si="527"/>
        <v/>
      </c>
      <c r="AGV65" s="36" t="str">
        <f t="shared" si="514"/>
        <v/>
      </c>
      <c r="AGW65" s="39" t="str">
        <f t="shared" si="528"/>
        <v/>
      </c>
      <c r="AGX65" s="36" t="str">
        <f t="shared" si="529"/>
        <v/>
      </c>
      <c r="AGY65" s="36" t="str">
        <f t="shared" si="515"/>
        <v/>
      </c>
      <c r="AGZ65" s="39" t="str">
        <f t="shared" si="530"/>
        <v/>
      </c>
      <c r="AHA65" s="36" t="str">
        <f t="shared" si="531"/>
        <v/>
      </c>
      <c r="AHB65" s="36" t="str">
        <f t="shared" si="516"/>
        <v/>
      </c>
      <c r="AHC65" s="39" t="str">
        <f t="shared" si="532"/>
        <v/>
      </c>
      <c r="AHD65" s="36" t="str">
        <f t="shared" si="533"/>
        <v/>
      </c>
      <c r="AHE65" s="36" t="str">
        <f t="shared" si="517"/>
        <v/>
      </c>
      <c r="AHF65" s="39" t="str">
        <f t="shared" si="534"/>
        <v/>
      </c>
      <c r="AHG65" s="36" t="str">
        <f t="shared" si="535"/>
        <v/>
      </c>
      <c r="AHH65" s="36" t="str">
        <f t="shared" si="518"/>
        <v/>
      </c>
      <c r="AHI65" s="39" t="str">
        <f t="shared" si="536"/>
        <v/>
      </c>
      <c r="AHJ65" s="36" t="str">
        <f t="shared" si="537"/>
        <v/>
      </c>
      <c r="AHK65" s="36" t="str">
        <f t="shared" si="519"/>
        <v/>
      </c>
      <c r="AHL65" s="39" t="str">
        <f t="shared" si="538"/>
        <v/>
      </c>
      <c r="AHM65" s="36" t="str">
        <f t="shared" si="539"/>
        <v/>
      </c>
      <c r="AHN65" s="36" t="str">
        <f t="shared" si="520"/>
        <v/>
      </c>
      <c r="AHO65" s="39" t="str">
        <f t="shared" si="540"/>
        <v/>
      </c>
    </row>
    <row r="66" spans="1:899" s="5" customFormat="1" outlineLevel="1" x14ac:dyDescent="0.25">
      <c r="A66" s="58">
        <f t="shared" si="541"/>
        <v>11</v>
      </c>
      <c r="B66" s="48" t="s">
        <v>318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 t="s">
        <v>367</v>
      </c>
      <c r="Q66" s="57"/>
      <c r="R66" s="57"/>
      <c r="S66" s="57" t="s">
        <v>367</v>
      </c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/>
      <c r="CG66" s="57"/>
      <c r="CH66" s="57"/>
      <c r="CI66" s="57"/>
      <c r="CJ66" s="57" t="s">
        <v>367</v>
      </c>
      <c r="CK66" s="57"/>
      <c r="CL66" s="57" t="s">
        <v>367</v>
      </c>
      <c r="CM66" s="57"/>
      <c r="CN66" s="57" t="s">
        <v>367</v>
      </c>
      <c r="CO66" s="57" t="s">
        <v>367</v>
      </c>
      <c r="CP66" s="57"/>
      <c r="CQ66" s="57" t="s">
        <v>367</v>
      </c>
      <c r="CR66" s="57"/>
      <c r="CS66" s="57"/>
      <c r="CT66" s="57"/>
      <c r="CU66" s="57" t="s">
        <v>367</v>
      </c>
      <c r="CV66" s="57" t="s">
        <v>367</v>
      </c>
      <c r="CW66" s="57"/>
      <c r="CX66" s="57"/>
      <c r="CY66" s="61"/>
      <c r="CZ66" s="57" t="s">
        <v>367</v>
      </c>
      <c r="DA66" s="57" t="s">
        <v>367</v>
      </c>
      <c r="DB66" s="57" t="s">
        <v>367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 t="s">
        <v>367</v>
      </c>
      <c r="DY66" s="57"/>
      <c r="DZ66" s="57"/>
      <c r="EA66" s="57"/>
      <c r="EB66" s="57"/>
      <c r="EC66" s="57" t="s">
        <v>367</v>
      </c>
      <c r="ED66" s="57"/>
      <c r="EE66" s="57" t="s">
        <v>367</v>
      </c>
      <c r="EF66" s="57" t="s">
        <v>367</v>
      </c>
      <c r="EG66" s="57"/>
      <c r="EH66" s="57"/>
      <c r="EI66" s="57" t="s">
        <v>367</v>
      </c>
      <c r="EJ66" s="57" t="s">
        <v>367</v>
      </c>
      <c r="EK66" s="57"/>
      <c r="EL66" s="38"/>
      <c r="EM66" s="61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61"/>
      <c r="FH66" s="57"/>
      <c r="FI66" s="57"/>
      <c r="FJ66" s="57" t="s">
        <v>367</v>
      </c>
      <c r="FK66" s="57"/>
      <c r="FL66" s="57"/>
      <c r="FM66" s="57"/>
      <c r="FN66" s="57"/>
      <c r="FO66" s="57"/>
      <c r="FP66" s="57" t="s">
        <v>367</v>
      </c>
      <c r="FQ66" s="57"/>
      <c r="FR66" s="57"/>
      <c r="FS66" s="57" t="s">
        <v>367</v>
      </c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367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38"/>
      <c r="HN66" s="38"/>
      <c r="HO66" s="61"/>
      <c r="HP66" s="57"/>
      <c r="HQ66" s="57" t="s">
        <v>367</v>
      </c>
      <c r="HR66" s="57" t="s">
        <v>367</v>
      </c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38"/>
      <c r="JB66" s="38"/>
      <c r="JC66" s="61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38"/>
      <c r="JS66" s="38"/>
      <c r="JT66" s="38"/>
      <c r="JU66" s="38"/>
      <c r="JV66" s="38"/>
      <c r="JW66" s="37"/>
      <c r="JX66" s="38"/>
      <c r="JY66" s="38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38"/>
      <c r="PF66" s="38"/>
      <c r="PG66" s="37"/>
      <c r="PH66" s="38"/>
      <c r="PI66" s="38"/>
      <c r="PJ66" s="38"/>
      <c r="PK66" s="38"/>
      <c r="PL66" s="38"/>
      <c r="PM66" s="38"/>
      <c r="PN66" s="38"/>
      <c r="PO66" s="38"/>
      <c r="PP66" s="38"/>
      <c r="PQ66" s="38"/>
      <c r="PR66" s="38"/>
      <c r="PS66" s="38"/>
      <c r="PT66" s="38"/>
      <c r="PU66" s="38"/>
      <c r="PV66" s="38"/>
      <c r="PW66" s="38"/>
      <c r="PX66" s="38"/>
      <c r="PY66" s="38"/>
      <c r="PZ66" s="38"/>
      <c r="QA66" s="37"/>
      <c r="QB66" s="38"/>
      <c r="QC66" s="38"/>
      <c r="QD66" s="38"/>
      <c r="QE66" s="38"/>
      <c r="QF66" s="38"/>
      <c r="QG66" s="38"/>
      <c r="QH66" s="38"/>
      <c r="QI66" s="38"/>
      <c r="QJ66" s="38"/>
      <c r="QK66" s="38"/>
      <c r="QL66" s="38"/>
      <c r="QM66" s="38"/>
      <c r="QN66" s="38"/>
      <c r="QO66" s="38"/>
      <c r="QP66" s="38"/>
      <c r="QQ66" s="38"/>
      <c r="QR66" s="38"/>
      <c r="QS66" s="38"/>
      <c r="QT66" s="38"/>
      <c r="QU66" s="37"/>
      <c r="QV66" s="38"/>
      <c r="QW66" s="38"/>
      <c r="QX66" s="38"/>
      <c r="QY66" s="38"/>
      <c r="QZ66" s="38"/>
      <c r="RA66" s="38"/>
      <c r="RB66" s="38"/>
      <c r="RC66" s="38"/>
      <c r="RD66" s="38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37"/>
      <c r="RP66" s="38"/>
      <c r="RQ66" s="38"/>
      <c r="RR66" s="38"/>
      <c r="RS66" s="38"/>
      <c r="RT66" s="38"/>
      <c r="RU66" s="38"/>
      <c r="RV66" s="38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7"/>
      <c r="SJ66" s="38"/>
      <c r="SK66" s="38"/>
      <c r="SL66" s="38"/>
      <c r="SM66" s="38"/>
      <c r="SN66" s="38"/>
      <c r="SO66" s="38"/>
      <c r="SP66" s="38"/>
      <c r="SQ66" s="38"/>
      <c r="SR66" s="38"/>
      <c r="SS66" s="38"/>
      <c r="ST66" s="38"/>
      <c r="SU66" s="38"/>
      <c r="SV66" s="38"/>
      <c r="SW66" s="38"/>
      <c r="SX66" s="38"/>
      <c r="SY66" s="38"/>
      <c r="SZ66" s="38"/>
      <c r="TA66" s="38"/>
      <c r="TB66" s="38"/>
      <c r="TC66" s="37"/>
      <c r="TD66" s="38"/>
      <c r="TE66" s="38"/>
      <c r="TF66" s="38"/>
      <c r="TG66" s="38"/>
      <c r="TH66" s="38"/>
      <c r="TI66" s="38"/>
      <c r="TJ66" s="38"/>
      <c r="TK66" s="38"/>
      <c r="TL66" s="38"/>
      <c r="TM66" s="38"/>
      <c r="TN66" s="38"/>
      <c r="TO66" s="38"/>
      <c r="TP66" s="38"/>
      <c r="TQ66" s="38"/>
      <c r="TR66" s="38"/>
      <c r="TS66" s="38"/>
      <c r="TT66" s="38"/>
      <c r="TU66" s="38"/>
      <c r="TV66" s="38"/>
      <c r="TW66" s="37"/>
      <c r="TX66" s="38"/>
      <c r="TY66" s="38"/>
      <c r="TZ66" s="38"/>
      <c r="UA66" s="38"/>
      <c r="UB66" s="38"/>
      <c r="UC66" s="38"/>
      <c r="UD66" s="38"/>
      <c r="UE66" s="38"/>
      <c r="UF66" s="38"/>
      <c r="UG66" s="38"/>
      <c r="UH66" s="38"/>
      <c r="UI66" s="38"/>
      <c r="UJ66" s="38"/>
      <c r="UK66" s="38"/>
      <c r="UL66" s="38"/>
      <c r="UM66" s="38"/>
      <c r="UN66" s="38"/>
      <c r="UO66" s="38"/>
      <c r="UP66" s="38"/>
      <c r="UQ66" s="37"/>
      <c r="UR66" s="38"/>
      <c r="US66" s="38"/>
      <c r="UT66" s="38"/>
      <c r="UU66" s="38"/>
      <c r="UV66" s="38"/>
      <c r="UW66" s="38"/>
      <c r="UX66" s="38"/>
      <c r="UY66" s="38"/>
      <c r="UZ66" s="38"/>
      <c r="VA66" s="38"/>
      <c r="VB66" s="38"/>
      <c r="VC66" s="38"/>
      <c r="VD66" s="38"/>
      <c r="VE66" s="38"/>
      <c r="VF66" s="38"/>
      <c r="VG66" s="38"/>
      <c r="VH66" s="38"/>
      <c r="VI66" s="38"/>
      <c r="VJ66" s="38"/>
      <c r="VK66" s="37"/>
      <c r="VL66" s="38"/>
      <c r="VM66" s="38"/>
      <c r="VN66" s="38"/>
      <c r="VO66" s="38"/>
      <c r="VP66" s="38"/>
      <c r="VQ66" s="38"/>
      <c r="VR66" s="38"/>
      <c r="VS66" s="38"/>
      <c r="VT66" s="38"/>
      <c r="VU66" s="38"/>
      <c r="VV66" s="38"/>
      <c r="VW66" s="38"/>
      <c r="VX66" s="38"/>
      <c r="VY66" s="38"/>
      <c r="VZ66" s="38"/>
      <c r="WA66" s="38"/>
      <c r="WB66" s="38"/>
      <c r="WC66" s="38"/>
      <c r="WD66" s="38"/>
      <c r="WE66" s="37"/>
      <c r="WF66" s="38"/>
      <c r="WG66" s="38"/>
      <c r="WH66" s="38"/>
      <c r="WI66" s="38"/>
      <c r="WJ66" s="38"/>
      <c r="WK66" s="38"/>
      <c r="WL66" s="38"/>
      <c r="WM66" s="38"/>
      <c r="WN66" s="38"/>
      <c r="WO66" s="38"/>
      <c r="WP66" s="38"/>
      <c r="WQ66" s="38"/>
      <c r="WR66" s="38"/>
      <c r="WS66" s="38"/>
      <c r="WT66" s="38"/>
      <c r="WU66" s="38"/>
      <c r="WV66" s="38"/>
      <c r="WW66" s="38"/>
      <c r="WX66" s="38"/>
      <c r="WY66" s="37"/>
      <c r="WZ66" s="38"/>
      <c r="XA66" s="38"/>
      <c r="XB66" s="38"/>
      <c r="XC66" s="38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7"/>
      <c r="XT66" s="38"/>
      <c r="XU66" s="38"/>
      <c r="XV66" s="38"/>
      <c r="XW66" s="38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7"/>
      <c r="YN66" s="38"/>
      <c r="YO66" s="38"/>
      <c r="YP66" s="38"/>
      <c r="YQ66" s="38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7"/>
      <c r="ZH66" s="38"/>
      <c r="ZI66" s="38"/>
      <c r="ZJ66" s="38"/>
      <c r="ZK66" s="38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7"/>
      <c r="AAB66" s="38"/>
      <c r="AAC66" s="38"/>
      <c r="AAD66" s="38"/>
      <c r="AAE66" s="38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7"/>
      <c r="AAV66" s="38"/>
      <c r="AAW66" s="38"/>
      <c r="AAX66" s="38"/>
      <c r="AAY66" s="38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7"/>
      <c r="ABP66" s="38"/>
      <c r="ABQ66" s="38"/>
      <c r="ABR66" s="38"/>
      <c r="ABS66" s="38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7"/>
      <c r="ACJ66" s="38"/>
      <c r="ACK66" s="38"/>
      <c r="ACL66" s="38"/>
      <c r="ACM66" s="38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7"/>
      <c r="ADD66" s="38"/>
      <c r="ADE66" s="38"/>
      <c r="ADF66" s="38"/>
      <c r="ADG66" s="38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7"/>
      <c r="ADX66" s="38"/>
      <c r="ADY66" s="38"/>
      <c r="ADZ66" s="38"/>
      <c r="AEA66" s="38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7"/>
      <c r="AER66" s="38"/>
      <c r="AES66" s="38"/>
      <c r="AET66" s="38"/>
      <c r="AEU66" s="38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7"/>
      <c r="AFL66" s="38"/>
      <c r="AFM66" s="38"/>
      <c r="AFN66" s="38"/>
      <c r="AFO66" s="38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F66" s="85" t="str">
        <f t="shared" si="508"/>
        <v/>
      </c>
      <c r="AGG66" s="85" t="str">
        <f t="shared" si="509"/>
        <v/>
      </c>
      <c r="AGH66" s="85" t="str">
        <f t="shared" si="510"/>
        <v/>
      </c>
      <c r="AGL66" s="36" t="str">
        <f t="shared" si="521"/>
        <v/>
      </c>
      <c r="AGM66" s="36" t="str">
        <f t="shared" si="511"/>
        <v/>
      </c>
      <c r="AGN66" s="39">
        <f t="shared" si="522"/>
        <v>6</v>
      </c>
      <c r="AGO66" s="36" t="str">
        <f t="shared" si="523"/>
        <v/>
      </c>
      <c r="AGP66" s="36" t="str">
        <f t="shared" si="512"/>
        <v/>
      </c>
      <c r="AGQ66" s="39">
        <f t="shared" si="524"/>
        <v>15</v>
      </c>
      <c r="AGR66" s="36" t="str">
        <f t="shared" si="525"/>
        <v/>
      </c>
      <c r="AGS66" s="36" t="str">
        <f t="shared" si="513"/>
        <v/>
      </c>
      <c r="AGT66" s="39">
        <f t="shared" si="526"/>
        <v>3</v>
      </c>
      <c r="AGU66" s="36" t="str">
        <f t="shared" si="527"/>
        <v/>
      </c>
      <c r="AGV66" s="36" t="str">
        <f t="shared" si="514"/>
        <v/>
      </c>
      <c r="AGW66" s="39" t="str">
        <f t="shared" si="528"/>
        <v/>
      </c>
      <c r="AGX66" s="36" t="str">
        <f t="shared" si="529"/>
        <v/>
      </c>
      <c r="AGY66" s="36" t="str">
        <f t="shared" si="515"/>
        <v/>
      </c>
      <c r="AGZ66" s="39" t="str">
        <f t="shared" si="530"/>
        <v/>
      </c>
      <c r="AHA66" s="36" t="str">
        <f t="shared" si="531"/>
        <v/>
      </c>
      <c r="AHB66" s="36" t="str">
        <f t="shared" si="516"/>
        <v/>
      </c>
      <c r="AHC66" s="39" t="str">
        <f t="shared" si="532"/>
        <v/>
      </c>
      <c r="AHD66" s="36" t="str">
        <f t="shared" si="533"/>
        <v/>
      </c>
      <c r="AHE66" s="36" t="str">
        <f t="shared" si="517"/>
        <v/>
      </c>
      <c r="AHF66" s="39" t="str">
        <f t="shared" si="534"/>
        <v/>
      </c>
      <c r="AHG66" s="36" t="str">
        <f t="shared" si="535"/>
        <v/>
      </c>
      <c r="AHH66" s="36" t="str">
        <f t="shared" si="518"/>
        <v/>
      </c>
      <c r="AHI66" s="39" t="str">
        <f t="shared" si="536"/>
        <v/>
      </c>
      <c r="AHJ66" s="36" t="str">
        <f t="shared" si="537"/>
        <v/>
      </c>
      <c r="AHK66" s="36" t="str">
        <f t="shared" si="519"/>
        <v/>
      </c>
      <c r="AHL66" s="39" t="str">
        <f t="shared" si="538"/>
        <v/>
      </c>
      <c r="AHM66" s="36" t="str">
        <f t="shared" si="539"/>
        <v/>
      </c>
      <c r="AHN66" s="36" t="str">
        <f t="shared" si="520"/>
        <v/>
      </c>
      <c r="AHO66" s="39" t="str">
        <f t="shared" si="540"/>
        <v/>
      </c>
    </row>
    <row r="67" spans="1:899" s="5" customFormat="1" outlineLevel="1" x14ac:dyDescent="0.25">
      <c r="A67" s="58">
        <v>12</v>
      </c>
      <c r="B67" s="53" t="s">
        <v>319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38"/>
      <c r="AQ67" s="61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38"/>
      <c r="BK67" s="61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38"/>
      <c r="CE67" s="61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 t="s">
        <v>367</v>
      </c>
      <c r="CR67" s="57"/>
      <c r="CS67" s="57"/>
      <c r="CT67" s="57"/>
      <c r="CU67" s="57"/>
      <c r="CV67" s="57"/>
      <c r="CW67" s="57"/>
      <c r="CX67" s="57"/>
      <c r="CY67" s="61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38"/>
      <c r="EM67" s="61"/>
      <c r="EN67" s="57"/>
      <c r="EO67" s="57" t="s">
        <v>367</v>
      </c>
      <c r="EP67" s="57" t="s">
        <v>367</v>
      </c>
      <c r="EQ67" s="57"/>
      <c r="ER67" s="57" t="s">
        <v>367</v>
      </c>
      <c r="ES67" s="57" t="s">
        <v>367</v>
      </c>
      <c r="ET67" s="57" t="s">
        <v>367</v>
      </c>
      <c r="EU67" s="57"/>
      <c r="EV67" s="57" t="s">
        <v>367</v>
      </c>
      <c r="EW67" s="57" t="s">
        <v>367</v>
      </c>
      <c r="EX67" s="57"/>
      <c r="EY67" s="57"/>
      <c r="EZ67" s="57" t="s">
        <v>367</v>
      </c>
      <c r="FA67" s="57"/>
      <c r="FB67" s="57"/>
      <c r="FC67" s="57"/>
      <c r="FD67" s="57"/>
      <c r="FE67" s="57" t="s">
        <v>367</v>
      </c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38"/>
      <c r="II67" s="61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 t="s">
        <v>367</v>
      </c>
      <c r="OS67" s="57"/>
      <c r="OT67" s="57"/>
      <c r="OU67" s="57"/>
      <c r="OV67" s="57" t="s">
        <v>367</v>
      </c>
      <c r="OW67" s="57"/>
      <c r="OX67" s="57"/>
      <c r="OY67" s="57"/>
      <c r="OZ67" s="57"/>
      <c r="PA67" s="57"/>
      <c r="PB67" s="57"/>
      <c r="PC67" s="57"/>
      <c r="PD67" s="57"/>
      <c r="PE67" s="38"/>
      <c r="PF67" s="38"/>
      <c r="PG67" s="37"/>
      <c r="PH67" s="38"/>
      <c r="PI67" s="38"/>
      <c r="PJ67" s="38"/>
      <c r="PK67" s="38"/>
      <c r="PL67" s="38"/>
      <c r="PM67" s="38"/>
      <c r="PN67" s="38"/>
      <c r="PO67" s="38"/>
      <c r="PP67" s="38"/>
      <c r="PQ67" s="38"/>
      <c r="PR67" s="38"/>
      <c r="PS67" s="38"/>
      <c r="PT67" s="38"/>
      <c r="PU67" s="38"/>
      <c r="PV67" s="38"/>
      <c r="PW67" s="38"/>
      <c r="PX67" s="38"/>
      <c r="PY67" s="38"/>
      <c r="PZ67" s="38"/>
      <c r="QA67" s="37"/>
      <c r="QB67" s="38"/>
      <c r="QC67" s="38"/>
      <c r="QD67" s="38"/>
      <c r="QE67" s="38"/>
      <c r="QF67" s="38"/>
      <c r="QG67" s="38"/>
      <c r="QH67" s="38"/>
      <c r="QI67" s="38"/>
      <c r="QJ67" s="38"/>
      <c r="QK67" s="38"/>
      <c r="QL67" s="38"/>
      <c r="QM67" s="38"/>
      <c r="QN67" s="38"/>
      <c r="QO67" s="38"/>
      <c r="QP67" s="38"/>
      <c r="QQ67" s="38"/>
      <c r="QR67" s="38"/>
      <c r="QS67" s="38"/>
      <c r="QT67" s="38"/>
      <c r="QU67" s="37"/>
      <c r="QV67" s="38"/>
      <c r="QW67" s="38"/>
      <c r="QX67" s="38"/>
      <c r="QY67" s="38"/>
      <c r="QZ67" s="38"/>
      <c r="RA67" s="38"/>
      <c r="RB67" s="38"/>
      <c r="RC67" s="38"/>
      <c r="RD67" s="38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37"/>
      <c r="RP67" s="38"/>
      <c r="RQ67" s="38"/>
      <c r="RR67" s="38"/>
      <c r="RS67" s="38"/>
      <c r="RT67" s="38"/>
      <c r="RU67" s="38"/>
      <c r="RV67" s="38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7"/>
      <c r="SJ67" s="38"/>
      <c r="SK67" s="38"/>
      <c r="SL67" s="38"/>
      <c r="SM67" s="38"/>
      <c r="SN67" s="38"/>
      <c r="SO67" s="38"/>
      <c r="SP67" s="38"/>
      <c r="SQ67" s="38"/>
      <c r="SR67" s="38"/>
      <c r="SS67" s="38"/>
      <c r="ST67" s="38"/>
      <c r="SU67" s="38"/>
      <c r="SV67" s="38"/>
      <c r="SW67" s="38"/>
      <c r="SX67" s="38"/>
      <c r="SY67" s="38"/>
      <c r="SZ67" s="38"/>
      <c r="TA67" s="38"/>
      <c r="TB67" s="38"/>
      <c r="TC67" s="37"/>
      <c r="TD67" s="38"/>
      <c r="TE67" s="38"/>
      <c r="TF67" s="38"/>
      <c r="TG67" s="38"/>
      <c r="TH67" s="38"/>
      <c r="TI67" s="38"/>
      <c r="TJ67" s="38"/>
      <c r="TK67" s="38"/>
      <c r="TL67" s="38"/>
      <c r="TM67" s="38"/>
      <c r="TN67" s="38"/>
      <c r="TO67" s="38"/>
      <c r="TP67" s="38"/>
      <c r="TQ67" s="38"/>
      <c r="TR67" s="38"/>
      <c r="TS67" s="38"/>
      <c r="TT67" s="38"/>
      <c r="TU67" s="38"/>
      <c r="TV67" s="38"/>
      <c r="TW67" s="37"/>
      <c r="TX67" s="38"/>
      <c r="TY67" s="38"/>
      <c r="TZ67" s="38"/>
      <c r="UA67" s="38"/>
      <c r="UB67" s="38"/>
      <c r="UC67" s="38"/>
      <c r="UD67" s="38"/>
      <c r="UE67" s="38"/>
      <c r="UF67" s="38"/>
      <c r="UG67" s="38"/>
      <c r="UH67" s="38"/>
      <c r="UI67" s="38"/>
      <c r="UJ67" s="38"/>
      <c r="UK67" s="38"/>
      <c r="UL67" s="38"/>
      <c r="UM67" s="38"/>
      <c r="UN67" s="38"/>
      <c r="UO67" s="38"/>
      <c r="UP67" s="38"/>
      <c r="UQ67" s="37"/>
      <c r="UR67" s="38"/>
      <c r="US67" s="38"/>
      <c r="UT67" s="38"/>
      <c r="UU67" s="38"/>
      <c r="UV67" s="38"/>
      <c r="UW67" s="38"/>
      <c r="UX67" s="38"/>
      <c r="UY67" s="38"/>
      <c r="UZ67" s="38"/>
      <c r="VA67" s="38"/>
      <c r="VB67" s="38"/>
      <c r="VC67" s="38"/>
      <c r="VD67" s="38"/>
      <c r="VE67" s="38"/>
      <c r="VF67" s="38"/>
      <c r="VG67" s="38"/>
      <c r="VH67" s="38"/>
      <c r="VI67" s="38"/>
      <c r="VJ67" s="38"/>
      <c r="VK67" s="37"/>
      <c r="VL67" s="38"/>
      <c r="VM67" s="38"/>
      <c r="VN67" s="38"/>
      <c r="VO67" s="38"/>
      <c r="VP67" s="38"/>
      <c r="VQ67" s="38"/>
      <c r="VR67" s="38"/>
      <c r="VS67" s="38"/>
      <c r="VT67" s="38"/>
      <c r="VU67" s="38"/>
      <c r="VV67" s="38"/>
      <c r="VW67" s="38"/>
      <c r="VX67" s="38"/>
      <c r="VY67" s="38"/>
      <c r="VZ67" s="38"/>
      <c r="WA67" s="38"/>
      <c r="WB67" s="38"/>
      <c r="WC67" s="38"/>
      <c r="WD67" s="38"/>
      <c r="WE67" s="37"/>
      <c r="WF67" s="38"/>
      <c r="WG67" s="38"/>
      <c r="WH67" s="38"/>
      <c r="WI67" s="38"/>
      <c r="WJ67" s="38"/>
      <c r="WK67" s="38"/>
      <c r="WL67" s="38"/>
      <c r="WM67" s="38"/>
      <c r="WN67" s="38"/>
      <c r="WO67" s="38"/>
      <c r="WP67" s="38"/>
      <c r="WQ67" s="38"/>
      <c r="WR67" s="38"/>
      <c r="WS67" s="38"/>
      <c r="WT67" s="38"/>
      <c r="WU67" s="38"/>
      <c r="WV67" s="38"/>
      <c r="WW67" s="38"/>
      <c r="WX67" s="38"/>
      <c r="WY67" s="37"/>
      <c r="WZ67" s="38"/>
      <c r="XA67" s="38"/>
      <c r="XB67" s="38"/>
      <c r="XC67" s="38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7"/>
      <c r="XT67" s="38"/>
      <c r="XU67" s="38"/>
      <c r="XV67" s="38"/>
      <c r="XW67" s="38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7"/>
      <c r="YN67" s="38"/>
      <c r="YO67" s="38"/>
      <c r="YP67" s="38"/>
      <c r="YQ67" s="38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7"/>
      <c r="ZH67" s="38"/>
      <c r="ZI67" s="38"/>
      <c r="ZJ67" s="38"/>
      <c r="ZK67" s="38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7"/>
      <c r="AAB67" s="38"/>
      <c r="AAC67" s="38"/>
      <c r="AAD67" s="38"/>
      <c r="AAE67" s="38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7"/>
      <c r="AAV67" s="38"/>
      <c r="AAW67" s="38"/>
      <c r="AAX67" s="38"/>
      <c r="AAY67" s="38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7"/>
      <c r="ABP67" s="38"/>
      <c r="ABQ67" s="38"/>
      <c r="ABR67" s="38"/>
      <c r="ABS67" s="38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7"/>
      <c r="ACJ67" s="38"/>
      <c r="ACK67" s="38"/>
      <c r="ACL67" s="38"/>
      <c r="ACM67" s="38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7"/>
      <c r="ADD67" s="38"/>
      <c r="ADE67" s="38"/>
      <c r="ADF67" s="38"/>
      <c r="ADG67" s="38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7"/>
      <c r="ADX67" s="38"/>
      <c r="ADY67" s="38"/>
      <c r="ADZ67" s="38"/>
      <c r="AEA67" s="38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7"/>
      <c r="AER67" s="38"/>
      <c r="AES67" s="38"/>
      <c r="AET67" s="38"/>
      <c r="AEU67" s="38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7"/>
      <c r="AFL67" s="38"/>
      <c r="AFM67" s="38"/>
      <c r="AFN67" s="38"/>
      <c r="AFO67" s="38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F67" s="85" t="str">
        <f t="shared" si="508"/>
        <v/>
      </c>
      <c r="AGG67" s="85" t="str">
        <f t="shared" si="509"/>
        <v/>
      </c>
      <c r="AGH67" s="85">
        <f t="shared" si="510"/>
        <v>2</v>
      </c>
      <c r="AGL67" s="36" t="str">
        <f t="shared" si="521"/>
        <v/>
      </c>
      <c r="AGM67" s="36" t="str">
        <f t="shared" si="511"/>
        <v/>
      </c>
      <c r="AGN67" s="39" t="str">
        <f t="shared" si="522"/>
        <v/>
      </c>
      <c r="AGO67" s="36" t="str">
        <f t="shared" si="523"/>
        <v/>
      </c>
      <c r="AGP67" s="36" t="str">
        <f t="shared" si="512"/>
        <v/>
      </c>
      <c r="AGQ67" s="39">
        <f t="shared" si="524"/>
        <v>10</v>
      </c>
      <c r="AGR67" s="36" t="str">
        <f t="shared" si="525"/>
        <v/>
      </c>
      <c r="AGS67" s="36" t="str">
        <f t="shared" si="513"/>
        <v/>
      </c>
      <c r="AGT67" s="39" t="str">
        <f t="shared" si="526"/>
        <v/>
      </c>
      <c r="AGU67" s="36" t="str">
        <f t="shared" si="527"/>
        <v/>
      </c>
      <c r="AGV67" s="36" t="str">
        <f t="shared" si="514"/>
        <v/>
      </c>
      <c r="AGW67" s="39" t="str">
        <f t="shared" si="528"/>
        <v/>
      </c>
      <c r="AGX67" s="36" t="str">
        <f t="shared" si="529"/>
        <v/>
      </c>
      <c r="AGY67" s="36" t="str">
        <f t="shared" si="515"/>
        <v/>
      </c>
      <c r="AGZ67" s="39">
        <f t="shared" si="530"/>
        <v>2</v>
      </c>
      <c r="AHA67" s="36" t="str">
        <f t="shared" si="531"/>
        <v/>
      </c>
      <c r="AHB67" s="36" t="str">
        <f t="shared" si="516"/>
        <v/>
      </c>
      <c r="AHC67" s="39" t="str">
        <f t="shared" si="532"/>
        <v/>
      </c>
      <c r="AHD67" s="36" t="str">
        <f t="shared" si="533"/>
        <v/>
      </c>
      <c r="AHE67" s="36" t="str">
        <f t="shared" si="517"/>
        <v/>
      </c>
      <c r="AHF67" s="39" t="str">
        <f t="shared" si="534"/>
        <v/>
      </c>
      <c r="AHG67" s="36" t="str">
        <f t="shared" si="535"/>
        <v/>
      </c>
      <c r="AHH67" s="36" t="str">
        <f t="shared" si="518"/>
        <v/>
      </c>
      <c r="AHI67" s="39" t="str">
        <f t="shared" si="536"/>
        <v/>
      </c>
      <c r="AHJ67" s="36" t="str">
        <f t="shared" si="537"/>
        <v/>
      </c>
      <c r="AHK67" s="36" t="str">
        <f t="shared" si="519"/>
        <v/>
      </c>
      <c r="AHL67" s="39" t="str">
        <f t="shared" si="538"/>
        <v/>
      </c>
      <c r="AHM67" s="36" t="str">
        <f t="shared" si="539"/>
        <v/>
      </c>
      <c r="AHN67" s="36" t="str">
        <f t="shared" si="520"/>
        <v/>
      </c>
      <c r="AHO67" s="39" t="str">
        <f t="shared" si="540"/>
        <v/>
      </c>
    </row>
    <row r="68" spans="1:899" s="5" customFormat="1" outlineLevel="1" x14ac:dyDescent="0.25">
      <c r="A68" s="58">
        <f t="shared" si="541"/>
        <v>13</v>
      </c>
      <c r="B68" s="48" t="s">
        <v>372</v>
      </c>
      <c r="C68" s="56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57"/>
      <c r="P68" s="57"/>
      <c r="Q68" s="57"/>
      <c r="R68" s="57"/>
      <c r="S68" s="57"/>
      <c r="T68" s="57"/>
      <c r="U68" s="57"/>
      <c r="V68" s="38"/>
      <c r="W68" s="61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38"/>
      <c r="AQ68" s="61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38"/>
      <c r="BK68" s="61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38"/>
      <c r="CE68" s="61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 t="s">
        <v>378</v>
      </c>
      <c r="NT68" s="57"/>
      <c r="NU68" s="57"/>
      <c r="NV68" s="57"/>
      <c r="NW68" s="57" t="s">
        <v>378</v>
      </c>
      <c r="NX68" s="57" t="s">
        <v>378</v>
      </c>
      <c r="NY68" s="57" t="s">
        <v>378</v>
      </c>
      <c r="NZ68" s="57" t="s">
        <v>378</v>
      </c>
      <c r="OA68" s="57" t="s">
        <v>378</v>
      </c>
      <c r="OB68" s="57" t="s">
        <v>378</v>
      </c>
      <c r="OC68" s="57"/>
      <c r="OD68" s="57"/>
      <c r="OE68" s="57" t="s">
        <v>378</v>
      </c>
      <c r="OF68" s="57" t="s">
        <v>378</v>
      </c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37"/>
      <c r="PH68" s="38"/>
      <c r="PI68" s="38"/>
      <c r="PJ68" s="38"/>
      <c r="PK68" s="38"/>
      <c r="PL68" s="38"/>
      <c r="PM68" s="38"/>
      <c r="PN68" s="38"/>
      <c r="PO68" s="38"/>
      <c r="PP68" s="38"/>
      <c r="PQ68" s="38"/>
      <c r="PR68" s="38"/>
      <c r="PS68" s="38"/>
      <c r="PT68" s="38"/>
      <c r="PU68" s="38"/>
      <c r="PV68" s="38"/>
      <c r="PW68" s="38"/>
      <c r="PX68" s="38"/>
      <c r="PY68" s="38"/>
      <c r="PZ68" s="38"/>
      <c r="QA68" s="37"/>
      <c r="QB68" s="38"/>
      <c r="QC68" s="38"/>
      <c r="QD68" s="38"/>
      <c r="QE68" s="38"/>
      <c r="QF68" s="38"/>
      <c r="QG68" s="38"/>
      <c r="QH68" s="38"/>
      <c r="QI68" s="38"/>
      <c r="QJ68" s="38"/>
      <c r="QK68" s="38"/>
      <c r="QL68" s="38"/>
      <c r="QM68" s="38"/>
      <c r="QN68" s="38"/>
      <c r="QO68" s="38"/>
      <c r="QP68" s="38"/>
      <c r="QQ68" s="38"/>
      <c r="QR68" s="38"/>
      <c r="QS68" s="38"/>
      <c r="QT68" s="38"/>
      <c r="QU68" s="37"/>
      <c r="QV68" s="38"/>
      <c r="QW68" s="38"/>
      <c r="QX68" s="38"/>
      <c r="QY68" s="38"/>
      <c r="QZ68" s="38"/>
      <c r="RA68" s="38"/>
      <c r="RB68" s="38"/>
      <c r="RC68" s="38"/>
      <c r="RD68" s="38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37"/>
      <c r="RP68" s="38"/>
      <c r="RQ68" s="38"/>
      <c r="RR68" s="38"/>
      <c r="RS68" s="38"/>
      <c r="RT68" s="38"/>
      <c r="RU68" s="38"/>
      <c r="RV68" s="38"/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7"/>
      <c r="SJ68" s="38"/>
      <c r="SK68" s="38"/>
      <c r="SL68" s="38"/>
      <c r="SM68" s="38"/>
      <c r="SN68" s="38"/>
      <c r="SO68" s="38"/>
      <c r="SP68" s="38"/>
      <c r="SQ68" s="38"/>
      <c r="SR68" s="38"/>
      <c r="SS68" s="38"/>
      <c r="ST68" s="38"/>
      <c r="SU68" s="38"/>
      <c r="SV68" s="38"/>
      <c r="SW68" s="38"/>
      <c r="SX68" s="38"/>
      <c r="SY68" s="38"/>
      <c r="SZ68" s="38"/>
      <c r="TA68" s="38"/>
      <c r="TB68" s="38"/>
      <c r="TC68" s="37"/>
      <c r="TD68" s="38"/>
      <c r="TE68" s="38"/>
      <c r="TF68" s="38"/>
      <c r="TG68" s="38"/>
      <c r="TH68" s="38"/>
      <c r="TI68" s="38"/>
      <c r="TJ68" s="38"/>
      <c r="TK68" s="38"/>
      <c r="TL68" s="38"/>
      <c r="TM68" s="38"/>
      <c r="TN68" s="38"/>
      <c r="TO68" s="38"/>
      <c r="TP68" s="38"/>
      <c r="TQ68" s="38"/>
      <c r="TR68" s="38"/>
      <c r="TS68" s="38"/>
      <c r="TT68" s="38"/>
      <c r="TU68" s="38"/>
      <c r="TV68" s="38"/>
      <c r="TW68" s="37"/>
      <c r="TX68" s="38"/>
      <c r="TY68" s="38"/>
      <c r="TZ68" s="38"/>
      <c r="UA68" s="38"/>
      <c r="UB68" s="38"/>
      <c r="UC68" s="38"/>
      <c r="UD68" s="38"/>
      <c r="UE68" s="38"/>
      <c r="UF68" s="38"/>
      <c r="UG68" s="38"/>
      <c r="UH68" s="38"/>
      <c r="UI68" s="38"/>
      <c r="UJ68" s="38"/>
      <c r="UK68" s="38"/>
      <c r="UL68" s="38"/>
      <c r="UM68" s="38"/>
      <c r="UN68" s="38"/>
      <c r="UO68" s="38"/>
      <c r="UP68" s="38"/>
      <c r="UQ68" s="37"/>
      <c r="UR68" s="38"/>
      <c r="US68" s="38"/>
      <c r="UT68" s="38"/>
      <c r="UU68" s="38"/>
      <c r="UV68" s="38"/>
      <c r="UW68" s="38"/>
      <c r="UX68" s="38"/>
      <c r="UY68" s="38"/>
      <c r="UZ68" s="38"/>
      <c r="VA68" s="38"/>
      <c r="VB68" s="38"/>
      <c r="VC68" s="38"/>
      <c r="VD68" s="38"/>
      <c r="VE68" s="38"/>
      <c r="VF68" s="38"/>
      <c r="VG68" s="38"/>
      <c r="VH68" s="38"/>
      <c r="VI68" s="38"/>
      <c r="VJ68" s="38"/>
      <c r="VK68" s="37"/>
      <c r="VL68" s="38"/>
      <c r="VM68" s="38"/>
      <c r="VN68" s="38"/>
      <c r="VO68" s="38"/>
      <c r="VP68" s="38"/>
      <c r="VQ68" s="38"/>
      <c r="VR68" s="38"/>
      <c r="VS68" s="38"/>
      <c r="VT68" s="38"/>
      <c r="VU68" s="38"/>
      <c r="VV68" s="38"/>
      <c r="VW68" s="38"/>
      <c r="VX68" s="38"/>
      <c r="VY68" s="38"/>
      <c r="VZ68" s="38"/>
      <c r="WA68" s="38"/>
      <c r="WB68" s="38"/>
      <c r="WC68" s="38"/>
      <c r="WD68" s="38"/>
      <c r="WE68" s="37"/>
      <c r="WF68" s="38"/>
      <c r="WG68" s="38"/>
      <c r="WH68" s="38"/>
      <c r="WI68" s="38"/>
      <c r="WJ68" s="38"/>
      <c r="WK68" s="38"/>
      <c r="WL68" s="38"/>
      <c r="WM68" s="38"/>
      <c r="WN68" s="38"/>
      <c r="WO68" s="38"/>
      <c r="WP68" s="38"/>
      <c r="WQ68" s="38"/>
      <c r="WR68" s="38"/>
      <c r="WS68" s="38"/>
      <c r="WT68" s="38"/>
      <c r="WU68" s="38"/>
      <c r="WV68" s="38"/>
      <c r="WW68" s="38"/>
      <c r="WX68" s="38"/>
      <c r="WY68" s="37"/>
      <c r="WZ68" s="38"/>
      <c r="XA68" s="38"/>
      <c r="XB68" s="38"/>
      <c r="XC68" s="38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7"/>
      <c r="XT68" s="38"/>
      <c r="XU68" s="38"/>
      <c r="XV68" s="38"/>
      <c r="XW68" s="38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7"/>
      <c r="YN68" s="38"/>
      <c r="YO68" s="38"/>
      <c r="YP68" s="38"/>
      <c r="YQ68" s="38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7"/>
      <c r="ZH68" s="38"/>
      <c r="ZI68" s="38"/>
      <c r="ZJ68" s="38"/>
      <c r="ZK68" s="38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7"/>
      <c r="AAB68" s="38"/>
      <c r="AAC68" s="38"/>
      <c r="AAD68" s="38"/>
      <c r="AAE68" s="38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7"/>
      <c r="AAV68" s="38"/>
      <c r="AAW68" s="38"/>
      <c r="AAX68" s="38"/>
      <c r="AAY68" s="38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7"/>
      <c r="ABP68" s="38"/>
      <c r="ABQ68" s="38"/>
      <c r="ABR68" s="38"/>
      <c r="ABS68" s="38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7"/>
      <c r="ACJ68" s="38"/>
      <c r="ACK68" s="38"/>
      <c r="ACL68" s="38"/>
      <c r="ACM68" s="38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7"/>
      <c r="ADD68" s="38"/>
      <c r="ADE68" s="38"/>
      <c r="ADF68" s="38"/>
      <c r="ADG68" s="38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7"/>
      <c r="ADX68" s="38"/>
      <c r="ADY68" s="38"/>
      <c r="ADZ68" s="38"/>
      <c r="AEA68" s="38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7"/>
      <c r="AER68" s="38"/>
      <c r="AES68" s="38"/>
      <c r="AET68" s="38"/>
      <c r="AEU68" s="38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7"/>
      <c r="AFL68" s="38"/>
      <c r="AFM68" s="38"/>
      <c r="AFN68" s="38"/>
      <c r="AFO68" s="38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F68" s="85" t="str">
        <f t="shared" si="508"/>
        <v/>
      </c>
      <c r="AGG68" s="85" t="str">
        <f t="shared" si="509"/>
        <v/>
      </c>
      <c r="AGH68" s="85" t="str">
        <f t="shared" si="510"/>
        <v/>
      </c>
      <c r="AGL68" s="36" t="str">
        <f t="shared" si="521"/>
        <v/>
      </c>
      <c r="AGM68" s="36" t="str">
        <f t="shared" si="511"/>
        <v/>
      </c>
      <c r="AGN68" s="39" t="str">
        <f t="shared" si="522"/>
        <v/>
      </c>
      <c r="AGO68" s="36" t="str">
        <f t="shared" si="523"/>
        <v/>
      </c>
      <c r="AGP68" s="36" t="str">
        <f t="shared" si="512"/>
        <v/>
      </c>
      <c r="AGQ68" s="39" t="str">
        <f t="shared" si="524"/>
        <v/>
      </c>
      <c r="AGR68" s="36" t="str">
        <f t="shared" si="525"/>
        <v/>
      </c>
      <c r="AGS68" s="36" t="str">
        <f t="shared" si="513"/>
        <v/>
      </c>
      <c r="AGT68" s="39" t="str">
        <f t="shared" si="526"/>
        <v/>
      </c>
      <c r="AGU68" s="36" t="str">
        <f t="shared" si="527"/>
        <v/>
      </c>
      <c r="AGV68" s="36" t="str">
        <f t="shared" si="514"/>
        <v/>
      </c>
      <c r="AGW68" s="39" t="str">
        <f t="shared" si="528"/>
        <v/>
      </c>
      <c r="AGX68" s="36">
        <f t="shared" si="529"/>
        <v>9</v>
      </c>
      <c r="AGY68" s="36" t="str">
        <f t="shared" si="515"/>
        <v/>
      </c>
      <c r="AGZ68" s="39" t="str">
        <f t="shared" si="530"/>
        <v/>
      </c>
      <c r="AHA68" s="36" t="str">
        <f t="shared" si="531"/>
        <v/>
      </c>
      <c r="AHB68" s="36" t="str">
        <f t="shared" si="516"/>
        <v/>
      </c>
      <c r="AHC68" s="39" t="str">
        <f t="shared" si="532"/>
        <v/>
      </c>
      <c r="AHD68" s="36" t="str">
        <f t="shared" si="533"/>
        <v/>
      </c>
      <c r="AHE68" s="36" t="str">
        <f t="shared" si="517"/>
        <v/>
      </c>
      <c r="AHF68" s="39" t="str">
        <f t="shared" si="534"/>
        <v/>
      </c>
      <c r="AHG68" s="36" t="str">
        <f t="shared" si="535"/>
        <v/>
      </c>
      <c r="AHH68" s="36" t="str">
        <f t="shared" si="518"/>
        <v/>
      </c>
      <c r="AHI68" s="39" t="str">
        <f t="shared" si="536"/>
        <v/>
      </c>
      <c r="AHJ68" s="36" t="str">
        <f t="shared" si="537"/>
        <v/>
      </c>
      <c r="AHK68" s="36" t="str">
        <f t="shared" si="519"/>
        <v/>
      </c>
      <c r="AHL68" s="39" t="str">
        <f t="shared" si="538"/>
        <v/>
      </c>
      <c r="AHM68" s="36" t="str">
        <f t="shared" si="539"/>
        <v/>
      </c>
      <c r="AHN68" s="36" t="str">
        <f t="shared" si="520"/>
        <v/>
      </c>
      <c r="AHO68" s="39" t="str">
        <f t="shared" si="540"/>
        <v/>
      </c>
    </row>
    <row r="69" spans="1:899" s="5" customFormat="1" outlineLevel="1" x14ac:dyDescent="0.25">
      <c r="A69" s="58">
        <f t="shared" si="541"/>
        <v>14</v>
      </c>
      <c r="B69" s="48" t="s">
        <v>320</v>
      </c>
      <c r="C69" s="56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57"/>
      <c r="P69" s="57"/>
      <c r="Q69" s="57"/>
      <c r="R69" s="57"/>
      <c r="S69" s="57"/>
      <c r="T69" s="57"/>
      <c r="U69" s="57"/>
      <c r="V69" s="38"/>
      <c r="W69" s="61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38"/>
      <c r="AQ69" s="61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38"/>
      <c r="BK69" s="61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38"/>
      <c r="CE69" s="61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 t="s">
        <v>367</v>
      </c>
      <c r="CV69" s="57" t="s">
        <v>367</v>
      </c>
      <c r="CW69" s="57"/>
      <c r="CX69" s="57"/>
      <c r="CY69" s="61"/>
      <c r="CZ69" s="57"/>
      <c r="DA69" s="57"/>
      <c r="DB69" s="57"/>
      <c r="DC69" s="57"/>
      <c r="DD69" s="57" t="s">
        <v>367</v>
      </c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61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 t="s">
        <v>367</v>
      </c>
      <c r="EE69" s="57"/>
      <c r="EF69" s="57"/>
      <c r="EG69" s="57"/>
      <c r="EH69" s="57"/>
      <c r="EI69" s="57"/>
      <c r="EJ69" s="57"/>
      <c r="EK69" s="57"/>
      <c r="EL69" s="38"/>
      <c r="EM69" s="61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61"/>
      <c r="FH69" s="57"/>
      <c r="FI69" s="57"/>
      <c r="FJ69" s="57"/>
      <c r="FK69" s="57"/>
      <c r="FL69" s="57"/>
      <c r="FM69" s="57"/>
      <c r="FN69" s="57" t="s">
        <v>367</v>
      </c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61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38"/>
      <c r="GU69" s="61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38"/>
      <c r="HN69" s="38"/>
      <c r="HO69" s="61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38"/>
      <c r="OJ69" s="38"/>
      <c r="OK69" s="38"/>
      <c r="OL69" s="38"/>
      <c r="OM69" s="57" t="s">
        <v>378</v>
      </c>
      <c r="ON69" s="57" t="s">
        <v>378</v>
      </c>
      <c r="OO69" s="57" t="s">
        <v>378</v>
      </c>
      <c r="OP69" s="57"/>
      <c r="OQ69" s="57" t="s">
        <v>378</v>
      </c>
      <c r="OR69" s="57" t="s">
        <v>378</v>
      </c>
      <c r="OS69" s="57" t="s">
        <v>378</v>
      </c>
      <c r="OT69" s="57" t="s">
        <v>378</v>
      </c>
      <c r="OU69" s="57" t="s">
        <v>378</v>
      </c>
      <c r="OV69" s="57" t="s">
        <v>378</v>
      </c>
      <c r="OW69" s="57"/>
      <c r="OX69" s="57"/>
      <c r="OY69" s="57" t="s">
        <v>378</v>
      </c>
      <c r="OZ69" s="57" t="s">
        <v>378</v>
      </c>
      <c r="PA69" s="57" t="s">
        <v>378</v>
      </c>
      <c r="PB69" s="57"/>
      <c r="PC69" s="57" t="s">
        <v>378</v>
      </c>
      <c r="PD69" s="57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37"/>
      <c r="QV69" s="38"/>
      <c r="QW69" s="38"/>
      <c r="QX69" s="38"/>
      <c r="QY69" s="38"/>
      <c r="QZ69" s="38"/>
      <c r="RA69" s="38"/>
      <c r="RB69" s="38"/>
      <c r="RC69" s="38"/>
      <c r="RD69" s="38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37"/>
      <c r="RP69" s="38"/>
      <c r="RQ69" s="38"/>
      <c r="RR69" s="38"/>
      <c r="RS69" s="38"/>
      <c r="RT69" s="38"/>
      <c r="RU69" s="38"/>
      <c r="RV69" s="38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7"/>
      <c r="SJ69" s="38"/>
      <c r="SK69" s="38"/>
      <c r="SL69" s="38"/>
      <c r="SM69" s="38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7"/>
      <c r="TD69" s="38"/>
      <c r="TE69" s="38"/>
      <c r="TF69" s="38"/>
      <c r="TG69" s="38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7"/>
      <c r="TX69" s="38"/>
      <c r="TY69" s="38"/>
      <c r="TZ69" s="38"/>
      <c r="UA69" s="38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7"/>
      <c r="UR69" s="38"/>
      <c r="US69" s="38"/>
      <c r="UT69" s="38"/>
      <c r="UU69" s="38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7"/>
      <c r="VL69" s="38"/>
      <c r="VM69" s="38"/>
      <c r="VN69" s="38"/>
      <c r="VO69" s="38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7"/>
      <c r="WF69" s="38"/>
      <c r="WG69" s="38"/>
      <c r="WH69" s="38"/>
      <c r="WI69" s="38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7"/>
      <c r="WZ69" s="38"/>
      <c r="XA69" s="38"/>
      <c r="XB69" s="38"/>
      <c r="XC69" s="38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7"/>
      <c r="XT69" s="38"/>
      <c r="XU69" s="38"/>
      <c r="XV69" s="38"/>
      <c r="XW69" s="38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7"/>
      <c r="YN69" s="38"/>
      <c r="YO69" s="38"/>
      <c r="YP69" s="38"/>
      <c r="YQ69" s="38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7"/>
      <c r="ZH69" s="38"/>
      <c r="ZI69" s="38"/>
      <c r="ZJ69" s="38"/>
      <c r="ZK69" s="38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7"/>
      <c r="AAB69" s="38"/>
      <c r="AAC69" s="38"/>
      <c r="AAD69" s="38"/>
      <c r="AAE69" s="38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7"/>
      <c r="AAV69" s="38"/>
      <c r="AAW69" s="38"/>
      <c r="AAX69" s="38"/>
      <c r="AAY69" s="38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7"/>
      <c r="ABP69" s="38"/>
      <c r="ABQ69" s="38"/>
      <c r="ABR69" s="38"/>
      <c r="ABS69" s="38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7"/>
      <c r="ACJ69" s="38"/>
      <c r="ACK69" s="38"/>
      <c r="ACL69" s="38"/>
      <c r="ACM69" s="38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7"/>
      <c r="ADD69" s="38"/>
      <c r="ADE69" s="38"/>
      <c r="ADF69" s="38"/>
      <c r="ADG69" s="38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7"/>
      <c r="ADX69" s="38"/>
      <c r="ADY69" s="38"/>
      <c r="ADZ69" s="38"/>
      <c r="AEA69" s="38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7"/>
      <c r="AER69" s="38"/>
      <c r="AES69" s="38"/>
      <c r="AET69" s="38"/>
      <c r="AEU69" s="38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7"/>
      <c r="AFL69" s="38"/>
      <c r="AFM69" s="38"/>
      <c r="AFN69" s="38"/>
      <c r="AFO69" s="38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F69" s="85">
        <f t="shared" si="508"/>
        <v>13</v>
      </c>
      <c r="AGG69" s="85" t="str">
        <f t="shared" si="509"/>
        <v/>
      </c>
      <c r="AGH69" s="85" t="str">
        <f t="shared" si="510"/>
        <v/>
      </c>
      <c r="AGL69" s="36" t="str">
        <f t="shared" si="521"/>
        <v/>
      </c>
      <c r="AGM69" s="36" t="str">
        <f t="shared" si="511"/>
        <v/>
      </c>
      <c r="AGN69" s="39" t="str">
        <f t="shared" si="522"/>
        <v/>
      </c>
      <c r="AGO69" s="36" t="str">
        <f t="shared" si="523"/>
        <v/>
      </c>
      <c r="AGP69" s="36" t="str">
        <f t="shared" si="512"/>
        <v/>
      </c>
      <c r="AGQ69" s="39">
        <f t="shared" si="524"/>
        <v>5</v>
      </c>
      <c r="AGR69" s="36" t="str">
        <f t="shared" si="525"/>
        <v/>
      </c>
      <c r="AGS69" s="36" t="str">
        <f t="shared" si="513"/>
        <v/>
      </c>
      <c r="AGT69" s="39" t="str">
        <f t="shared" si="526"/>
        <v/>
      </c>
      <c r="AGU69" s="36" t="str">
        <f t="shared" si="527"/>
        <v/>
      </c>
      <c r="AGV69" s="36" t="str">
        <f t="shared" si="514"/>
        <v/>
      </c>
      <c r="AGW69" s="39" t="str">
        <f t="shared" si="528"/>
        <v/>
      </c>
      <c r="AGX69" s="36">
        <f t="shared" si="529"/>
        <v>13</v>
      </c>
      <c r="AGY69" s="36" t="str">
        <f t="shared" si="515"/>
        <v/>
      </c>
      <c r="AGZ69" s="39" t="str">
        <f t="shared" si="530"/>
        <v/>
      </c>
      <c r="AHA69" s="36" t="str">
        <f t="shared" si="531"/>
        <v/>
      </c>
      <c r="AHB69" s="36" t="str">
        <f t="shared" si="516"/>
        <v/>
      </c>
      <c r="AHC69" s="39" t="str">
        <f t="shared" si="532"/>
        <v/>
      </c>
      <c r="AHD69" s="36" t="str">
        <f t="shared" si="533"/>
        <v/>
      </c>
      <c r="AHE69" s="36" t="str">
        <f t="shared" si="517"/>
        <v/>
      </c>
      <c r="AHF69" s="39" t="str">
        <f t="shared" si="534"/>
        <v/>
      </c>
      <c r="AHG69" s="36" t="str">
        <f t="shared" si="535"/>
        <v/>
      </c>
      <c r="AHH69" s="36" t="str">
        <f t="shared" si="518"/>
        <v/>
      </c>
      <c r="AHI69" s="39" t="str">
        <f t="shared" si="536"/>
        <v/>
      </c>
      <c r="AHJ69" s="36" t="str">
        <f t="shared" si="537"/>
        <v/>
      </c>
      <c r="AHK69" s="36" t="str">
        <f t="shared" si="519"/>
        <v/>
      </c>
      <c r="AHL69" s="39" t="str">
        <f t="shared" si="538"/>
        <v/>
      </c>
      <c r="AHM69" s="36" t="str">
        <f t="shared" si="539"/>
        <v/>
      </c>
      <c r="AHN69" s="36" t="str">
        <f t="shared" si="520"/>
        <v/>
      </c>
      <c r="AHO69" s="39" t="str">
        <f t="shared" si="540"/>
        <v/>
      </c>
    </row>
    <row r="70" spans="1:899" s="5" customFormat="1" outlineLevel="1" x14ac:dyDescent="0.25">
      <c r="A70" s="58">
        <f t="shared" si="541"/>
        <v>15</v>
      </c>
      <c r="B70" s="48" t="s">
        <v>321</v>
      </c>
      <c r="C70" s="56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57"/>
      <c r="P70" s="57"/>
      <c r="Q70" s="57"/>
      <c r="R70" s="57"/>
      <c r="S70" s="57"/>
      <c r="T70" s="57"/>
      <c r="U70" s="57"/>
      <c r="V70" s="38"/>
      <c r="W70" s="61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38"/>
      <c r="AQ70" s="61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38"/>
      <c r="BK70" s="61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38"/>
      <c r="CE70" s="61"/>
      <c r="CF70" s="57"/>
      <c r="CG70" s="57"/>
      <c r="CH70" s="57"/>
      <c r="CI70" s="57"/>
      <c r="CJ70" s="57"/>
      <c r="CK70" s="57" t="s">
        <v>367</v>
      </c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61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 t="s">
        <v>367</v>
      </c>
      <c r="DR70" s="57"/>
      <c r="DS70" s="61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 t="s">
        <v>367</v>
      </c>
      <c r="EE70" s="57"/>
      <c r="EF70" s="57"/>
      <c r="EG70" s="57"/>
      <c r="EH70" s="57"/>
      <c r="EI70" s="57" t="s">
        <v>367</v>
      </c>
      <c r="EJ70" s="57" t="s">
        <v>367</v>
      </c>
      <c r="EK70" s="57"/>
      <c r="EL70" s="38"/>
      <c r="EM70" s="61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61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61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38"/>
      <c r="GU70" s="61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38"/>
      <c r="HN70" s="38"/>
      <c r="HO70" s="61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38"/>
      <c r="II70" s="61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38"/>
      <c r="OJ70" s="38"/>
      <c r="OK70" s="38"/>
      <c r="OL70" s="38"/>
      <c r="OM70" s="57"/>
      <c r="ON70" s="57"/>
      <c r="OO70" s="57"/>
      <c r="OP70" s="57"/>
      <c r="OQ70" s="57" t="s">
        <v>367</v>
      </c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37"/>
      <c r="QV70" s="38"/>
      <c r="QW70" s="38"/>
      <c r="QX70" s="38"/>
      <c r="QY70" s="38"/>
      <c r="QZ70" s="38"/>
      <c r="RA70" s="38"/>
      <c r="RB70" s="38"/>
      <c r="RC70" s="38"/>
      <c r="RD70" s="38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7"/>
      <c r="SJ70" s="38"/>
      <c r="SK70" s="38"/>
      <c r="SL70" s="38"/>
      <c r="SM70" s="38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7"/>
      <c r="TD70" s="38"/>
      <c r="TE70" s="38"/>
      <c r="TF70" s="38"/>
      <c r="TG70" s="38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7"/>
      <c r="TX70" s="38"/>
      <c r="TY70" s="38"/>
      <c r="TZ70" s="38"/>
      <c r="UA70" s="38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7"/>
      <c r="UR70" s="38"/>
      <c r="US70" s="38"/>
      <c r="UT70" s="38"/>
      <c r="UU70" s="38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7"/>
      <c r="VL70" s="38"/>
      <c r="VM70" s="38"/>
      <c r="VN70" s="38"/>
      <c r="VO70" s="38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7"/>
      <c r="WF70" s="38"/>
      <c r="WG70" s="38"/>
      <c r="WH70" s="38"/>
      <c r="WI70" s="38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7"/>
      <c r="WZ70" s="38"/>
      <c r="XA70" s="38"/>
      <c r="XB70" s="38"/>
      <c r="XC70" s="38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7"/>
      <c r="XT70" s="38"/>
      <c r="XU70" s="38"/>
      <c r="XV70" s="38"/>
      <c r="XW70" s="38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7"/>
      <c r="YN70" s="38"/>
      <c r="YO70" s="38"/>
      <c r="YP70" s="38"/>
      <c r="YQ70" s="38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7"/>
      <c r="ZH70" s="38"/>
      <c r="ZI70" s="38"/>
      <c r="ZJ70" s="38"/>
      <c r="ZK70" s="38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7"/>
      <c r="AAB70" s="38"/>
      <c r="AAC70" s="38"/>
      <c r="AAD70" s="38"/>
      <c r="AAE70" s="38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7"/>
      <c r="AAV70" s="38"/>
      <c r="AAW70" s="38"/>
      <c r="AAX70" s="38"/>
      <c r="AAY70" s="38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7"/>
      <c r="ABP70" s="38"/>
      <c r="ABQ70" s="38"/>
      <c r="ABR70" s="38"/>
      <c r="ABS70" s="38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7"/>
      <c r="ACJ70" s="38"/>
      <c r="ACK70" s="38"/>
      <c r="ACL70" s="38"/>
      <c r="ACM70" s="38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7"/>
      <c r="ADD70" s="38"/>
      <c r="ADE70" s="38"/>
      <c r="ADF70" s="38"/>
      <c r="ADG70" s="38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7"/>
      <c r="ADX70" s="38"/>
      <c r="ADY70" s="38"/>
      <c r="ADZ70" s="38"/>
      <c r="AEA70" s="38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7"/>
      <c r="AER70" s="38"/>
      <c r="AES70" s="38"/>
      <c r="AET70" s="38"/>
      <c r="AEU70" s="38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7"/>
      <c r="AFL70" s="38"/>
      <c r="AFM70" s="38"/>
      <c r="AFN70" s="38"/>
      <c r="AFO70" s="38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F70" s="85" t="str">
        <f t="shared" si="508"/>
        <v/>
      </c>
      <c r="AGG70" s="85" t="str">
        <f t="shared" si="509"/>
        <v/>
      </c>
      <c r="AGH70" s="85">
        <f t="shared" si="510"/>
        <v>1</v>
      </c>
      <c r="AGL70" s="36" t="str">
        <f t="shared" si="521"/>
        <v/>
      </c>
      <c r="AGM70" s="36" t="str">
        <f t="shared" si="511"/>
        <v/>
      </c>
      <c r="AGN70" s="39">
        <f t="shared" si="522"/>
        <v>1</v>
      </c>
      <c r="AGO70" s="36" t="str">
        <f t="shared" si="523"/>
        <v/>
      </c>
      <c r="AGP70" s="36" t="str">
        <f t="shared" si="512"/>
        <v/>
      </c>
      <c r="AGQ70" s="39">
        <f t="shared" si="524"/>
        <v>4</v>
      </c>
      <c r="AGR70" s="36" t="str">
        <f t="shared" si="525"/>
        <v/>
      </c>
      <c r="AGS70" s="36" t="str">
        <f t="shared" si="513"/>
        <v/>
      </c>
      <c r="AGT70" s="39" t="str">
        <f t="shared" si="526"/>
        <v/>
      </c>
      <c r="AGU70" s="36" t="str">
        <f t="shared" si="527"/>
        <v/>
      </c>
      <c r="AGV70" s="36" t="str">
        <f t="shared" si="514"/>
        <v/>
      </c>
      <c r="AGW70" s="39" t="str">
        <f t="shared" si="528"/>
        <v/>
      </c>
      <c r="AGX70" s="36" t="str">
        <f t="shared" si="529"/>
        <v/>
      </c>
      <c r="AGY70" s="36" t="str">
        <f t="shared" si="515"/>
        <v/>
      </c>
      <c r="AGZ70" s="39">
        <f t="shared" si="530"/>
        <v>1</v>
      </c>
      <c r="AHA70" s="36" t="str">
        <f t="shared" si="531"/>
        <v/>
      </c>
      <c r="AHB70" s="36" t="str">
        <f t="shared" si="516"/>
        <v/>
      </c>
      <c r="AHC70" s="39" t="str">
        <f t="shared" si="532"/>
        <v/>
      </c>
      <c r="AHD70" s="36" t="str">
        <f t="shared" si="533"/>
        <v/>
      </c>
      <c r="AHE70" s="36" t="str">
        <f t="shared" si="517"/>
        <v/>
      </c>
      <c r="AHF70" s="39" t="str">
        <f t="shared" si="534"/>
        <v/>
      </c>
      <c r="AHG70" s="36" t="str">
        <f t="shared" si="535"/>
        <v/>
      </c>
      <c r="AHH70" s="36" t="str">
        <f t="shared" si="518"/>
        <v/>
      </c>
      <c r="AHI70" s="39" t="str">
        <f t="shared" si="536"/>
        <v/>
      </c>
      <c r="AHJ70" s="36" t="str">
        <f t="shared" si="537"/>
        <v/>
      </c>
      <c r="AHK70" s="36" t="str">
        <f t="shared" si="519"/>
        <v/>
      </c>
      <c r="AHL70" s="39" t="str">
        <f t="shared" si="538"/>
        <v/>
      </c>
      <c r="AHM70" s="36" t="str">
        <f t="shared" si="539"/>
        <v/>
      </c>
      <c r="AHN70" s="36" t="str">
        <f t="shared" si="520"/>
        <v/>
      </c>
      <c r="AHO70" s="39" t="str">
        <f t="shared" si="540"/>
        <v/>
      </c>
    </row>
    <row r="71" spans="1:899" s="5" customFormat="1" outlineLevel="1" x14ac:dyDescent="0.25">
      <c r="A71" s="58">
        <f t="shared" si="541"/>
        <v>16</v>
      </c>
      <c r="B71" s="48" t="s">
        <v>322</v>
      </c>
      <c r="C71" s="56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57" t="s">
        <v>378</v>
      </c>
      <c r="P71" s="57" t="s">
        <v>378</v>
      </c>
      <c r="Q71" s="57" t="s">
        <v>378</v>
      </c>
      <c r="R71" s="57" t="s">
        <v>378</v>
      </c>
      <c r="S71" s="57" t="s">
        <v>378</v>
      </c>
      <c r="T71" s="57" t="s">
        <v>378</v>
      </c>
      <c r="U71" s="57"/>
      <c r="V71" s="38"/>
      <c r="W71" s="61"/>
      <c r="X71" s="57" t="s">
        <v>378</v>
      </c>
      <c r="Y71" s="57" t="s">
        <v>378</v>
      </c>
      <c r="Z71" s="57" t="s">
        <v>378</v>
      </c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38"/>
      <c r="AQ71" s="61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38"/>
      <c r="BK71" s="61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38"/>
      <c r="CE71" s="61"/>
      <c r="CF71" s="57" t="s">
        <v>368</v>
      </c>
      <c r="CG71" s="57" t="s">
        <v>368</v>
      </c>
      <c r="CH71" s="57" t="s">
        <v>368</v>
      </c>
      <c r="CI71" s="57"/>
      <c r="CJ71" s="57" t="s">
        <v>368</v>
      </c>
      <c r="CK71" s="57" t="s">
        <v>368</v>
      </c>
      <c r="CL71" s="57" t="s">
        <v>368</v>
      </c>
      <c r="CM71" s="57"/>
      <c r="CN71" s="57" t="s">
        <v>368</v>
      </c>
      <c r="CO71" s="57" t="s">
        <v>368</v>
      </c>
      <c r="CP71" s="57" t="s">
        <v>368</v>
      </c>
      <c r="CQ71" s="57" t="s">
        <v>368</v>
      </c>
      <c r="CR71" s="57" t="s">
        <v>368</v>
      </c>
      <c r="CS71" s="57" t="s">
        <v>368</v>
      </c>
      <c r="CT71" s="57" t="s">
        <v>368</v>
      </c>
      <c r="CU71" s="57" t="s">
        <v>368</v>
      </c>
      <c r="CV71" s="57" t="s">
        <v>368</v>
      </c>
      <c r="CW71" s="57"/>
      <c r="CX71" s="57"/>
      <c r="CY71" s="61"/>
      <c r="CZ71" s="57"/>
      <c r="DA71" s="57"/>
      <c r="DB71" s="57"/>
      <c r="DC71" s="57"/>
      <c r="DD71" s="57" t="s">
        <v>367</v>
      </c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 t="s">
        <v>367</v>
      </c>
      <c r="DR71" s="57"/>
      <c r="DS71" s="61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 t="s">
        <v>367</v>
      </c>
      <c r="EJ71" s="57"/>
      <c r="EK71" s="57"/>
      <c r="EL71" s="38"/>
      <c r="EM71" s="61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61"/>
      <c r="FH71" s="57"/>
      <c r="FI71" s="57"/>
      <c r="FJ71" s="57" t="s">
        <v>367</v>
      </c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61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38"/>
      <c r="GU71" s="61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38"/>
      <c r="HN71" s="38"/>
      <c r="HO71" s="61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38"/>
      <c r="II71" s="61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38"/>
      <c r="JB71" s="38"/>
      <c r="JC71" s="37"/>
      <c r="JD71" s="38"/>
      <c r="JE71" s="38"/>
      <c r="JF71" s="61"/>
      <c r="JG71" s="57"/>
      <c r="JH71" s="57"/>
      <c r="JI71" s="57"/>
      <c r="JJ71" s="57"/>
      <c r="JK71" s="57"/>
      <c r="JL71" s="57"/>
      <c r="JM71" s="57"/>
      <c r="JN71" s="57"/>
      <c r="JO71" s="57"/>
      <c r="JP71" s="57" t="s">
        <v>367</v>
      </c>
      <c r="JQ71" s="57"/>
      <c r="JR71" s="57"/>
      <c r="JS71" s="57"/>
      <c r="JT71" s="57"/>
      <c r="JU71" s="57"/>
      <c r="JV71" s="57"/>
      <c r="JW71" s="57"/>
      <c r="JX71" s="57"/>
      <c r="JY71" s="57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57"/>
      <c r="NT71" s="57"/>
      <c r="NU71" s="57"/>
      <c r="NV71" s="57"/>
      <c r="NW71" s="57" t="s">
        <v>367</v>
      </c>
      <c r="NX71" s="57" t="s">
        <v>367</v>
      </c>
      <c r="NY71" s="57" t="s">
        <v>367</v>
      </c>
      <c r="NZ71" s="57" t="s">
        <v>367</v>
      </c>
      <c r="OA71" s="57"/>
      <c r="OB71" s="57" t="s">
        <v>367</v>
      </c>
      <c r="OC71" s="57"/>
      <c r="OD71" s="57"/>
      <c r="OE71" s="57"/>
      <c r="OF71" s="57" t="s">
        <v>367</v>
      </c>
      <c r="OG71" s="57"/>
      <c r="OH71" s="57"/>
      <c r="OI71" s="38"/>
      <c r="OJ71" s="38"/>
      <c r="OK71" s="38"/>
      <c r="OL71" s="38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37"/>
      <c r="QV71" s="38"/>
      <c r="QW71" s="38"/>
      <c r="QX71" s="38"/>
      <c r="QY71" s="38"/>
      <c r="QZ71" s="38"/>
      <c r="RA71" s="38"/>
      <c r="RB71" s="38"/>
      <c r="RC71" s="38"/>
      <c r="RD71" s="38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7"/>
      <c r="SJ71" s="38"/>
      <c r="SK71" s="38"/>
      <c r="SL71" s="38"/>
      <c r="SM71" s="38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7"/>
      <c r="TD71" s="38"/>
      <c r="TE71" s="38"/>
      <c r="TF71" s="38"/>
      <c r="TG71" s="38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7"/>
      <c r="TX71" s="38"/>
      <c r="TY71" s="38"/>
      <c r="TZ71" s="38"/>
      <c r="UA71" s="38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7"/>
      <c r="UR71" s="38"/>
      <c r="US71" s="38"/>
      <c r="UT71" s="38"/>
      <c r="UU71" s="38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7"/>
      <c r="VL71" s="38"/>
      <c r="VM71" s="38"/>
      <c r="VN71" s="38"/>
      <c r="VO71" s="38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7"/>
      <c r="WF71" s="38"/>
      <c r="WG71" s="38"/>
      <c r="WH71" s="38"/>
      <c r="WI71" s="38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7"/>
      <c r="WZ71" s="38"/>
      <c r="XA71" s="38"/>
      <c r="XB71" s="38"/>
      <c r="XC71" s="38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7"/>
      <c r="XT71" s="38"/>
      <c r="XU71" s="38"/>
      <c r="XV71" s="38"/>
      <c r="XW71" s="38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7"/>
      <c r="YN71" s="38"/>
      <c r="YO71" s="38"/>
      <c r="YP71" s="38"/>
      <c r="YQ71" s="38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7"/>
      <c r="ZH71" s="38"/>
      <c r="ZI71" s="38"/>
      <c r="ZJ71" s="38"/>
      <c r="ZK71" s="38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7"/>
      <c r="AAB71" s="38"/>
      <c r="AAC71" s="38"/>
      <c r="AAD71" s="38"/>
      <c r="AAE71" s="38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7"/>
      <c r="AAV71" s="38"/>
      <c r="AAW71" s="38"/>
      <c r="AAX71" s="38"/>
      <c r="AAY71" s="38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7"/>
      <c r="ABP71" s="38"/>
      <c r="ABQ71" s="38"/>
      <c r="ABR71" s="38"/>
      <c r="ABS71" s="38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7"/>
      <c r="ACJ71" s="38"/>
      <c r="ACK71" s="38"/>
      <c r="ACL71" s="38"/>
      <c r="ACM71" s="38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7"/>
      <c r="ADD71" s="38"/>
      <c r="ADE71" s="38"/>
      <c r="ADF71" s="38"/>
      <c r="ADG71" s="38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7"/>
      <c r="ADX71" s="38"/>
      <c r="ADY71" s="38"/>
      <c r="ADZ71" s="38"/>
      <c r="AEA71" s="38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7"/>
      <c r="AER71" s="38"/>
      <c r="AES71" s="38"/>
      <c r="AET71" s="38"/>
      <c r="AEU71" s="38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7"/>
      <c r="AFL71" s="38"/>
      <c r="AFM71" s="38"/>
      <c r="AFN71" s="38"/>
      <c r="AFO71" s="38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F71" s="85" t="str">
        <f t="shared" si="508"/>
        <v/>
      </c>
      <c r="AGG71" s="85" t="str">
        <f t="shared" si="509"/>
        <v/>
      </c>
      <c r="AGH71" s="85" t="str">
        <f t="shared" si="510"/>
        <v/>
      </c>
      <c r="AGL71" s="36">
        <f t="shared" si="521"/>
        <v>9</v>
      </c>
      <c r="AGM71" s="36">
        <f t="shared" si="511"/>
        <v>9</v>
      </c>
      <c r="AGN71" s="39" t="str">
        <f t="shared" si="522"/>
        <v/>
      </c>
      <c r="AGO71" s="36" t="str">
        <f t="shared" si="523"/>
        <v/>
      </c>
      <c r="AGP71" s="36">
        <f t="shared" si="512"/>
        <v>6</v>
      </c>
      <c r="AGQ71" s="39">
        <f t="shared" si="524"/>
        <v>4</v>
      </c>
      <c r="AGR71" s="36" t="str">
        <f t="shared" si="525"/>
        <v/>
      </c>
      <c r="AGS71" s="36" t="str">
        <f t="shared" si="513"/>
        <v/>
      </c>
      <c r="AGT71" s="39" t="str">
        <f t="shared" si="526"/>
        <v/>
      </c>
      <c r="AGU71" s="36" t="str">
        <f t="shared" si="527"/>
        <v/>
      </c>
      <c r="AGV71" s="36" t="str">
        <f t="shared" si="514"/>
        <v/>
      </c>
      <c r="AGW71" s="39">
        <f t="shared" si="528"/>
        <v>1</v>
      </c>
      <c r="AGX71" s="36" t="str">
        <f t="shared" si="529"/>
        <v/>
      </c>
      <c r="AGY71" s="36" t="str">
        <f t="shared" si="515"/>
        <v/>
      </c>
      <c r="AGZ71" s="39">
        <f t="shared" si="530"/>
        <v>6</v>
      </c>
      <c r="AHA71" s="36" t="str">
        <f t="shared" si="531"/>
        <v/>
      </c>
      <c r="AHB71" s="36" t="str">
        <f t="shared" si="516"/>
        <v/>
      </c>
      <c r="AHC71" s="39" t="str">
        <f t="shared" si="532"/>
        <v/>
      </c>
      <c r="AHD71" s="36" t="str">
        <f t="shared" si="533"/>
        <v/>
      </c>
      <c r="AHE71" s="36" t="str">
        <f t="shared" si="517"/>
        <v/>
      </c>
      <c r="AHF71" s="39" t="str">
        <f t="shared" si="534"/>
        <v/>
      </c>
      <c r="AHG71" s="36" t="str">
        <f t="shared" si="535"/>
        <v/>
      </c>
      <c r="AHH71" s="36" t="str">
        <f t="shared" si="518"/>
        <v/>
      </c>
      <c r="AHI71" s="39" t="str">
        <f t="shared" si="536"/>
        <v/>
      </c>
      <c r="AHJ71" s="36" t="str">
        <f t="shared" si="537"/>
        <v/>
      </c>
      <c r="AHK71" s="36" t="str">
        <f t="shared" si="519"/>
        <v/>
      </c>
      <c r="AHL71" s="39" t="str">
        <f t="shared" si="538"/>
        <v/>
      </c>
      <c r="AHM71" s="36" t="str">
        <f t="shared" si="539"/>
        <v/>
      </c>
      <c r="AHN71" s="36" t="str">
        <f t="shared" si="520"/>
        <v/>
      </c>
      <c r="AHO71" s="39" t="str">
        <f t="shared" si="540"/>
        <v/>
      </c>
    </row>
    <row r="72" spans="1:899" s="5" customFormat="1" outlineLevel="1" x14ac:dyDescent="0.25">
      <c r="A72" s="58">
        <f t="shared" si="541"/>
        <v>17</v>
      </c>
      <c r="B72" s="48" t="s">
        <v>323</v>
      </c>
      <c r="C72" s="56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57"/>
      <c r="P72" s="57"/>
      <c r="Q72" s="57"/>
      <c r="R72" s="57"/>
      <c r="S72" s="57"/>
      <c r="T72" s="57"/>
      <c r="U72" s="57"/>
      <c r="V72" s="38"/>
      <c r="W72" s="61"/>
      <c r="X72" s="57" t="s">
        <v>368</v>
      </c>
      <c r="Y72" s="57" t="s">
        <v>368</v>
      </c>
      <c r="Z72" s="57" t="s">
        <v>368</v>
      </c>
      <c r="AA72" s="57" t="s">
        <v>368</v>
      </c>
      <c r="AB72" s="57" t="s">
        <v>368</v>
      </c>
      <c r="AC72" s="57" t="s">
        <v>368</v>
      </c>
      <c r="AD72" s="57" t="s">
        <v>368</v>
      </c>
      <c r="AE72" s="57" t="s">
        <v>368</v>
      </c>
      <c r="AF72" s="57" t="s">
        <v>368</v>
      </c>
      <c r="AG72" s="57" t="s">
        <v>368</v>
      </c>
      <c r="AH72" s="57"/>
      <c r="AI72" s="57"/>
      <c r="AJ72" s="57" t="s">
        <v>368</v>
      </c>
      <c r="AK72" s="57" t="s">
        <v>368</v>
      </c>
      <c r="AL72" s="57" t="s">
        <v>368</v>
      </c>
      <c r="AM72" s="57"/>
      <c r="AN72" s="57" t="s">
        <v>368</v>
      </c>
      <c r="AO72" s="57" t="s">
        <v>368</v>
      </c>
      <c r="AP72" s="38"/>
      <c r="AQ72" s="61"/>
      <c r="AR72" s="57" t="s">
        <v>368</v>
      </c>
      <c r="AS72" s="57" t="s">
        <v>368</v>
      </c>
      <c r="AT72" s="57" t="s">
        <v>368</v>
      </c>
      <c r="AU72" s="57"/>
      <c r="AV72" s="57" t="s">
        <v>368</v>
      </c>
      <c r="AW72" s="57" t="s">
        <v>368</v>
      </c>
      <c r="AX72" s="57" t="s">
        <v>368</v>
      </c>
      <c r="AY72" s="57"/>
      <c r="AZ72" s="57" t="s">
        <v>368</v>
      </c>
      <c r="BA72" s="57" t="s">
        <v>368</v>
      </c>
      <c r="BB72" s="57" t="s">
        <v>368</v>
      </c>
      <c r="BC72" s="57" t="s">
        <v>368</v>
      </c>
      <c r="BD72" s="57" t="s">
        <v>368</v>
      </c>
      <c r="BE72" s="57" t="s">
        <v>368</v>
      </c>
      <c r="BF72" s="57"/>
      <c r="BG72" s="57" t="s">
        <v>368</v>
      </c>
      <c r="BH72" s="57" t="s">
        <v>368</v>
      </c>
      <c r="BI72" s="57"/>
      <c r="BJ72" s="38"/>
      <c r="BK72" s="61"/>
      <c r="BL72" s="57" t="s">
        <v>368</v>
      </c>
      <c r="BM72" s="57" t="s">
        <v>368</v>
      </c>
      <c r="BN72" s="57"/>
      <c r="BO72" s="57"/>
      <c r="BP72" s="57" t="s">
        <v>368</v>
      </c>
      <c r="BQ72" s="57" t="s">
        <v>368</v>
      </c>
      <c r="BR72" s="57" t="s">
        <v>368</v>
      </c>
      <c r="BS72" s="57"/>
      <c r="BT72" s="57" t="s">
        <v>368</v>
      </c>
      <c r="BU72" s="57" t="s">
        <v>368</v>
      </c>
      <c r="BV72" s="57" t="s">
        <v>368</v>
      </c>
      <c r="BW72" s="57"/>
      <c r="BX72" s="57" t="s">
        <v>368</v>
      </c>
      <c r="BY72" s="57" t="s">
        <v>368</v>
      </c>
      <c r="BZ72" s="57"/>
      <c r="CA72" s="57"/>
      <c r="CB72" s="57" t="s">
        <v>368</v>
      </c>
      <c r="CC72" s="57" t="s">
        <v>368</v>
      </c>
      <c r="CD72" s="38"/>
      <c r="CE72" s="61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61"/>
      <c r="CZ72" s="57" t="s">
        <v>368</v>
      </c>
      <c r="DA72" s="57" t="s">
        <v>368</v>
      </c>
      <c r="DB72" s="57" t="s">
        <v>368</v>
      </c>
      <c r="DC72" s="57" t="s">
        <v>368</v>
      </c>
      <c r="DD72" s="57" t="s">
        <v>368</v>
      </c>
      <c r="DE72" s="57" t="s">
        <v>368</v>
      </c>
      <c r="DF72" s="57"/>
      <c r="DG72" s="57"/>
      <c r="DH72" s="57" t="s">
        <v>368</v>
      </c>
      <c r="DI72" s="57" t="s">
        <v>368</v>
      </c>
      <c r="DJ72" s="57" t="s">
        <v>368</v>
      </c>
      <c r="DK72" s="57"/>
      <c r="DL72" s="57" t="s">
        <v>368</v>
      </c>
      <c r="DM72" s="57" t="s">
        <v>368</v>
      </c>
      <c r="DN72" s="57" t="s">
        <v>368</v>
      </c>
      <c r="DO72" s="57"/>
      <c r="DP72" s="57" t="s">
        <v>368</v>
      </c>
      <c r="DQ72" s="57" t="s">
        <v>368</v>
      </c>
      <c r="DR72" s="57"/>
      <c r="DS72" s="61"/>
      <c r="DT72" s="57"/>
      <c r="DU72" s="57"/>
      <c r="DV72" s="57"/>
      <c r="DW72" s="57"/>
      <c r="DX72" s="57"/>
      <c r="DY72" s="57"/>
      <c r="DZ72" s="57"/>
      <c r="EA72" s="57"/>
      <c r="EB72" s="57"/>
      <c r="EC72" s="57"/>
      <c r="ED72" s="57"/>
      <c r="EE72" s="57"/>
      <c r="EF72" s="57"/>
      <c r="EG72" s="57"/>
      <c r="EH72" s="57"/>
      <c r="EI72" s="57"/>
      <c r="EJ72" s="57"/>
      <c r="EK72" s="57"/>
      <c r="EL72" s="38"/>
      <c r="EM72" s="61"/>
      <c r="EN72" s="57"/>
      <c r="EO72" s="57"/>
      <c r="EP72" s="57"/>
      <c r="EQ72" s="57"/>
      <c r="ER72" s="57"/>
      <c r="ES72" s="57"/>
      <c r="ET72" s="57"/>
      <c r="EU72" s="57"/>
      <c r="EV72" s="57"/>
      <c r="EW72" s="57" t="s">
        <v>367</v>
      </c>
      <c r="EX72" s="57"/>
      <c r="EY72" s="57"/>
      <c r="EZ72" s="57"/>
      <c r="FA72" s="57"/>
      <c r="FB72" s="57"/>
      <c r="FC72" s="57"/>
      <c r="FD72" s="57"/>
      <c r="FE72" s="57" t="s">
        <v>367</v>
      </c>
      <c r="FF72" s="57"/>
      <c r="FG72" s="61"/>
      <c r="FH72" s="57"/>
      <c r="FI72" s="57"/>
      <c r="FJ72" s="57"/>
      <c r="FK72" s="57"/>
      <c r="FL72" s="57"/>
      <c r="FM72" s="57"/>
      <c r="FN72" s="57"/>
      <c r="FO72" s="57"/>
      <c r="FP72" s="57"/>
      <c r="FQ72" s="57"/>
      <c r="FR72" s="57"/>
      <c r="FS72" s="57"/>
      <c r="FT72" s="57"/>
      <c r="FU72" s="57"/>
      <c r="FV72" s="57"/>
      <c r="FW72" s="57" t="s">
        <v>367</v>
      </c>
      <c r="FX72" s="57"/>
      <c r="FY72" s="57"/>
      <c r="FZ72" s="57"/>
      <c r="GA72" s="61"/>
      <c r="GB72" s="57"/>
      <c r="GC72" s="57"/>
      <c r="GD72" s="57"/>
      <c r="GE72" s="57"/>
      <c r="GF72" s="57"/>
      <c r="GG72" s="57"/>
      <c r="GH72" s="57"/>
      <c r="GI72" s="57"/>
      <c r="GJ72" s="57"/>
      <c r="GK72" s="57"/>
      <c r="GL72" s="57"/>
      <c r="GM72" s="57"/>
      <c r="GN72" s="57"/>
      <c r="GO72" s="57"/>
      <c r="GP72" s="57"/>
      <c r="GQ72" s="57"/>
      <c r="GR72" s="57"/>
      <c r="GS72" s="57"/>
      <c r="GT72" s="38"/>
      <c r="GU72" s="61"/>
      <c r="GV72" s="57"/>
      <c r="GW72" s="57"/>
      <c r="GX72" s="57"/>
      <c r="GY72" s="57"/>
      <c r="GZ72" s="57"/>
      <c r="HA72" s="57"/>
      <c r="HB72" s="57"/>
      <c r="HC72" s="57"/>
      <c r="HD72" s="57"/>
      <c r="HE72" s="57"/>
      <c r="HF72" s="57"/>
      <c r="HG72" s="57"/>
      <c r="HH72" s="57"/>
      <c r="HI72" s="57"/>
      <c r="HJ72" s="57"/>
      <c r="HK72" s="57" t="s">
        <v>367</v>
      </c>
      <c r="HL72" s="57" t="s">
        <v>367</v>
      </c>
      <c r="HM72" s="38"/>
      <c r="HN72" s="38"/>
      <c r="HO72" s="61"/>
      <c r="HP72" s="57"/>
      <c r="HQ72" s="57"/>
      <c r="HR72" s="57"/>
      <c r="HS72" s="57"/>
      <c r="HT72" s="57"/>
      <c r="HU72" s="57"/>
      <c r="HV72" s="57"/>
      <c r="HW72" s="57"/>
      <c r="HX72" s="57"/>
      <c r="HY72" s="57"/>
      <c r="HZ72" s="57"/>
      <c r="IA72" s="57"/>
      <c r="IB72" s="57"/>
      <c r="IC72" s="57"/>
      <c r="ID72" s="57"/>
      <c r="IE72" s="57"/>
      <c r="IF72" s="57"/>
      <c r="IG72" s="57" t="s">
        <v>367</v>
      </c>
      <c r="IH72" s="38"/>
      <c r="II72" s="61"/>
      <c r="IJ72" s="57"/>
      <c r="IK72" s="57" t="s">
        <v>367</v>
      </c>
      <c r="IL72" s="57" t="s">
        <v>367</v>
      </c>
      <c r="IM72" s="57"/>
      <c r="IN72" s="57"/>
      <c r="IO72" s="57"/>
      <c r="IP72" s="57"/>
      <c r="IQ72" s="57"/>
      <c r="IR72" s="57"/>
      <c r="IS72" s="57"/>
      <c r="IT72" s="57"/>
      <c r="IU72" s="57"/>
      <c r="IV72" s="57"/>
      <c r="IW72" s="57"/>
      <c r="IX72" s="57"/>
      <c r="IY72" s="57"/>
      <c r="IZ72" s="57"/>
      <c r="JA72" s="38"/>
      <c r="JB72" s="38"/>
      <c r="JC72" s="37"/>
      <c r="JD72" s="38"/>
      <c r="JE72" s="38"/>
      <c r="JF72" s="61"/>
      <c r="JG72" s="57"/>
      <c r="JH72" s="57"/>
      <c r="JI72" s="57"/>
      <c r="JJ72" s="57"/>
      <c r="JK72" s="57"/>
      <c r="JL72" s="57"/>
      <c r="JM72" s="57"/>
      <c r="JN72" s="57"/>
      <c r="JO72" s="57"/>
      <c r="JP72" s="57"/>
      <c r="JQ72" s="57"/>
      <c r="JR72" s="57"/>
      <c r="JS72" s="57"/>
      <c r="JT72" s="57"/>
      <c r="JU72" s="57"/>
      <c r="JV72" s="57"/>
      <c r="JW72" s="57"/>
      <c r="JX72" s="57"/>
      <c r="JY72" s="57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57"/>
      <c r="NT72" s="57"/>
      <c r="NU72" s="57"/>
      <c r="NV72" s="57"/>
      <c r="NW72" s="57"/>
      <c r="NX72" s="57"/>
      <c r="NY72" s="57"/>
      <c r="NZ72" s="57"/>
      <c r="OA72" s="57"/>
      <c r="OB72" s="57" t="s">
        <v>367</v>
      </c>
      <c r="OC72" s="57"/>
      <c r="OD72" s="57"/>
      <c r="OE72" s="57"/>
      <c r="OF72" s="57"/>
      <c r="OG72" s="57"/>
      <c r="OH72" s="57"/>
      <c r="OI72" s="38"/>
      <c r="OJ72" s="38"/>
      <c r="OK72" s="38"/>
      <c r="OL72" s="38"/>
      <c r="OM72" s="57"/>
      <c r="ON72" s="57"/>
      <c r="OO72" s="57"/>
      <c r="OP72" s="57"/>
      <c r="OQ72" s="57"/>
      <c r="OR72" s="57"/>
      <c r="OS72" s="57"/>
      <c r="OT72" s="57"/>
      <c r="OU72" s="57"/>
      <c r="OV72" s="57" t="s">
        <v>367</v>
      </c>
      <c r="OW72" s="57"/>
      <c r="OX72" s="57"/>
      <c r="OY72" s="57"/>
      <c r="OZ72" s="57"/>
      <c r="PA72" s="57"/>
      <c r="PB72" s="57"/>
      <c r="PC72" s="57"/>
      <c r="PD72" s="57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37"/>
      <c r="QV72" s="38"/>
      <c r="QW72" s="38"/>
      <c r="QX72" s="38"/>
      <c r="QY72" s="38"/>
      <c r="QZ72" s="38"/>
      <c r="RA72" s="38"/>
      <c r="RB72" s="38"/>
      <c r="RC72" s="38"/>
      <c r="RD72" s="38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7"/>
      <c r="SJ72" s="38"/>
      <c r="SK72" s="38"/>
      <c r="SL72" s="38"/>
      <c r="SM72" s="38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7"/>
      <c r="TD72" s="38"/>
      <c r="TE72" s="38"/>
      <c r="TF72" s="38"/>
      <c r="TG72" s="38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7"/>
      <c r="TX72" s="38"/>
      <c r="TY72" s="38"/>
      <c r="TZ72" s="38"/>
      <c r="UA72" s="38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7"/>
      <c r="UR72" s="38"/>
      <c r="US72" s="38"/>
      <c r="UT72" s="38"/>
      <c r="UU72" s="38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7"/>
      <c r="VL72" s="38"/>
      <c r="VM72" s="38"/>
      <c r="VN72" s="38"/>
      <c r="VO72" s="38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7"/>
      <c r="WF72" s="38"/>
      <c r="WG72" s="38"/>
      <c r="WH72" s="38"/>
      <c r="WI72" s="38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7"/>
      <c r="WZ72" s="38"/>
      <c r="XA72" s="38"/>
      <c r="XB72" s="38"/>
      <c r="XC72" s="38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7"/>
      <c r="XT72" s="38"/>
      <c r="XU72" s="38"/>
      <c r="XV72" s="38"/>
      <c r="XW72" s="38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7"/>
      <c r="YN72" s="38"/>
      <c r="YO72" s="38"/>
      <c r="YP72" s="38"/>
      <c r="YQ72" s="38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7"/>
      <c r="ZH72" s="38"/>
      <c r="ZI72" s="38"/>
      <c r="ZJ72" s="38"/>
      <c r="ZK72" s="38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7"/>
      <c r="AAB72" s="38"/>
      <c r="AAC72" s="38"/>
      <c r="AAD72" s="38"/>
      <c r="AAE72" s="38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7"/>
      <c r="AAV72" s="38"/>
      <c r="AAW72" s="38"/>
      <c r="AAX72" s="38"/>
      <c r="AAY72" s="38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7"/>
      <c r="ABP72" s="38"/>
      <c r="ABQ72" s="38"/>
      <c r="ABR72" s="38"/>
      <c r="ABS72" s="38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7"/>
      <c r="ACJ72" s="38"/>
      <c r="ACK72" s="38"/>
      <c r="ACL72" s="38"/>
      <c r="ACM72" s="38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7"/>
      <c r="ADD72" s="38"/>
      <c r="ADE72" s="38"/>
      <c r="ADF72" s="38"/>
      <c r="ADG72" s="38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7"/>
      <c r="ADX72" s="38"/>
      <c r="ADY72" s="38"/>
      <c r="ADZ72" s="38"/>
      <c r="AEA72" s="38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7"/>
      <c r="AER72" s="38"/>
      <c r="AES72" s="38"/>
      <c r="AET72" s="38"/>
      <c r="AEU72" s="38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7"/>
      <c r="AFL72" s="38"/>
      <c r="AFM72" s="38"/>
      <c r="AFN72" s="38"/>
      <c r="AFO72" s="38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F72" s="85" t="str">
        <f t="shared" si="508"/>
        <v/>
      </c>
      <c r="AGG72" s="85" t="str">
        <f t="shared" si="509"/>
        <v/>
      </c>
      <c r="AGH72" s="85">
        <f t="shared" si="510"/>
        <v>1</v>
      </c>
      <c r="AGL72" s="36" t="str">
        <f t="shared" si="521"/>
        <v/>
      </c>
      <c r="AGM72" s="36">
        <f t="shared" si="511"/>
        <v>41</v>
      </c>
      <c r="AGN72" s="39" t="str">
        <f t="shared" si="522"/>
        <v/>
      </c>
      <c r="AGO72" s="36" t="str">
        <f t="shared" si="523"/>
        <v/>
      </c>
      <c r="AGP72" s="36">
        <f t="shared" si="512"/>
        <v>14</v>
      </c>
      <c r="AGQ72" s="39">
        <f t="shared" si="524"/>
        <v>3</v>
      </c>
      <c r="AGR72" s="36" t="str">
        <f t="shared" si="525"/>
        <v/>
      </c>
      <c r="AGS72" s="36" t="str">
        <f t="shared" si="513"/>
        <v/>
      </c>
      <c r="AGT72" s="39">
        <f t="shared" si="526"/>
        <v>5</v>
      </c>
      <c r="AGU72" s="36" t="str">
        <f t="shared" si="527"/>
        <v/>
      </c>
      <c r="AGV72" s="36" t="str">
        <f t="shared" si="514"/>
        <v/>
      </c>
      <c r="AGW72" s="39" t="str">
        <f t="shared" si="528"/>
        <v/>
      </c>
      <c r="AGX72" s="36" t="str">
        <f t="shared" si="529"/>
        <v/>
      </c>
      <c r="AGY72" s="36" t="str">
        <f t="shared" si="515"/>
        <v/>
      </c>
      <c r="AGZ72" s="39">
        <f t="shared" si="530"/>
        <v>2</v>
      </c>
      <c r="AHA72" s="36" t="str">
        <f t="shared" si="531"/>
        <v/>
      </c>
      <c r="AHB72" s="36" t="str">
        <f t="shared" si="516"/>
        <v/>
      </c>
      <c r="AHC72" s="39" t="str">
        <f t="shared" si="532"/>
        <v/>
      </c>
      <c r="AHD72" s="36" t="str">
        <f t="shared" si="533"/>
        <v/>
      </c>
      <c r="AHE72" s="36" t="str">
        <f t="shared" si="517"/>
        <v/>
      </c>
      <c r="AHF72" s="39" t="str">
        <f t="shared" si="534"/>
        <v/>
      </c>
      <c r="AHG72" s="36" t="str">
        <f t="shared" si="535"/>
        <v/>
      </c>
      <c r="AHH72" s="36" t="str">
        <f t="shared" si="518"/>
        <v/>
      </c>
      <c r="AHI72" s="39" t="str">
        <f t="shared" si="536"/>
        <v/>
      </c>
      <c r="AHJ72" s="36" t="str">
        <f t="shared" si="537"/>
        <v/>
      </c>
      <c r="AHK72" s="36" t="str">
        <f t="shared" si="519"/>
        <v/>
      </c>
      <c r="AHL72" s="39" t="str">
        <f t="shared" si="538"/>
        <v/>
      </c>
      <c r="AHM72" s="36" t="str">
        <f t="shared" si="539"/>
        <v/>
      </c>
      <c r="AHN72" s="36" t="str">
        <f t="shared" si="520"/>
        <v/>
      </c>
      <c r="AHO72" s="39" t="str">
        <f t="shared" si="540"/>
        <v/>
      </c>
    </row>
    <row r="73" spans="1:899" s="5" customFormat="1" outlineLevel="1" x14ac:dyDescent="0.25">
      <c r="A73" s="58">
        <f t="shared" si="541"/>
        <v>18</v>
      </c>
      <c r="B73" s="48" t="s">
        <v>324</v>
      </c>
      <c r="C73" s="56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57"/>
      <c r="P73" s="57"/>
      <c r="Q73" s="57"/>
      <c r="R73" s="57"/>
      <c r="S73" s="57"/>
      <c r="T73" s="57"/>
      <c r="U73" s="57"/>
      <c r="V73" s="38"/>
      <c r="W73" s="61"/>
      <c r="X73" s="57"/>
      <c r="Y73" s="57"/>
      <c r="Z73" s="57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38"/>
      <c r="AQ73" s="61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38"/>
      <c r="BK73" s="61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38"/>
      <c r="CE73" s="61"/>
      <c r="CF73" s="57"/>
      <c r="CG73" s="57"/>
      <c r="CH73" s="57" t="s">
        <v>367</v>
      </c>
      <c r="CI73" s="57"/>
      <c r="CJ73" s="57" t="s">
        <v>367</v>
      </c>
      <c r="CK73" s="57"/>
      <c r="CL73" s="57" t="s">
        <v>367</v>
      </c>
      <c r="CM73" s="57"/>
      <c r="CN73" s="57" t="s">
        <v>367</v>
      </c>
      <c r="CO73" s="57" t="s">
        <v>367</v>
      </c>
      <c r="CP73" s="57"/>
      <c r="CQ73" s="57" t="s">
        <v>367</v>
      </c>
      <c r="CR73" s="57"/>
      <c r="CS73" s="57"/>
      <c r="CT73" s="57"/>
      <c r="CU73" s="57"/>
      <c r="CV73" s="57"/>
      <c r="CW73" s="57"/>
      <c r="CX73" s="57"/>
      <c r="CY73" s="61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61"/>
      <c r="DT73" s="57"/>
      <c r="DU73" s="57"/>
      <c r="DV73" s="57"/>
      <c r="DW73" s="57"/>
      <c r="DX73" s="57"/>
      <c r="DY73" s="57"/>
      <c r="DZ73" s="57"/>
      <c r="EA73" s="57"/>
      <c r="EB73" s="57"/>
      <c r="EC73" s="57"/>
      <c r="ED73" s="57"/>
      <c r="EE73" s="57"/>
      <c r="EF73" s="57"/>
      <c r="EG73" s="57"/>
      <c r="EH73" s="57"/>
      <c r="EI73" s="57"/>
      <c r="EJ73" s="57"/>
      <c r="EK73" s="57"/>
      <c r="EL73" s="38"/>
      <c r="EM73" s="61"/>
      <c r="EN73" s="57"/>
      <c r="EO73" s="57"/>
      <c r="EP73" s="57"/>
      <c r="EQ73" s="57"/>
      <c r="ER73" s="57"/>
      <c r="ES73" s="57"/>
      <c r="ET73" s="57"/>
      <c r="EU73" s="57"/>
      <c r="EV73" s="57"/>
      <c r="EW73" s="57"/>
      <c r="EX73" s="57"/>
      <c r="EY73" s="57"/>
      <c r="EZ73" s="57"/>
      <c r="FA73" s="57"/>
      <c r="FB73" s="57"/>
      <c r="FC73" s="57"/>
      <c r="FD73" s="57"/>
      <c r="FE73" s="57" t="s">
        <v>367</v>
      </c>
      <c r="FF73" s="57"/>
      <c r="FG73" s="61"/>
      <c r="FH73" s="57"/>
      <c r="FI73" s="57"/>
      <c r="FJ73" s="57"/>
      <c r="FK73" s="57"/>
      <c r="FL73" s="57"/>
      <c r="FM73" s="57"/>
      <c r="FN73" s="57"/>
      <c r="FO73" s="57"/>
      <c r="FP73" s="57"/>
      <c r="FQ73" s="57"/>
      <c r="FR73" s="57"/>
      <c r="FS73" s="57"/>
      <c r="FT73" s="57"/>
      <c r="FU73" s="57"/>
      <c r="FV73" s="57"/>
      <c r="FW73" s="57"/>
      <c r="FX73" s="57"/>
      <c r="FY73" s="57"/>
      <c r="FZ73" s="57"/>
      <c r="GA73" s="61"/>
      <c r="GB73" s="57"/>
      <c r="GC73" s="57"/>
      <c r="GD73" s="57"/>
      <c r="GE73" s="57"/>
      <c r="GF73" s="57"/>
      <c r="GG73" s="57"/>
      <c r="GH73" s="57"/>
      <c r="GI73" s="57"/>
      <c r="GJ73" s="57"/>
      <c r="GK73" s="57"/>
      <c r="GL73" s="57"/>
      <c r="GM73" s="57"/>
      <c r="GN73" s="57"/>
      <c r="GO73" s="57"/>
      <c r="GP73" s="57"/>
      <c r="GQ73" s="57"/>
      <c r="GR73" s="57"/>
      <c r="GS73" s="57"/>
      <c r="GT73" s="38"/>
      <c r="GU73" s="61"/>
      <c r="GV73" s="57"/>
      <c r="GW73" s="57"/>
      <c r="GX73" s="57"/>
      <c r="GY73" s="57"/>
      <c r="GZ73" s="57"/>
      <c r="HA73" s="57"/>
      <c r="HB73" s="57"/>
      <c r="HC73" s="57"/>
      <c r="HD73" s="57"/>
      <c r="HE73" s="57"/>
      <c r="HF73" s="57"/>
      <c r="HG73" s="57"/>
      <c r="HH73" s="57"/>
      <c r="HI73" s="57"/>
      <c r="HJ73" s="57"/>
      <c r="HK73" s="57"/>
      <c r="HL73" s="57"/>
      <c r="HM73" s="38"/>
      <c r="HN73" s="38"/>
      <c r="HO73" s="61"/>
      <c r="HP73" s="57"/>
      <c r="HQ73" s="57"/>
      <c r="HR73" s="57"/>
      <c r="HS73" s="57"/>
      <c r="HT73" s="57"/>
      <c r="HU73" s="57"/>
      <c r="HV73" s="57"/>
      <c r="HW73" s="57"/>
      <c r="HX73" s="57"/>
      <c r="HY73" s="57"/>
      <c r="HZ73" s="57"/>
      <c r="IA73" s="57"/>
      <c r="IB73" s="57"/>
      <c r="IC73" s="57"/>
      <c r="ID73" s="57"/>
      <c r="IE73" s="57"/>
      <c r="IF73" s="57"/>
      <c r="IG73" s="57"/>
      <c r="IH73" s="38"/>
      <c r="II73" s="61"/>
      <c r="IJ73" s="57"/>
      <c r="IK73" s="57" t="s">
        <v>367</v>
      </c>
      <c r="IL73" s="57"/>
      <c r="IM73" s="57"/>
      <c r="IN73" s="57"/>
      <c r="IO73" s="57"/>
      <c r="IP73" s="57"/>
      <c r="IQ73" s="57"/>
      <c r="IR73" s="57" t="s">
        <v>367</v>
      </c>
      <c r="IS73" s="57"/>
      <c r="IT73" s="57"/>
      <c r="IU73" s="57"/>
      <c r="IV73" s="57"/>
      <c r="IW73" s="57"/>
      <c r="IX73" s="57"/>
      <c r="IY73" s="57"/>
      <c r="IZ73" s="57"/>
      <c r="JA73" s="38"/>
      <c r="JB73" s="38"/>
      <c r="JC73" s="37"/>
      <c r="JD73" s="38"/>
      <c r="JE73" s="38"/>
      <c r="JF73" s="61"/>
      <c r="JG73" s="57"/>
      <c r="JH73" s="57"/>
      <c r="JI73" s="57"/>
      <c r="JJ73" s="57"/>
      <c r="JK73" s="57"/>
      <c r="JL73" s="57"/>
      <c r="JM73" s="57"/>
      <c r="JN73" s="57"/>
      <c r="JO73" s="57"/>
      <c r="JP73" s="57"/>
      <c r="JQ73" s="57"/>
      <c r="JR73" s="57"/>
      <c r="JS73" s="57"/>
      <c r="JT73" s="57"/>
      <c r="JU73" s="57"/>
      <c r="JV73" s="57"/>
      <c r="JW73" s="57"/>
      <c r="JX73" s="57"/>
      <c r="JY73" s="57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57"/>
      <c r="NT73" s="57"/>
      <c r="NU73" s="57"/>
      <c r="NV73" s="57"/>
      <c r="NW73" s="57"/>
      <c r="NX73" s="57"/>
      <c r="NY73" s="57"/>
      <c r="NZ73" s="57"/>
      <c r="OA73" s="57"/>
      <c r="OB73" s="57"/>
      <c r="OC73" s="57"/>
      <c r="OD73" s="57"/>
      <c r="OE73" s="57"/>
      <c r="OF73" s="57"/>
      <c r="OG73" s="57"/>
      <c r="OH73" s="57"/>
      <c r="OI73" s="38"/>
      <c r="OJ73" s="38"/>
      <c r="OK73" s="38"/>
      <c r="OL73" s="38"/>
      <c r="OM73" s="57"/>
      <c r="ON73" s="57"/>
      <c r="OO73" s="57"/>
      <c r="OP73" s="57"/>
      <c r="OQ73" s="57"/>
      <c r="OR73" s="57" t="s">
        <v>367</v>
      </c>
      <c r="OS73" s="57"/>
      <c r="OT73" s="57"/>
      <c r="OU73" s="57"/>
      <c r="OV73" s="57"/>
      <c r="OW73" s="57"/>
      <c r="OX73" s="57"/>
      <c r="OY73" s="57"/>
      <c r="OZ73" s="57"/>
      <c r="PA73" s="57"/>
      <c r="PB73" s="57"/>
      <c r="PC73" s="57" t="s">
        <v>367</v>
      </c>
      <c r="PD73" s="57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7"/>
      <c r="SJ73" s="38"/>
      <c r="SK73" s="38"/>
      <c r="SL73" s="38"/>
      <c r="SM73" s="38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7"/>
      <c r="TD73" s="38"/>
      <c r="TE73" s="38"/>
      <c r="TF73" s="38"/>
      <c r="TG73" s="38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7"/>
      <c r="TX73" s="38"/>
      <c r="TY73" s="38"/>
      <c r="TZ73" s="38"/>
      <c r="UA73" s="38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7"/>
      <c r="UR73" s="38"/>
      <c r="US73" s="38"/>
      <c r="UT73" s="38"/>
      <c r="UU73" s="38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7"/>
      <c r="VL73" s="38"/>
      <c r="VM73" s="38"/>
      <c r="VN73" s="38"/>
      <c r="VO73" s="38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7"/>
      <c r="WF73" s="38"/>
      <c r="WG73" s="38"/>
      <c r="WH73" s="38"/>
      <c r="WI73" s="38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7"/>
      <c r="WZ73" s="38"/>
      <c r="XA73" s="38"/>
      <c r="XB73" s="38"/>
      <c r="XC73" s="38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7"/>
      <c r="XT73" s="38"/>
      <c r="XU73" s="38"/>
      <c r="XV73" s="38"/>
      <c r="XW73" s="38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7"/>
      <c r="YN73" s="38"/>
      <c r="YO73" s="38"/>
      <c r="YP73" s="38"/>
      <c r="YQ73" s="38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7"/>
      <c r="ZH73" s="38"/>
      <c r="ZI73" s="38"/>
      <c r="ZJ73" s="38"/>
      <c r="ZK73" s="38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7"/>
      <c r="AAB73" s="38"/>
      <c r="AAC73" s="38"/>
      <c r="AAD73" s="38"/>
      <c r="AAE73" s="38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7"/>
      <c r="AAV73" s="38"/>
      <c r="AAW73" s="38"/>
      <c r="AAX73" s="38"/>
      <c r="AAY73" s="38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7"/>
      <c r="ABP73" s="38"/>
      <c r="ABQ73" s="38"/>
      <c r="ABR73" s="38"/>
      <c r="ABS73" s="38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7"/>
      <c r="ACJ73" s="38"/>
      <c r="ACK73" s="38"/>
      <c r="ACL73" s="38"/>
      <c r="ACM73" s="38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7"/>
      <c r="ADD73" s="38"/>
      <c r="ADE73" s="38"/>
      <c r="ADF73" s="38"/>
      <c r="ADG73" s="38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7"/>
      <c r="ADX73" s="38"/>
      <c r="ADY73" s="38"/>
      <c r="ADZ73" s="38"/>
      <c r="AEA73" s="38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7"/>
      <c r="AER73" s="38"/>
      <c r="AES73" s="38"/>
      <c r="AET73" s="38"/>
      <c r="AEU73" s="38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7"/>
      <c r="AFL73" s="38"/>
      <c r="AFM73" s="38"/>
      <c r="AFN73" s="38"/>
      <c r="AFO73" s="38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F73" s="85" t="str">
        <f t="shared" si="508"/>
        <v/>
      </c>
      <c r="AGG73" s="85" t="str">
        <f t="shared" si="509"/>
        <v/>
      </c>
      <c r="AGH73" s="85">
        <f t="shared" si="510"/>
        <v>2</v>
      </c>
      <c r="AGL73" s="36" t="str">
        <f t="shared" si="521"/>
        <v/>
      </c>
      <c r="AGM73" s="36" t="str">
        <f t="shared" si="511"/>
        <v/>
      </c>
      <c r="AGN73" s="39">
        <f t="shared" si="522"/>
        <v>5</v>
      </c>
      <c r="AGO73" s="36" t="str">
        <f t="shared" si="523"/>
        <v/>
      </c>
      <c r="AGP73" s="36" t="str">
        <f t="shared" si="512"/>
        <v/>
      </c>
      <c r="AGQ73" s="39">
        <f t="shared" si="524"/>
        <v>2</v>
      </c>
      <c r="AGR73" s="36" t="str">
        <f t="shared" si="525"/>
        <v/>
      </c>
      <c r="AGS73" s="36" t="str">
        <f t="shared" si="513"/>
        <v/>
      </c>
      <c r="AGT73" s="39">
        <f t="shared" si="526"/>
        <v>2</v>
      </c>
      <c r="AGU73" s="36" t="str">
        <f t="shared" si="527"/>
        <v/>
      </c>
      <c r="AGV73" s="36" t="str">
        <f t="shared" si="514"/>
        <v/>
      </c>
      <c r="AGW73" s="39" t="str">
        <f t="shared" si="528"/>
        <v/>
      </c>
      <c r="AGX73" s="36" t="str">
        <f t="shared" si="529"/>
        <v/>
      </c>
      <c r="AGY73" s="36" t="str">
        <f t="shared" si="515"/>
        <v/>
      </c>
      <c r="AGZ73" s="39">
        <f t="shared" si="530"/>
        <v>2</v>
      </c>
      <c r="AHA73" s="36" t="str">
        <f t="shared" si="531"/>
        <v/>
      </c>
      <c r="AHB73" s="36" t="str">
        <f t="shared" si="516"/>
        <v/>
      </c>
      <c r="AHC73" s="39" t="str">
        <f t="shared" si="532"/>
        <v/>
      </c>
      <c r="AHD73" s="36" t="str">
        <f t="shared" si="533"/>
        <v/>
      </c>
      <c r="AHE73" s="36" t="str">
        <f t="shared" si="517"/>
        <v/>
      </c>
      <c r="AHF73" s="39" t="str">
        <f t="shared" si="534"/>
        <v/>
      </c>
      <c r="AHG73" s="36" t="str">
        <f t="shared" si="535"/>
        <v/>
      </c>
      <c r="AHH73" s="36" t="str">
        <f t="shared" si="518"/>
        <v/>
      </c>
      <c r="AHI73" s="39" t="str">
        <f t="shared" si="536"/>
        <v/>
      </c>
      <c r="AHJ73" s="36" t="str">
        <f t="shared" si="537"/>
        <v/>
      </c>
      <c r="AHK73" s="36" t="str">
        <f t="shared" si="519"/>
        <v/>
      </c>
      <c r="AHL73" s="39" t="str">
        <f t="shared" si="538"/>
        <v/>
      </c>
      <c r="AHM73" s="36" t="str">
        <f t="shared" si="539"/>
        <v/>
      </c>
      <c r="AHN73" s="36" t="str">
        <f t="shared" si="520"/>
        <v/>
      </c>
      <c r="AHO73" s="39" t="str">
        <f t="shared" si="540"/>
        <v/>
      </c>
    </row>
    <row r="74" spans="1:899" s="5" customFormat="1" outlineLevel="1" x14ac:dyDescent="0.25">
      <c r="A74" s="58">
        <f t="shared" si="541"/>
        <v>19</v>
      </c>
      <c r="B74" s="48" t="s">
        <v>325</v>
      </c>
      <c r="C74" s="56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57"/>
      <c r="P74" s="57"/>
      <c r="Q74" s="57"/>
      <c r="R74" s="57"/>
      <c r="S74" s="57"/>
      <c r="T74" s="57"/>
      <c r="U74" s="57"/>
      <c r="V74" s="38"/>
      <c r="W74" s="61"/>
      <c r="X74" s="57"/>
      <c r="Y74" s="57"/>
      <c r="Z74" s="57"/>
      <c r="AA74" s="57"/>
      <c r="AB74" s="57" t="s">
        <v>367</v>
      </c>
      <c r="AC74" s="57"/>
      <c r="AD74" s="57" t="s">
        <v>367</v>
      </c>
      <c r="AE74" s="57" t="s">
        <v>367</v>
      </c>
      <c r="AF74" s="57"/>
      <c r="AG74" s="57"/>
      <c r="AH74" s="57"/>
      <c r="AI74" s="57"/>
      <c r="AJ74" s="57"/>
      <c r="AK74" s="57"/>
      <c r="AL74" s="57"/>
      <c r="AM74" s="57"/>
      <c r="AN74" s="57" t="s">
        <v>367</v>
      </c>
      <c r="AO74" s="57" t="s">
        <v>367</v>
      </c>
      <c r="AP74" s="38"/>
      <c r="AQ74" s="61"/>
      <c r="AR74" s="57" t="s">
        <v>367</v>
      </c>
      <c r="AS74" s="57" t="s">
        <v>367</v>
      </c>
      <c r="AT74" s="57" t="s">
        <v>367</v>
      </c>
      <c r="AU74" s="57"/>
      <c r="AV74" s="57" t="s">
        <v>367</v>
      </c>
      <c r="AW74" s="57" t="s">
        <v>367</v>
      </c>
      <c r="AX74" s="57" t="s">
        <v>367</v>
      </c>
      <c r="AY74" s="57"/>
      <c r="AZ74" s="57" t="s">
        <v>367</v>
      </c>
      <c r="BA74" s="57" t="s">
        <v>367</v>
      </c>
      <c r="BB74" s="57" t="s">
        <v>367</v>
      </c>
      <c r="BC74" s="57" t="s">
        <v>367</v>
      </c>
      <c r="BD74" s="57" t="s">
        <v>367</v>
      </c>
      <c r="BE74" s="57" t="s">
        <v>367</v>
      </c>
      <c r="BF74" s="57"/>
      <c r="BG74" s="57" t="s">
        <v>367</v>
      </c>
      <c r="BH74" s="57" t="s">
        <v>367</v>
      </c>
      <c r="BI74" s="57"/>
      <c r="BJ74" s="38"/>
      <c r="BK74" s="61"/>
      <c r="BL74" s="57" t="s">
        <v>367</v>
      </c>
      <c r="BM74" s="57" t="s">
        <v>367</v>
      </c>
      <c r="BN74" s="57"/>
      <c r="BO74" s="57"/>
      <c r="BP74" s="57" t="s">
        <v>367</v>
      </c>
      <c r="BQ74" s="57" t="s">
        <v>367</v>
      </c>
      <c r="BR74" s="57" t="s">
        <v>367</v>
      </c>
      <c r="BS74" s="57"/>
      <c r="BT74" s="57" t="s">
        <v>367</v>
      </c>
      <c r="BU74" s="57"/>
      <c r="BV74" s="57"/>
      <c r="BW74" s="57"/>
      <c r="BX74" s="57"/>
      <c r="BY74" s="57"/>
      <c r="BZ74" s="57"/>
      <c r="CA74" s="57"/>
      <c r="CB74" s="57" t="s">
        <v>367</v>
      </c>
      <c r="CC74" s="57" t="s">
        <v>367</v>
      </c>
      <c r="CD74" s="38"/>
      <c r="CE74" s="61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61"/>
      <c r="CZ74" s="57"/>
      <c r="DA74" s="57" t="s">
        <v>367</v>
      </c>
      <c r="DB74" s="57" t="s">
        <v>367</v>
      </c>
      <c r="DC74" s="57"/>
      <c r="DD74" s="57"/>
      <c r="DE74" s="57"/>
      <c r="DF74" s="57"/>
      <c r="DG74" s="57"/>
      <c r="DH74" s="57"/>
      <c r="DI74" s="57" t="s">
        <v>367</v>
      </c>
      <c r="DJ74" s="57"/>
      <c r="DK74" s="57"/>
      <c r="DL74" s="57" t="s">
        <v>367</v>
      </c>
      <c r="DM74" s="57"/>
      <c r="DN74" s="57"/>
      <c r="DO74" s="57"/>
      <c r="DP74" s="57"/>
      <c r="DQ74" s="57" t="s">
        <v>367</v>
      </c>
      <c r="DR74" s="57"/>
      <c r="DS74" s="61"/>
      <c r="DT74" s="57"/>
      <c r="DU74" s="57"/>
      <c r="DV74" s="57" t="s">
        <v>367</v>
      </c>
      <c r="DW74" s="57"/>
      <c r="DX74" s="57"/>
      <c r="DY74" s="57"/>
      <c r="DZ74" s="57"/>
      <c r="EA74" s="57"/>
      <c r="EB74" s="57"/>
      <c r="EC74" s="57"/>
      <c r="ED74" s="57"/>
      <c r="EE74" s="57" t="s">
        <v>367</v>
      </c>
      <c r="EF74" s="57"/>
      <c r="EG74" s="57"/>
      <c r="EH74" s="57"/>
      <c r="EI74" s="57"/>
      <c r="EJ74" s="57" t="s">
        <v>367</v>
      </c>
      <c r="EK74" s="57"/>
      <c r="EL74" s="38"/>
      <c r="EM74" s="61"/>
      <c r="EN74" s="57"/>
      <c r="EO74" s="57"/>
      <c r="EP74" s="57"/>
      <c r="EQ74" s="57"/>
      <c r="ER74" s="57"/>
      <c r="ES74" s="57"/>
      <c r="ET74" s="57"/>
      <c r="EU74" s="57"/>
      <c r="EV74" s="57"/>
      <c r="EW74" s="57"/>
      <c r="EX74" s="57"/>
      <c r="EY74" s="57"/>
      <c r="EZ74" s="57"/>
      <c r="FA74" s="57"/>
      <c r="FB74" s="57"/>
      <c r="FC74" s="57"/>
      <c r="FD74" s="57"/>
      <c r="FE74" s="57"/>
      <c r="FF74" s="57"/>
      <c r="FG74" s="61"/>
      <c r="FH74" s="57"/>
      <c r="FI74" s="57"/>
      <c r="FJ74" s="57" t="s">
        <v>367</v>
      </c>
      <c r="FK74" s="57"/>
      <c r="FL74" s="57"/>
      <c r="FM74" s="57"/>
      <c r="FN74" s="57"/>
      <c r="FO74" s="57"/>
      <c r="FP74" s="57"/>
      <c r="FQ74" s="57"/>
      <c r="FR74" s="57"/>
      <c r="FS74" s="57" t="s">
        <v>367</v>
      </c>
      <c r="FT74" s="57"/>
      <c r="FU74" s="57"/>
      <c r="FV74" s="57"/>
      <c r="FW74" s="57" t="s">
        <v>367</v>
      </c>
      <c r="FX74" s="57"/>
      <c r="FY74" s="57"/>
      <c r="FZ74" s="57"/>
      <c r="GA74" s="61"/>
      <c r="GB74" s="57"/>
      <c r="GC74" s="57"/>
      <c r="GD74" s="57"/>
      <c r="GE74" s="57"/>
      <c r="GF74" s="57"/>
      <c r="GG74" s="57"/>
      <c r="GH74" s="57"/>
      <c r="GI74" s="57"/>
      <c r="GJ74" s="57"/>
      <c r="GK74" s="57"/>
      <c r="GL74" s="57"/>
      <c r="GM74" s="57"/>
      <c r="GN74" s="57" t="s">
        <v>367</v>
      </c>
      <c r="GO74" s="57"/>
      <c r="GP74" s="57"/>
      <c r="GQ74" s="57"/>
      <c r="GR74" s="57"/>
      <c r="GS74" s="57"/>
      <c r="GT74" s="38"/>
      <c r="GU74" s="61"/>
      <c r="GV74" s="57"/>
      <c r="GW74" s="57"/>
      <c r="GX74" s="57" t="s">
        <v>367</v>
      </c>
      <c r="GY74" s="57"/>
      <c r="GZ74" s="57"/>
      <c r="HA74" s="57"/>
      <c r="HB74" s="57" t="s">
        <v>367</v>
      </c>
      <c r="HC74" s="57"/>
      <c r="HD74" s="57"/>
      <c r="HE74" s="57"/>
      <c r="HF74" s="57"/>
      <c r="HG74" s="57"/>
      <c r="HH74" s="57" t="s">
        <v>367</v>
      </c>
      <c r="HI74" s="57"/>
      <c r="HJ74" s="57"/>
      <c r="HK74" s="57" t="s">
        <v>367</v>
      </c>
      <c r="HL74" s="57" t="s">
        <v>367</v>
      </c>
      <c r="HM74" s="38"/>
      <c r="HN74" s="38"/>
      <c r="HO74" s="61"/>
      <c r="HP74" s="57"/>
      <c r="HQ74" s="57" t="s">
        <v>367</v>
      </c>
      <c r="HR74" s="57" t="s">
        <v>367</v>
      </c>
      <c r="HS74" s="57"/>
      <c r="HT74" s="57" t="s">
        <v>367</v>
      </c>
      <c r="HU74" s="57"/>
      <c r="HV74" s="57"/>
      <c r="HW74" s="57"/>
      <c r="HX74" s="57" t="s">
        <v>367</v>
      </c>
      <c r="HY74" s="57"/>
      <c r="HZ74" s="57"/>
      <c r="IA74" s="57"/>
      <c r="IB74" s="57" t="s">
        <v>367</v>
      </c>
      <c r="IC74" s="57"/>
      <c r="ID74" s="57"/>
      <c r="IE74" s="57"/>
      <c r="IF74" s="57"/>
      <c r="IG74" s="57" t="s">
        <v>367</v>
      </c>
      <c r="IH74" s="38"/>
      <c r="II74" s="61"/>
      <c r="IJ74" s="57"/>
      <c r="IK74" s="57"/>
      <c r="IL74" s="57"/>
      <c r="IM74" s="57"/>
      <c r="IN74" s="57"/>
      <c r="IO74" s="57"/>
      <c r="IP74" s="57"/>
      <c r="IQ74" s="57"/>
      <c r="IR74" s="57"/>
      <c r="IS74" s="57"/>
      <c r="IT74" s="57"/>
      <c r="IU74" s="57"/>
      <c r="IV74" s="57"/>
      <c r="IW74" s="57"/>
      <c r="IX74" s="57"/>
      <c r="IY74" s="57"/>
      <c r="IZ74" s="57"/>
      <c r="JA74" s="38"/>
      <c r="JB74" s="38"/>
      <c r="JC74" s="37"/>
      <c r="JD74" s="38"/>
      <c r="JE74" s="38"/>
      <c r="JF74" s="61"/>
      <c r="JG74" s="57" t="s">
        <v>367</v>
      </c>
      <c r="JH74" s="57"/>
      <c r="JI74" s="57" t="s">
        <v>367</v>
      </c>
      <c r="JJ74" s="57"/>
      <c r="JK74" s="57" t="s">
        <v>367</v>
      </c>
      <c r="JL74" s="57"/>
      <c r="JM74" s="57"/>
      <c r="JN74" s="57"/>
      <c r="JO74" s="57"/>
      <c r="JP74" s="57" t="s">
        <v>367</v>
      </c>
      <c r="JQ74" s="57"/>
      <c r="JR74" s="57"/>
      <c r="JS74" s="57" t="s">
        <v>367</v>
      </c>
      <c r="JT74" s="57" t="s">
        <v>367</v>
      </c>
      <c r="JU74" s="57"/>
      <c r="JV74" s="57"/>
      <c r="JW74" s="57" t="s">
        <v>367</v>
      </c>
      <c r="JX74" s="57" t="s">
        <v>367</v>
      </c>
      <c r="JY74" s="57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57" t="s">
        <v>367</v>
      </c>
      <c r="NT74" s="57"/>
      <c r="NU74" s="57"/>
      <c r="NV74" s="57"/>
      <c r="NW74" s="57" t="s">
        <v>367</v>
      </c>
      <c r="NX74" s="57" t="s">
        <v>367</v>
      </c>
      <c r="NY74" s="57" t="s">
        <v>367</v>
      </c>
      <c r="NZ74" s="57" t="s">
        <v>367</v>
      </c>
      <c r="OA74" s="57" t="s">
        <v>367</v>
      </c>
      <c r="OB74" s="57" t="s">
        <v>367</v>
      </c>
      <c r="OC74" s="57"/>
      <c r="OD74" s="57"/>
      <c r="OE74" s="57" t="s">
        <v>367</v>
      </c>
      <c r="OF74" s="57" t="s">
        <v>367</v>
      </c>
      <c r="OG74" s="57"/>
      <c r="OH74" s="57"/>
      <c r="OI74" s="38"/>
      <c r="OJ74" s="38"/>
      <c r="OK74" s="38"/>
      <c r="OL74" s="38"/>
      <c r="OM74" s="57"/>
      <c r="ON74" s="57"/>
      <c r="OO74" s="57"/>
      <c r="OP74" s="57"/>
      <c r="OQ74" s="57"/>
      <c r="OR74" s="57"/>
      <c r="OS74" s="57"/>
      <c r="OT74" s="57"/>
      <c r="OU74" s="57"/>
      <c r="OV74" s="57"/>
      <c r="OW74" s="57"/>
      <c r="OX74" s="57"/>
      <c r="OY74" s="57"/>
      <c r="OZ74" s="57"/>
      <c r="PA74" s="57"/>
      <c r="PB74" s="57"/>
      <c r="PC74" s="57"/>
      <c r="PD74" s="57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7"/>
      <c r="SJ74" s="38"/>
      <c r="SK74" s="38"/>
      <c r="SL74" s="38"/>
      <c r="SM74" s="38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7"/>
      <c r="TD74" s="38"/>
      <c r="TE74" s="38"/>
      <c r="TF74" s="38"/>
      <c r="TG74" s="38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7"/>
      <c r="TX74" s="38"/>
      <c r="TY74" s="38"/>
      <c r="TZ74" s="38"/>
      <c r="UA74" s="38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7"/>
      <c r="UR74" s="38"/>
      <c r="US74" s="38"/>
      <c r="UT74" s="38"/>
      <c r="UU74" s="38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7"/>
      <c r="VL74" s="38"/>
      <c r="VM74" s="38"/>
      <c r="VN74" s="38"/>
      <c r="VO74" s="38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7"/>
      <c r="WF74" s="38"/>
      <c r="WG74" s="38"/>
      <c r="WH74" s="38"/>
      <c r="WI74" s="38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7"/>
      <c r="WZ74" s="38"/>
      <c r="XA74" s="38"/>
      <c r="XB74" s="38"/>
      <c r="XC74" s="38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7"/>
      <c r="XT74" s="38"/>
      <c r="XU74" s="38"/>
      <c r="XV74" s="38"/>
      <c r="XW74" s="38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7"/>
      <c r="YN74" s="38"/>
      <c r="YO74" s="38"/>
      <c r="YP74" s="38"/>
      <c r="YQ74" s="38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7"/>
      <c r="ZH74" s="38"/>
      <c r="ZI74" s="38"/>
      <c r="ZJ74" s="38"/>
      <c r="ZK74" s="38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7"/>
      <c r="AAB74" s="38"/>
      <c r="AAC74" s="38"/>
      <c r="AAD74" s="38"/>
      <c r="AAE74" s="38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7"/>
      <c r="AAV74" s="38"/>
      <c r="AAW74" s="38"/>
      <c r="AAX74" s="38"/>
      <c r="AAY74" s="38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7"/>
      <c r="ABP74" s="38"/>
      <c r="ABQ74" s="38"/>
      <c r="ABR74" s="38"/>
      <c r="ABS74" s="38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7"/>
      <c r="ACJ74" s="38"/>
      <c r="ACK74" s="38"/>
      <c r="ACL74" s="38"/>
      <c r="ACM74" s="38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7"/>
      <c r="ADD74" s="38"/>
      <c r="ADE74" s="38"/>
      <c r="ADF74" s="38"/>
      <c r="ADG74" s="38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7"/>
      <c r="ADX74" s="38"/>
      <c r="ADY74" s="38"/>
      <c r="ADZ74" s="38"/>
      <c r="AEA74" s="38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7"/>
      <c r="AER74" s="38"/>
      <c r="AES74" s="38"/>
      <c r="AET74" s="38"/>
      <c r="AEU74" s="38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7"/>
      <c r="AFL74" s="38"/>
      <c r="AFM74" s="38"/>
      <c r="AFN74" s="38"/>
      <c r="AFO74" s="38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F74" s="85" t="str">
        <f t="shared" si="508"/>
        <v/>
      </c>
      <c r="AGG74" s="85" t="str">
        <f t="shared" si="509"/>
        <v/>
      </c>
      <c r="AGH74" s="85" t="str">
        <f t="shared" si="510"/>
        <v/>
      </c>
      <c r="AGL74" s="36" t="str">
        <f t="shared" si="521"/>
        <v/>
      </c>
      <c r="AGM74" s="36" t="str">
        <f t="shared" si="511"/>
        <v/>
      </c>
      <c r="AGN74" s="39">
        <f t="shared" si="522"/>
        <v>27</v>
      </c>
      <c r="AGO74" s="36" t="str">
        <f t="shared" si="523"/>
        <v/>
      </c>
      <c r="AGP74" s="36" t="str">
        <f t="shared" si="512"/>
        <v/>
      </c>
      <c r="AGQ74" s="39">
        <f t="shared" si="524"/>
        <v>11</v>
      </c>
      <c r="AGR74" s="36" t="str">
        <f t="shared" si="525"/>
        <v/>
      </c>
      <c r="AGS74" s="36" t="str">
        <f t="shared" si="513"/>
        <v/>
      </c>
      <c r="AGT74" s="39">
        <f t="shared" si="526"/>
        <v>12</v>
      </c>
      <c r="AGU74" s="36" t="str">
        <f t="shared" si="527"/>
        <v/>
      </c>
      <c r="AGV74" s="36" t="str">
        <f t="shared" si="514"/>
        <v/>
      </c>
      <c r="AGW74" s="39">
        <f t="shared" si="528"/>
        <v>8</v>
      </c>
      <c r="AGX74" s="36" t="str">
        <f t="shared" si="529"/>
        <v/>
      </c>
      <c r="AGY74" s="36" t="str">
        <f t="shared" si="515"/>
        <v/>
      </c>
      <c r="AGZ74" s="39">
        <f t="shared" si="530"/>
        <v>9</v>
      </c>
      <c r="AHA74" s="36" t="str">
        <f t="shared" si="531"/>
        <v/>
      </c>
      <c r="AHB74" s="36" t="str">
        <f t="shared" si="516"/>
        <v/>
      </c>
      <c r="AHC74" s="39" t="str">
        <f t="shared" si="532"/>
        <v/>
      </c>
      <c r="AHD74" s="36" t="str">
        <f t="shared" si="533"/>
        <v/>
      </c>
      <c r="AHE74" s="36" t="str">
        <f t="shared" si="517"/>
        <v/>
      </c>
      <c r="AHF74" s="39" t="str">
        <f t="shared" si="534"/>
        <v/>
      </c>
      <c r="AHG74" s="36" t="str">
        <f t="shared" si="535"/>
        <v/>
      </c>
      <c r="AHH74" s="36" t="str">
        <f t="shared" si="518"/>
        <v/>
      </c>
      <c r="AHI74" s="39" t="str">
        <f t="shared" si="536"/>
        <v/>
      </c>
      <c r="AHJ74" s="36" t="str">
        <f t="shared" si="537"/>
        <v/>
      </c>
      <c r="AHK74" s="36" t="str">
        <f t="shared" si="519"/>
        <v/>
      </c>
      <c r="AHL74" s="39" t="str">
        <f t="shared" si="538"/>
        <v/>
      </c>
      <c r="AHM74" s="36" t="str">
        <f t="shared" si="539"/>
        <v/>
      </c>
      <c r="AHN74" s="36" t="str">
        <f t="shared" si="520"/>
        <v/>
      </c>
      <c r="AHO74" s="39" t="str">
        <f t="shared" si="540"/>
        <v/>
      </c>
    </row>
    <row r="75" spans="1:899" s="5" customFormat="1" outlineLevel="1" x14ac:dyDescent="0.25">
      <c r="A75" s="58">
        <f t="shared" si="541"/>
        <v>20</v>
      </c>
      <c r="B75" s="48" t="s">
        <v>326</v>
      </c>
      <c r="C75" s="56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57"/>
      <c r="P75" s="57"/>
      <c r="Q75" s="57"/>
      <c r="R75" s="57"/>
      <c r="S75" s="57"/>
      <c r="T75" s="57"/>
      <c r="U75" s="57"/>
      <c r="V75" s="38"/>
      <c r="W75" s="61"/>
      <c r="X75" s="57"/>
      <c r="Y75" s="57"/>
      <c r="Z75" s="57"/>
      <c r="AA75" s="57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38"/>
      <c r="AQ75" s="61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38"/>
      <c r="BK75" s="61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38"/>
      <c r="CE75" s="61"/>
      <c r="CF75" s="57" t="s">
        <v>368</v>
      </c>
      <c r="CG75" s="57" t="s">
        <v>368</v>
      </c>
      <c r="CH75" s="57" t="s">
        <v>368</v>
      </c>
      <c r="CI75" s="57"/>
      <c r="CJ75" s="57" t="s">
        <v>368</v>
      </c>
      <c r="CK75" s="57" t="s">
        <v>368</v>
      </c>
      <c r="CL75" s="57" t="s">
        <v>368</v>
      </c>
      <c r="CM75" s="57"/>
      <c r="CN75" s="57" t="s">
        <v>368</v>
      </c>
      <c r="CO75" s="57" t="s">
        <v>368</v>
      </c>
      <c r="CP75" s="57" t="s">
        <v>368</v>
      </c>
      <c r="CQ75" s="57" t="s">
        <v>368</v>
      </c>
      <c r="CR75" s="57" t="s">
        <v>368</v>
      </c>
      <c r="CS75" s="57" t="s">
        <v>368</v>
      </c>
      <c r="CT75" s="57" t="s">
        <v>368</v>
      </c>
      <c r="CU75" s="57" t="s">
        <v>368</v>
      </c>
      <c r="CV75" s="57" t="s">
        <v>368</v>
      </c>
      <c r="CW75" s="57"/>
      <c r="CX75" s="57"/>
      <c r="CY75" s="61"/>
      <c r="CZ75" s="57"/>
      <c r="DA75" s="57"/>
      <c r="DB75" s="57" t="s">
        <v>367</v>
      </c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61"/>
      <c r="DT75" s="57"/>
      <c r="DU75" s="57"/>
      <c r="DV75" s="57"/>
      <c r="DW75" s="57"/>
      <c r="DX75" s="57"/>
      <c r="DY75" s="57"/>
      <c r="DZ75" s="57"/>
      <c r="EA75" s="57"/>
      <c r="EB75" s="57"/>
      <c r="EC75" s="57"/>
      <c r="ED75" s="57"/>
      <c r="EE75" s="57"/>
      <c r="EF75" s="57"/>
      <c r="EG75" s="57"/>
      <c r="EH75" s="57"/>
      <c r="EI75" s="57"/>
      <c r="EJ75" s="57"/>
      <c r="EK75" s="57"/>
      <c r="EL75" s="38"/>
      <c r="EM75" s="61"/>
      <c r="EN75" s="57"/>
      <c r="EO75" s="57"/>
      <c r="EP75" s="57"/>
      <c r="EQ75" s="57"/>
      <c r="ER75" s="57"/>
      <c r="ES75" s="57"/>
      <c r="ET75" s="57" t="s">
        <v>367</v>
      </c>
      <c r="EU75" s="57"/>
      <c r="EV75" s="57"/>
      <c r="EW75" s="57"/>
      <c r="EX75" s="57"/>
      <c r="EY75" s="57"/>
      <c r="EZ75" s="57"/>
      <c r="FA75" s="57"/>
      <c r="FB75" s="57"/>
      <c r="FC75" s="57"/>
      <c r="FD75" s="57"/>
      <c r="FE75" s="57" t="s">
        <v>367</v>
      </c>
      <c r="FF75" s="57"/>
      <c r="FG75" s="61"/>
      <c r="FH75" s="57"/>
      <c r="FI75" s="57"/>
      <c r="FJ75" s="57"/>
      <c r="FK75" s="57"/>
      <c r="FL75" s="57"/>
      <c r="FM75" s="57"/>
      <c r="FN75" s="57"/>
      <c r="FO75" s="57"/>
      <c r="FP75" s="57"/>
      <c r="FQ75" s="57"/>
      <c r="FR75" s="57"/>
      <c r="FS75" s="57"/>
      <c r="FT75" s="57"/>
      <c r="FU75" s="57"/>
      <c r="FV75" s="57"/>
      <c r="FW75" s="57"/>
      <c r="FX75" s="57"/>
      <c r="FY75" s="57"/>
      <c r="FZ75" s="57"/>
      <c r="GA75" s="61"/>
      <c r="GB75" s="57"/>
      <c r="GC75" s="57"/>
      <c r="GD75" s="57"/>
      <c r="GE75" s="57"/>
      <c r="GF75" s="57"/>
      <c r="GG75" s="57"/>
      <c r="GH75" s="57"/>
      <c r="GI75" s="57"/>
      <c r="GJ75" s="57"/>
      <c r="GK75" s="57"/>
      <c r="GL75" s="57"/>
      <c r="GM75" s="57"/>
      <c r="GN75" s="57" t="s">
        <v>367</v>
      </c>
      <c r="GO75" s="57"/>
      <c r="GP75" s="57"/>
      <c r="GQ75" s="57"/>
      <c r="GR75" s="57"/>
      <c r="GS75" s="57"/>
      <c r="GT75" s="38"/>
      <c r="GU75" s="61"/>
      <c r="GV75" s="57"/>
      <c r="GW75" s="57"/>
      <c r="GX75" s="57"/>
      <c r="GY75" s="57"/>
      <c r="GZ75" s="57"/>
      <c r="HA75" s="57"/>
      <c r="HB75" s="57"/>
      <c r="HC75" s="57"/>
      <c r="HD75" s="57"/>
      <c r="HE75" s="57"/>
      <c r="HF75" s="57"/>
      <c r="HG75" s="57"/>
      <c r="HH75" s="57"/>
      <c r="HI75" s="57"/>
      <c r="HJ75" s="57"/>
      <c r="HK75" s="57" t="s">
        <v>367</v>
      </c>
      <c r="HL75" s="57"/>
      <c r="HM75" s="38"/>
      <c r="HN75" s="38"/>
      <c r="HO75" s="61"/>
      <c r="HP75" s="57"/>
      <c r="HQ75" s="57"/>
      <c r="HR75" s="57"/>
      <c r="HS75" s="57"/>
      <c r="HT75" s="57"/>
      <c r="HU75" s="57"/>
      <c r="HV75" s="57"/>
      <c r="HW75" s="57"/>
      <c r="HX75" s="57"/>
      <c r="HY75" s="57"/>
      <c r="HZ75" s="57"/>
      <c r="IA75" s="57"/>
      <c r="IB75" s="57"/>
      <c r="IC75" s="57"/>
      <c r="ID75" s="57"/>
      <c r="IE75" s="57"/>
      <c r="IF75" s="57"/>
      <c r="IG75" s="57"/>
      <c r="IH75" s="38"/>
      <c r="II75" s="61"/>
      <c r="IJ75" s="57"/>
      <c r="IK75" s="57" t="s">
        <v>367</v>
      </c>
      <c r="IL75" s="57" t="s">
        <v>367</v>
      </c>
      <c r="IM75" s="57"/>
      <c r="IN75" s="57"/>
      <c r="IO75" s="57"/>
      <c r="IP75" s="57"/>
      <c r="IQ75" s="57"/>
      <c r="IR75" s="57" t="s">
        <v>367</v>
      </c>
      <c r="IS75" s="57"/>
      <c r="IT75" s="57"/>
      <c r="IU75" s="57" t="s">
        <v>367</v>
      </c>
      <c r="IV75" s="57"/>
      <c r="IW75" s="57"/>
      <c r="IX75" s="57"/>
      <c r="IY75" s="57" t="s">
        <v>367</v>
      </c>
      <c r="IZ75" s="57"/>
      <c r="JA75" s="38"/>
      <c r="JB75" s="38"/>
      <c r="JC75" s="37"/>
      <c r="JD75" s="38"/>
      <c r="JE75" s="38"/>
      <c r="JF75" s="61"/>
      <c r="JG75" s="57"/>
      <c r="JH75" s="57"/>
      <c r="JI75" s="57"/>
      <c r="JJ75" s="57"/>
      <c r="JK75" s="57"/>
      <c r="JL75" s="57"/>
      <c r="JM75" s="57"/>
      <c r="JN75" s="57"/>
      <c r="JO75" s="57"/>
      <c r="JP75" s="57" t="s">
        <v>367</v>
      </c>
      <c r="JQ75" s="57"/>
      <c r="JR75" s="57"/>
      <c r="JS75" s="57"/>
      <c r="JT75" s="57"/>
      <c r="JU75" s="57"/>
      <c r="JV75" s="57"/>
      <c r="JW75" s="57"/>
      <c r="JX75" s="57"/>
      <c r="JY75" s="57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57"/>
      <c r="NT75" s="57"/>
      <c r="NU75" s="57"/>
      <c r="NV75" s="57"/>
      <c r="NW75" s="57"/>
      <c r="NX75" s="57" t="s">
        <v>367</v>
      </c>
      <c r="NY75" s="57" t="s">
        <v>367</v>
      </c>
      <c r="NZ75" s="57" t="s">
        <v>367</v>
      </c>
      <c r="OA75" s="57"/>
      <c r="OB75" s="57"/>
      <c r="OC75" s="57"/>
      <c r="OD75" s="57"/>
      <c r="OE75" s="57"/>
      <c r="OF75" s="57"/>
      <c r="OG75" s="57"/>
      <c r="OH75" s="57"/>
      <c r="OI75" s="38"/>
      <c r="OJ75" s="38"/>
      <c r="OK75" s="38"/>
      <c r="OL75" s="38"/>
      <c r="OM75" s="57" t="s">
        <v>367</v>
      </c>
      <c r="ON75" s="57" t="s">
        <v>367</v>
      </c>
      <c r="OO75" s="57" t="s">
        <v>367</v>
      </c>
      <c r="OP75" s="57"/>
      <c r="OQ75" s="57" t="s">
        <v>367</v>
      </c>
      <c r="OR75" s="57" t="s">
        <v>367</v>
      </c>
      <c r="OS75" s="57" t="s">
        <v>367</v>
      </c>
      <c r="OT75" s="57" t="s">
        <v>367</v>
      </c>
      <c r="OU75" s="57"/>
      <c r="OV75" s="57" t="s">
        <v>367</v>
      </c>
      <c r="OW75" s="57"/>
      <c r="OX75" s="57"/>
      <c r="OY75" s="57"/>
      <c r="OZ75" s="57"/>
      <c r="PA75" s="57"/>
      <c r="PB75" s="57"/>
      <c r="PC75" s="57" t="s">
        <v>367</v>
      </c>
      <c r="PD75" s="57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7"/>
      <c r="SJ75" s="38"/>
      <c r="SK75" s="38"/>
      <c r="SL75" s="38"/>
      <c r="SM75" s="38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7"/>
      <c r="TD75" s="38"/>
      <c r="TE75" s="38"/>
      <c r="TF75" s="38"/>
      <c r="TG75" s="38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7"/>
      <c r="TX75" s="38"/>
      <c r="TY75" s="38"/>
      <c r="TZ75" s="38"/>
      <c r="UA75" s="38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7"/>
      <c r="UR75" s="38"/>
      <c r="US75" s="38"/>
      <c r="UT75" s="38"/>
      <c r="UU75" s="38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7"/>
      <c r="VL75" s="38"/>
      <c r="VM75" s="38"/>
      <c r="VN75" s="38"/>
      <c r="VO75" s="38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7"/>
      <c r="WF75" s="38"/>
      <c r="WG75" s="38"/>
      <c r="WH75" s="38"/>
      <c r="WI75" s="38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7"/>
      <c r="WZ75" s="38"/>
      <c r="XA75" s="38"/>
      <c r="XB75" s="38"/>
      <c r="XC75" s="38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7"/>
      <c r="XT75" s="38"/>
      <c r="XU75" s="38"/>
      <c r="XV75" s="38"/>
      <c r="XW75" s="38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7"/>
      <c r="YN75" s="38"/>
      <c r="YO75" s="38"/>
      <c r="YP75" s="38"/>
      <c r="YQ75" s="38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7"/>
      <c r="ZH75" s="38"/>
      <c r="ZI75" s="38"/>
      <c r="ZJ75" s="38"/>
      <c r="ZK75" s="38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7"/>
      <c r="AAB75" s="38"/>
      <c r="AAC75" s="38"/>
      <c r="AAD75" s="38"/>
      <c r="AAE75" s="38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7"/>
      <c r="AAV75" s="38"/>
      <c r="AAW75" s="38"/>
      <c r="AAX75" s="38"/>
      <c r="AAY75" s="38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7"/>
      <c r="ABP75" s="38"/>
      <c r="ABQ75" s="38"/>
      <c r="ABR75" s="38"/>
      <c r="ABS75" s="38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7"/>
      <c r="ACJ75" s="38"/>
      <c r="ACK75" s="38"/>
      <c r="ACL75" s="38"/>
      <c r="ACM75" s="38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7"/>
      <c r="ADD75" s="38"/>
      <c r="ADE75" s="38"/>
      <c r="ADF75" s="38"/>
      <c r="ADG75" s="38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7"/>
      <c r="ADX75" s="38"/>
      <c r="ADY75" s="38"/>
      <c r="ADZ75" s="38"/>
      <c r="AEA75" s="38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7"/>
      <c r="AER75" s="38"/>
      <c r="AES75" s="38"/>
      <c r="AET75" s="38"/>
      <c r="AEU75" s="38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7"/>
      <c r="AFL75" s="38"/>
      <c r="AFM75" s="38"/>
      <c r="AFN75" s="38"/>
      <c r="AFO75" s="38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F75" s="85" t="str">
        <f t="shared" si="508"/>
        <v/>
      </c>
      <c r="AGG75" s="85" t="str">
        <f t="shared" si="509"/>
        <v/>
      </c>
      <c r="AGH75" s="85">
        <f t="shared" si="510"/>
        <v>9</v>
      </c>
      <c r="AGL75" s="36" t="str">
        <f t="shared" si="521"/>
        <v/>
      </c>
      <c r="AGM75" s="36">
        <f t="shared" si="511"/>
        <v>9</v>
      </c>
      <c r="AGN75" s="39" t="str">
        <f t="shared" si="522"/>
        <v/>
      </c>
      <c r="AGO75" s="36" t="str">
        <f t="shared" si="523"/>
        <v/>
      </c>
      <c r="AGP75" s="36">
        <f t="shared" si="512"/>
        <v>6</v>
      </c>
      <c r="AGQ75" s="39">
        <f t="shared" si="524"/>
        <v>3</v>
      </c>
      <c r="AGR75" s="36" t="str">
        <f t="shared" si="525"/>
        <v/>
      </c>
      <c r="AGS75" s="36" t="str">
        <f t="shared" si="513"/>
        <v/>
      </c>
      <c r="AGT75" s="39">
        <f t="shared" si="526"/>
        <v>7</v>
      </c>
      <c r="AGU75" s="36" t="str">
        <f t="shared" si="527"/>
        <v/>
      </c>
      <c r="AGV75" s="36" t="str">
        <f t="shared" si="514"/>
        <v/>
      </c>
      <c r="AGW75" s="39">
        <f t="shared" si="528"/>
        <v>1</v>
      </c>
      <c r="AGX75" s="36" t="str">
        <f t="shared" si="529"/>
        <v/>
      </c>
      <c r="AGY75" s="36" t="str">
        <f t="shared" si="515"/>
        <v/>
      </c>
      <c r="AGZ75" s="39">
        <f t="shared" si="530"/>
        <v>12</v>
      </c>
      <c r="AHA75" s="36" t="str">
        <f t="shared" si="531"/>
        <v/>
      </c>
      <c r="AHB75" s="36" t="str">
        <f t="shared" si="516"/>
        <v/>
      </c>
      <c r="AHC75" s="39" t="str">
        <f t="shared" si="532"/>
        <v/>
      </c>
      <c r="AHD75" s="36" t="str">
        <f t="shared" si="533"/>
        <v/>
      </c>
      <c r="AHE75" s="36" t="str">
        <f t="shared" si="517"/>
        <v/>
      </c>
      <c r="AHF75" s="39" t="str">
        <f t="shared" si="534"/>
        <v/>
      </c>
      <c r="AHG75" s="36" t="str">
        <f t="shared" si="535"/>
        <v/>
      </c>
      <c r="AHH75" s="36" t="str">
        <f t="shared" si="518"/>
        <v/>
      </c>
      <c r="AHI75" s="39" t="str">
        <f t="shared" si="536"/>
        <v/>
      </c>
      <c r="AHJ75" s="36" t="str">
        <f t="shared" si="537"/>
        <v/>
      </c>
      <c r="AHK75" s="36" t="str">
        <f t="shared" si="519"/>
        <v/>
      </c>
      <c r="AHL75" s="39" t="str">
        <f t="shared" si="538"/>
        <v/>
      </c>
      <c r="AHM75" s="36" t="str">
        <f t="shared" si="539"/>
        <v/>
      </c>
      <c r="AHN75" s="36" t="str">
        <f t="shared" si="520"/>
        <v/>
      </c>
      <c r="AHO75" s="39" t="str">
        <f t="shared" si="540"/>
        <v/>
      </c>
    </row>
    <row r="76" spans="1:899" s="5" customFormat="1" outlineLevel="1" x14ac:dyDescent="0.25">
      <c r="A76" s="58">
        <f t="shared" si="541"/>
        <v>21</v>
      </c>
      <c r="B76" s="48" t="s">
        <v>327</v>
      </c>
      <c r="C76" s="56"/>
      <c r="D76" s="35"/>
      <c r="E76" s="35"/>
      <c r="F76" s="35"/>
      <c r="G76" s="38"/>
      <c r="H76" s="38"/>
      <c r="I76" s="38"/>
      <c r="J76" s="38"/>
      <c r="K76" s="38"/>
      <c r="L76" s="38"/>
      <c r="M76" s="38"/>
      <c r="N76" s="38"/>
      <c r="O76" s="57"/>
      <c r="P76" s="57"/>
      <c r="Q76" s="57"/>
      <c r="R76" s="57"/>
      <c r="S76" s="57"/>
      <c r="T76" s="57"/>
      <c r="U76" s="57"/>
      <c r="V76" s="38"/>
      <c r="W76" s="61"/>
      <c r="X76" s="57" t="s">
        <v>368</v>
      </c>
      <c r="Y76" s="57" t="s">
        <v>368</v>
      </c>
      <c r="Z76" s="57" t="s">
        <v>368</v>
      </c>
      <c r="AA76" s="57" t="s">
        <v>368</v>
      </c>
      <c r="AB76" s="57" t="s">
        <v>368</v>
      </c>
      <c r="AC76" s="57" t="s">
        <v>368</v>
      </c>
      <c r="AD76" s="57" t="s">
        <v>368</v>
      </c>
      <c r="AE76" s="57" t="s">
        <v>368</v>
      </c>
      <c r="AF76" s="57" t="s">
        <v>368</v>
      </c>
      <c r="AG76" s="57" t="s">
        <v>368</v>
      </c>
      <c r="AH76" s="57"/>
      <c r="AI76" s="57"/>
      <c r="AJ76" s="57" t="s">
        <v>368</v>
      </c>
      <c r="AK76" s="57" t="s">
        <v>368</v>
      </c>
      <c r="AL76" s="57" t="s">
        <v>368</v>
      </c>
      <c r="AM76" s="57"/>
      <c r="AN76" s="57" t="s">
        <v>368</v>
      </c>
      <c r="AO76" s="57" t="s">
        <v>368</v>
      </c>
      <c r="AP76" s="38"/>
      <c r="AQ76" s="61"/>
      <c r="AR76" s="57" t="s">
        <v>368</v>
      </c>
      <c r="AS76" s="57" t="s">
        <v>368</v>
      </c>
      <c r="AT76" s="57" t="s">
        <v>368</v>
      </c>
      <c r="AU76" s="57"/>
      <c r="AV76" s="57" t="s">
        <v>368</v>
      </c>
      <c r="AW76" s="57" t="s">
        <v>368</v>
      </c>
      <c r="AX76" s="57" t="s">
        <v>368</v>
      </c>
      <c r="AY76" s="57"/>
      <c r="AZ76" s="57" t="s">
        <v>368</v>
      </c>
      <c r="BA76" s="57" t="s">
        <v>368</v>
      </c>
      <c r="BB76" s="57" t="s">
        <v>368</v>
      </c>
      <c r="BC76" s="57" t="s">
        <v>368</v>
      </c>
      <c r="BD76" s="57" t="s">
        <v>368</v>
      </c>
      <c r="BE76" s="57" t="s">
        <v>368</v>
      </c>
      <c r="BF76" s="57"/>
      <c r="BG76" s="57" t="s">
        <v>368</v>
      </c>
      <c r="BH76" s="57" t="s">
        <v>368</v>
      </c>
      <c r="BI76" s="57"/>
      <c r="BJ76" s="38"/>
      <c r="BK76" s="61"/>
      <c r="BL76" s="57" t="s">
        <v>368</v>
      </c>
      <c r="BM76" s="57" t="s">
        <v>368</v>
      </c>
      <c r="BN76" s="57"/>
      <c r="BO76" s="57"/>
      <c r="BP76" s="57" t="s">
        <v>368</v>
      </c>
      <c r="BQ76" s="57" t="s">
        <v>368</v>
      </c>
      <c r="BR76" s="57" t="s">
        <v>368</v>
      </c>
      <c r="BS76" s="57"/>
      <c r="BT76" s="57" t="s">
        <v>368</v>
      </c>
      <c r="BU76" s="57" t="s">
        <v>368</v>
      </c>
      <c r="BV76" s="57" t="s">
        <v>368</v>
      </c>
      <c r="BW76" s="57"/>
      <c r="BX76" s="57" t="s">
        <v>368</v>
      </c>
      <c r="BY76" s="57" t="s">
        <v>368</v>
      </c>
      <c r="BZ76" s="57"/>
      <c r="CA76" s="57"/>
      <c r="CB76" s="57" t="s">
        <v>368</v>
      </c>
      <c r="CC76" s="57" t="s">
        <v>368</v>
      </c>
      <c r="CD76" s="38"/>
      <c r="CE76" s="37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61"/>
      <c r="CZ76" s="57" t="s">
        <v>368</v>
      </c>
      <c r="DA76" s="57" t="s">
        <v>368</v>
      </c>
      <c r="DB76" s="57" t="s">
        <v>368</v>
      </c>
      <c r="DC76" s="57" t="s">
        <v>368</v>
      </c>
      <c r="DD76" s="57" t="s">
        <v>368</v>
      </c>
      <c r="DE76" s="57" t="s">
        <v>368</v>
      </c>
      <c r="DF76" s="57"/>
      <c r="DG76" s="57"/>
      <c r="DH76" s="57" t="s">
        <v>368</v>
      </c>
      <c r="DI76" s="57" t="s">
        <v>368</v>
      </c>
      <c r="DJ76" s="57" t="s">
        <v>368</v>
      </c>
      <c r="DK76" s="57"/>
      <c r="DL76" s="57" t="s">
        <v>368</v>
      </c>
      <c r="DM76" s="57" t="s">
        <v>368</v>
      </c>
      <c r="DN76" s="57" t="s">
        <v>368</v>
      </c>
      <c r="DO76" s="57"/>
      <c r="DP76" s="57" t="s">
        <v>368</v>
      </c>
      <c r="DQ76" s="57" t="s">
        <v>368</v>
      </c>
      <c r="DR76" s="57"/>
      <c r="DS76" s="61"/>
      <c r="DT76" s="57"/>
      <c r="DU76" s="57"/>
      <c r="DV76" s="57"/>
      <c r="DW76" s="57"/>
      <c r="DX76" s="57"/>
      <c r="DY76" s="57"/>
      <c r="DZ76" s="57"/>
      <c r="EA76" s="57"/>
      <c r="EB76" s="57"/>
      <c r="EC76" s="57"/>
      <c r="ED76" s="57"/>
      <c r="EE76" s="57"/>
      <c r="EF76" s="57" t="s">
        <v>367</v>
      </c>
      <c r="EG76" s="57"/>
      <c r="EH76" s="57"/>
      <c r="EI76" s="57" t="s">
        <v>367</v>
      </c>
      <c r="EJ76" s="57"/>
      <c r="EK76" s="57"/>
      <c r="EL76" s="38"/>
      <c r="EM76" s="61"/>
      <c r="EN76" s="57"/>
      <c r="EO76" s="57"/>
      <c r="EP76" s="57"/>
      <c r="EQ76" s="57"/>
      <c r="ER76" s="57"/>
      <c r="ES76" s="57" t="s">
        <v>367</v>
      </c>
      <c r="ET76" s="57"/>
      <c r="EU76" s="57"/>
      <c r="EV76" s="57"/>
      <c r="EW76" s="57"/>
      <c r="EX76" s="57"/>
      <c r="EY76" s="57"/>
      <c r="EZ76" s="57"/>
      <c r="FA76" s="57"/>
      <c r="FB76" s="57"/>
      <c r="FC76" s="57"/>
      <c r="FD76" s="57"/>
      <c r="FE76" s="57"/>
      <c r="FF76" s="57"/>
      <c r="FG76" s="61"/>
      <c r="FH76" s="57"/>
      <c r="FI76" s="57"/>
      <c r="FJ76" s="57"/>
      <c r="FK76" s="57"/>
      <c r="FL76" s="57"/>
      <c r="FM76" s="57"/>
      <c r="FN76" s="57"/>
      <c r="FO76" s="57"/>
      <c r="FP76" s="57"/>
      <c r="FQ76" s="57"/>
      <c r="FR76" s="57"/>
      <c r="FS76" s="57"/>
      <c r="FT76" s="57"/>
      <c r="FU76" s="57"/>
      <c r="FV76" s="57"/>
      <c r="FW76" s="57"/>
      <c r="FX76" s="57"/>
      <c r="FY76" s="57"/>
      <c r="FZ76" s="57"/>
      <c r="GA76" s="61"/>
      <c r="GB76" s="57"/>
      <c r="GC76" s="57"/>
      <c r="GD76" s="57"/>
      <c r="GE76" s="57"/>
      <c r="GF76" s="57"/>
      <c r="GG76" s="57"/>
      <c r="GH76" s="57"/>
      <c r="GI76" s="57"/>
      <c r="GJ76" s="57"/>
      <c r="GK76" s="57"/>
      <c r="GL76" s="57"/>
      <c r="GM76" s="57"/>
      <c r="GN76" s="57"/>
      <c r="GO76" s="57"/>
      <c r="GP76" s="57"/>
      <c r="GQ76" s="57"/>
      <c r="GR76" s="57"/>
      <c r="GS76" s="57"/>
      <c r="GT76" s="38"/>
      <c r="GU76" s="61"/>
      <c r="GV76" s="57"/>
      <c r="GW76" s="57"/>
      <c r="GX76" s="57"/>
      <c r="GY76" s="57"/>
      <c r="GZ76" s="57"/>
      <c r="HA76" s="57"/>
      <c r="HB76" s="57"/>
      <c r="HC76" s="57"/>
      <c r="HD76" s="57"/>
      <c r="HE76" s="57"/>
      <c r="HF76" s="57"/>
      <c r="HG76" s="57"/>
      <c r="HH76" s="57"/>
      <c r="HI76" s="57"/>
      <c r="HJ76" s="57"/>
      <c r="HK76" s="57"/>
      <c r="HL76" s="57"/>
      <c r="HM76" s="38"/>
      <c r="HN76" s="38"/>
      <c r="HO76" s="61"/>
      <c r="HP76" s="57"/>
      <c r="HQ76" s="57"/>
      <c r="HR76" s="57"/>
      <c r="HS76" s="57"/>
      <c r="HT76" s="57"/>
      <c r="HU76" s="57"/>
      <c r="HV76" s="57"/>
      <c r="HW76" s="57"/>
      <c r="HX76" s="57"/>
      <c r="HY76" s="57"/>
      <c r="HZ76" s="57"/>
      <c r="IA76" s="57"/>
      <c r="IB76" s="57"/>
      <c r="IC76" s="57"/>
      <c r="ID76" s="57"/>
      <c r="IE76" s="57"/>
      <c r="IF76" s="57"/>
      <c r="IG76" s="57" t="s">
        <v>367</v>
      </c>
      <c r="IH76" s="38"/>
      <c r="II76" s="61"/>
      <c r="IJ76" s="57"/>
      <c r="IK76" s="57"/>
      <c r="IL76" s="57" t="s">
        <v>367</v>
      </c>
      <c r="IM76" s="57"/>
      <c r="IN76" s="57"/>
      <c r="IO76" s="57"/>
      <c r="IP76" s="57"/>
      <c r="IQ76" s="57"/>
      <c r="IR76" s="57"/>
      <c r="IS76" s="57"/>
      <c r="IT76" s="57"/>
      <c r="IU76" s="57"/>
      <c r="IV76" s="57"/>
      <c r="IW76" s="57"/>
      <c r="IX76" s="57"/>
      <c r="IY76" s="57"/>
      <c r="IZ76" s="57"/>
      <c r="JA76" s="38"/>
      <c r="JB76" s="38"/>
      <c r="JC76" s="37"/>
      <c r="JD76" s="38"/>
      <c r="JE76" s="38"/>
      <c r="JF76" s="38"/>
      <c r="JG76" s="38"/>
      <c r="JH76" s="38"/>
      <c r="JI76" s="38"/>
      <c r="JJ76" s="38"/>
      <c r="JK76" s="38"/>
      <c r="JL76" s="38"/>
      <c r="JM76" s="38"/>
      <c r="JN76" s="38"/>
      <c r="JO76" s="38"/>
      <c r="JP76" s="38"/>
      <c r="JQ76" s="38"/>
      <c r="JR76" s="38"/>
      <c r="JS76" s="38"/>
      <c r="JT76" s="38"/>
      <c r="JU76" s="38"/>
      <c r="JV76" s="38"/>
      <c r="JW76" s="37"/>
      <c r="JX76" s="38"/>
      <c r="JY76" s="38"/>
      <c r="JZ76" s="38"/>
      <c r="KA76" s="38"/>
      <c r="KB76" s="38"/>
      <c r="KC76" s="38"/>
      <c r="KD76" s="38"/>
      <c r="KE76" s="38"/>
      <c r="KF76" s="38"/>
      <c r="KG76" s="38"/>
      <c r="KH76" s="38"/>
      <c r="KI76" s="38"/>
      <c r="KJ76" s="38"/>
      <c r="KK76" s="38"/>
      <c r="KL76" s="38"/>
      <c r="KM76" s="38"/>
      <c r="KN76" s="38"/>
      <c r="KO76" s="38"/>
      <c r="KP76" s="38"/>
      <c r="KQ76" s="37"/>
      <c r="KR76" s="38"/>
      <c r="KS76" s="38"/>
      <c r="KT76" s="38"/>
      <c r="KU76" s="38"/>
      <c r="KV76" s="38"/>
      <c r="KW76" s="38"/>
      <c r="KX76" s="38"/>
      <c r="KY76" s="38"/>
      <c r="KZ76" s="38"/>
      <c r="LA76" s="38"/>
      <c r="LB76" s="38"/>
      <c r="LC76" s="38"/>
      <c r="LD76" s="38"/>
      <c r="LE76" s="38"/>
      <c r="LF76" s="38"/>
      <c r="LG76" s="38"/>
      <c r="LH76" s="38"/>
      <c r="LI76" s="38"/>
      <c r="LJ76" s="38"/>
      <c r="LK76" s="37"/>
      <c r="LL76" s="38"/>
      <c r="LM76" s="38"/>
      <c r="LN76" s="38"/>
      <c r="LO76" s="38"/>
      <c r="LP76" s="38"/>
      <c r="LQ76" s="38"/>
      <c r="LR76" s="38"/>
      <c r="LS76" s="38"/>
      <c r="LT76" s="38"/>
      <c r="LU76" s="38"/>
      <c r="LV76" s="38"/>
      <c r="LW76" s="38"/>
      <c r="LX76" s="38"/>
      <c r="LY76" s="38"/>
      <c r="LZ76" s="38"/>
      <c r="MA76" s="38"/>
      <c r="MB76" s="38"/>
      <c r="MC76" s="38"/>
      <c r="MD76" s="38"/>
      <c r="ME76" s="37"/>
      <c r="MF76" s="38"/>
      <c r="MG76" s="38"/>
      <c r="MH76" s="38"/>
      <c r="MI76" s="38"/>
      <c r="MJ76" s="38"/>
      <c r="MK76" s="38"/>
      <c r="ML76" s="38"/>
      <c r="MM76" s="38"/>
      <c r="MN76" s="38"/>
      <c r="MO76" s="38"/>
      <c r="MP76" s="38"/>
      <c r="MQ76" s="38"/>
      <c r="MR76" s="38"/>
      <c r="MS76" s="38"/>
      <c r="MT76" s="38"/>
      <c r="MU76" s="38"/>
      <c r="MV76" s="38"/>
      <c r="MW76" s="38"/>
      <c r="MX76" s="38"/>
      <c r="MY76" s="37"/>
      <c r="MZ76" s="38"/>
      <c r="NA76" s="38"/>
      <c r="NB76" s="38"/>
      <c r="NC76" s="38"/>
      <c r="ND76" s="38"/>
      <c r="NE76" s="38"/>
      <c r="NF76" s="38"/>
      <c r="NG76" s="38"/>
      <c r="NH76" s="38"/>
      <c r="NI76" s="38"/>
      <c r="NJ76" s="38"/>
      <c r="NK76" s="38"/>
      <c r="NL76" s="38"/>
      <c r="NM76" s="38"/>
      <c r="NN76" s="38"/>
      <c r="NO76" s="38"/>
      <c r="NP76" s="38"/>
      <c r="NQ76" s="38"/>
      <c r="NR76" s="38"/>
      <c r="NS76" s="57"/>
      <c r="NT76" s="57"/>
      <c r="NU76" s="57"/>
      <c r="NV76" s="57"/>
      <c r="NW76" s="57"/>
      <c r="NX76" s="57"/>
      <c r="NY76" s="57"/>
      <c r="NZ76" s="57"/>
      <c r="OA76" s="57"/>
      <c r="OB76" s="57"/>
      <c r="OC76" s="57"/>
      <c r="OD76" s="57"/>
      <c r="OE76" s="57"/>
      <c r="OF76" s="57"/>
      <c r="OG76" s="57"/>
      <c r="OH76" s="57"/>
      <c r="OI76" s="38"/>
      <c r="OJ76" s="38"/>
      <c r="OK76" s="38"/>
      <c r="OL76" s="38"/>
      <c r="OM76" s="57"/>
      <c r="ON76" s="57"/>
      <c r="OO76" s="57"/>
      <c r="OP76" s="57"/>
      <c r="OQ76" s="57"/>
      <c r="OR76" s="57"/>
      <c r="OS76" s="57"/>
      <c r="OT76" s="57"/>
      <c r="OU76" s="57"/>
      <c r="OV76" s="57" t="s">
        <v>367</v>
      </c>
      <c r="OW76" s="57"/>
      <c r="OX76" s="57"/>
      <c r="OY76" s="57"/>
      <c r="OZ76" s="57"/>
      <c r="PA76" s="57"/>
      <c r="PB76" s="57"/>
      <c r="PC76" s="57" t="s">
        <v>367</v>
      </c>
      <c r="PD76" s="57"/>
      <c r="PE76" s="38"/>
      <c r="PF76" s="38"/>
      <c r="PG76" s="37"/>
      <c r="PH76" s="38"/>
      <c r="PI76" s="38"/>
      <c r="PJ76" s="38"/>
      <c r="PK76" s="38"/>
      <c r="PL76" s="38"/>
      <c r="PM76" s="38"/>
      <c r="PN76" s="38"/>
      <c r="PO76" s="38"/>
      <c r="PP76" s="38"/>
      <c r="PQ76" s="38"/>
      <c r="PR76" s="38"/>
      <c r="PS76" s="38"/>
      <c r="PT76" s="38"/>
      <c r="PU76" s="38"/>
      <c r="PV76" s="38"/>
      <c r="PW76" s="38"/>
      <c r="PX76" s="38"/>
      <c r="PY76" s="38"/>
      <c r="PZ76" s="38"/>
      <c r="QA76" s="37"/>
      <c r="QB76" s="38"/>
      <c r="QC76" s="38"/>
      <c r="QD76" s="38"/>
      <c r="QE76" s="38"/>
      <c r="QF76" s="38"/>
      <c r="QG76" s="38"/>
      <c r="QH76" s="38"/>
      <c r="QI76" s="38"/>
      <c r="QJ76" s="38"/>
      <c r="QK76" s="38"/>
      <c r="QL76" s="38"/>
      <c r="QM76" s="38"/>
      <c r="QN76" s="38"/>
      <c r="QO76" s="38"/>
      <c r="QP76" s="38"/>
      <c r="QQ76" s="38"/>
      <c r="QR76" s="38"/>
      <c r="QS76" s="38"/>
      <c r="QT76" s="38"/>
      <c r="QU76" s="37"/>
      <c r="QV76" s="38"/>
      <c r="QW76" s="38"/>
      <c r="QX76" s="38"/>
      <c r="QY76" s="38"/>
      <c r="QZ76" s="38"/>
      <c r="RA76" s="38"/>
      <c r="RB76" s="38"/>
      <c r="RC76" s="38"/>
      <c r="RD76" s="38"/>
      <c r="RE76" s="38"/>
      <c r="RF76" s="38"/>
      <c r="RG76" s="38"/>
      <c r="RH76" s="38"/>
      <c r="RI76" s="38"/>
      <c r="RJ76" s="38"/>
      <c r="RK76" s="38"/>
      <c r="RL76" s="38"/>
      <c r="RM76" s="38"/>
      <c r="RN76" s="38"/>
      <c r="RO76" s="37"/>
      <c r="RP76" s="38"/>
      <c r="RQ76" s="38"/>
      <c r="RR76" s="38"/>
      <c r="RS76" s="38"/>
      <c r="RT76" s="38"/>
      <c r="RU76" s="38"/>
      <c r="RV76" s="38"/>
      <c r="RW76" s="38"/>
      <c r="RX76" s="38"/>
      <c r="RY76" s="38"/>
      <c r="RZ76" s="38"/>
      <c r="SA76" s="38"/>
      <c r="SB76" s="38"/>
      <c r="SC76" s="38"/>
      <c r="SD76" s="38"/>
      <c r="SE76" s="38"/>
      <c r="SF76" s="38"/>
      <c r="SG76" s="38"/>
      <c r="SH76" s="38"/>
      <c r="SI76" s="37"/>
      <c r="SJ76" s="38"/>
      <c r="SK76" s="38"/>
      <c r="SL76" s="38"/>
      <c r="SM76" s="38"/>
      <c r="SN76" s="38"/>
      <c r="SO76" s="38"/>
      <c r="SP76" s="38"/>
      <c r="SQ76" s="38"/>
      <c r="SR76" s="38"/>
      <c r="SS76" s="38"/>
      <c r="ST76" s="38"/>
      <c r="SU76" s="38"/>
      <c r="SV76" s="38"/>
      <c r="SW76" s="38"/>
      <c r="SX76" s="38"/>
      <c r="SY76" s="38"/>
      <c r="SZ76" s="38"/>
      <c r="TA76" s="38"/>
      <c r="TB76" s="38"/>
      <c r="TC76" s="37"/>
      <c r="TD76" s="38"/>
      <c r="TE76" s="38"/>
      <c r="TF76" s="38"/>
      <c r="TG76" s="38"/>
      <c r="TH76" s="38"/>
      <c r="TI76" s="38"/>
      <c r="TJ76" s="38"/>
      <c r="TK76" s="38"/>
      <c r="TL76" s="38"/>
      <c r="TM76" s="38"/>
      <c r="TN76" s="38"/>
      <c r="TO76" s="38"/>
      <c r="TP76" s="38"/>
      <c r="TQ76" s="38"/>
      <c r="TR76" s="38"/>
      <c r="TS76" s="38"/>
      <c r="TT76" s="38"/>
      <c r="TU76" s="38"/>
      <c r="TV76" s="38"/>
      <c r="TW76" s="37"/>
      <c r="TX76" s="38"/>
      <c r="TY76" s="38"/>
      <c r="TZ76" s="38"/>
      <c r="UA76" s="38"/>
      <c r="UB76" s="38"/>
      <c r="UC76" s="38"/>
      <c r="UD76" s="38"/>
      <c r="UE76" s="38"/>
      <c r="UF76" s="38"/>
      <c r="UG76" s="38"/>
      <c r="UH76" s="38"/>
      <c r="UI76" s="38"/>
      <c r="UJ76" s="38"/>
      <c r="UK76" s="38"/>
      <c r="UL76" s="38"/>
      <c r="UM76" s="38"/>
      <c r="UN76" s="38"/>
      <c r="UO76" s="38"/>
      <c r="UP76" s="38"/>
      <c r="UQ76" s="37"/>
      <c r="UR76" s="38"/>
      <c r="US76" s="38"/>
      <c r="UT76" s="38"/>
      <c r="UU76" s="38"/>
      <c r="UV76" s="38"/>
      <c r="UW76" s="38"/>
      <c r="UX76" s="38"/>
      <c r="UY76" s="38"/>
      <c r="UZ76" s="38"/>
      <c r="VA76" s="38"/>
      <c r="VB76" s="38"/>
      <c r="VC76" s="38"/>
      <c r="VD76" s="38"/>
      <c r="VE76" s="38"/>
      <c r="VF76" s="38"/>
      <c r="VG76" s="38"/>
      <c r="VH76" s="38"/>
      <c r="VI76" s="38"/>
      <c r="VJ76" s="38"/>
      <c r="VK76" s="37"/>
      <c r="VL76" s="38"/>
      <c r="VM76" s="38"/>
      <c r="VN76" s="38"/>
      <c r="VO76" s="38"/>
      <c r="VP76" s="38"/>
      <c r="VQ76" s="38"/>
      <c r="VR76" s="38"/>
      <c r="VS76" s="38"/>
      <c r="VT76" s="38"/>
      <c r="VU76" s="38"/>
      <c r="VV76" s="38"/>
      <c r="VW76" s="38"/>
      <c r="VX76" s="38"/>
      <c r="VY76" s="38"/>
      <c r="VZ76" s="38"/>
      <c r="WA76" s="38"/>
      <c r="WB76" s="38"/>
      <c r="WC76" s="38"/>
      <c r="WD76" s="38"/>
      <c r="WE76" s="37"/>
      <c r="WF76" s="38"/>
      <c r="WG76" s="38"/>
      <c r="WH76" s="38"/>
      <c r="WI76" s="38"/>
      <c r="WJ76" s="38"/>
      <c r="WK76" s="38"/>
      <c r="WL76" s="38"/>
      <c r="WM76" s="38"/>
      <c r="WN76" s="38"/>
      <c r="WO76" s="38"/>
      <c r="WP76" s="38"/>
      <c r="WQ76" s="38"/>
      <c r="WR76" s="38"/>
      <c r="WS76" s="38"/>
      <c r="WT76" s="38"/>
      <c r="WU76" s="38"/>
      <c r="WV76" s="38"/>
      <c r="WW76" s="38"/>
      <c r="WX76" s="38"/>
      <c r="WY76" s="37"/>
      <c r="WZ76" s="38"/>
      <c r="XA76" s="38"/>
      <c r="XB76" s="38"/>
      <c r="XC76" s="38"/>
      <c r="XD76" s="38"/>
      <c r="XE76" s="38"/>
      <c r="XF76" s="38"/>
      <c r="XG76" s="38"/>
      <c r="XH76" s="38"/>
      <c r="XI76" s="38"/>
      <c r="XJ76" s="38"/>
      <c r="XK76" s="38"/>
      <c r="XL76" s="38"/>
      <c r="XM76" s="38"/>
      <c r="XN76" s="38"/>
      <c r="XO76" s="38"/>
      <c r="XP76" s="38"/>
      <c r="XQ76" s="38"/>
      <c r="XR76" s="38"/>
      <c r="XS76" s="37"/>
      <c r="XT76" s="38"/>
      <c r="XU76" s="38"/>
      <c r="XV76" s="38"/>
      <c r="XW76" s="38"/>
      <c r="XX76" s="38"/>
      <c r="XY76" s="38"/>
      <c r="XZ76" s="38"/>
      <c r="YA76" s="38"/>
      <c r="YB76" s="38"/>
      <c r="YC76" s="38"/>
      <c r="YD76" s="38"/>
      <c r="YE76" s="38"/>
      <c r="YF76" s="38"/>
      <c r="YG76" s="38"/>
      <c r="YH76" s="38"/>
      <c r="YI76" s="38"/>
      <c r="YJ76" s="38"/>
      <c r="YK76" s="38"/>
      <c r="YL76" s="38"/>
      <c r="YM76" s="37"/>
      <c r="YN76" s="38"/>
      <c r="YO76" s="38"/>
      <c r="YP76" s="38"/>
      <c r="YQ76" s="38"/>
      <c r="YR76" s="38"/>
      <c r="YS76" s="38"/>
      <c r="YT76" s="38"/>
      <c r="YU76" s="38"/>
      <c r="YV76" s="38"/>
      <c r="YW76" s="38"/>
      <c r="YX76" s="38"/>
      <c r="YY76" s="38"/>
      <c r="YZ76" s="38"/>
      <c r="ZA76" s="38"/>
      <c r="ZB76" s="38"/>
      <c r="ZC76" s="38"/>
      <c r="ZD76" s="38"/>
      <c r="ZE76" s="38"/>
      <c r="ZF76" s="38"/>
      <c r="ZG76" s="37"/>
      <c r="ZH76" s="38"/>
      <c r="ZI76" s="38"/>
      <c r="ZJ76" s="38"/>
      <c r="ZK76" s="38"/>
      <c r="ZL76" s="38"/>
      <c r="ZM76" s="38"/>
      <c r="ZN76" s="38"/>
      <c r="ZO76" s="38"/>
      <c r="ZP76" s="38"/>
      <c r="ZQ76" s="38"/>
      <c r="ZR76" s="38"/>
      <c r="ZS76" s="38"/>
      <c r="ZT76" s="38"/>
      <c r="ZU76" s="38"/>
      <c r="ZV76" s="38"/>
      <c r="ZW76" s="38"/>
      <c r="ZX76" s="38"/>
      <c r="ZY76" s="38"/>
      <c r="ZZ76" s="38"/>
      <c r="AAA76" s="37"/>
      <c r="AAB76" s="38"/>
      <c r="AAC76" s="38"/>
      <c r="AAD76" s="38"/>
      <c r="AAE76" s="38"/>
      <c r="AAF76" s="38"/>
      <c r="AAG76" s="38"/>
      <c r="AAH76" s="38"/>
      <c r="AAI76" s="38"/>
      <c r="AAJ76" s="38"/>
      <c r="AAK76" s="38"/>
      <c r="AAL76" s="38"/>
      <c r="AAM76" s="38"/>
      <c r="AAN76" s="38"/>
      <c r="AAO76" s="38"/>
      <c r="AAP76" s="38"/>
      <c r="AAQ76" s="38"/>
      <c r="AAR76" s="38"/>
      <c r="AAS76" s="38"/>
      <c r="AAT76" s="38"/>
      <c r="AAU76" s="37"/>
      <c r="AAV76" s="38"/>
      <c r="AAW76" s="38"/>
      <c r="AAX76" s="38"/>
      <c r="AAY76" s="38"/>
      <c r="AAZ76" s="38"/>
      <c r="ABA76" s="38"/>
      <c r="ABB76" s="38"/>
      <c r="ABC76" s="38"/>
      <c r="ABD76" s="38"/>
      <c r="ABE76" s="38"/>
      <c r="ABF76" s="38"/>
      <c r="ABG76" s="38"/>
      <c r="ABH76" s="38"/>
      <c r="ABI76" s="38"/>
      <c r="ABJ76" s="38"/>
      <c r="ABK76" s="38"/>
      <c r="ABL76" s="38"/>
      <c r="ABM76" s="38"/>
      <c r="ABN76" s="38"/>
      <c r="ABO76" s="37"/>
      <c r="ABP76" s="38"/>
      <c r="ABQ76" s="38"/>
      <c r="ABR76" s="38"/>
      <c r="ABS76" s="38"/>
      <c r="ABT76" s="38"/>
      <c r="ABU76" s="38"/>
      <c r="ABV76" s="38"/>
      <c r="ABW76" s="38"/>
      <c r="ABX76" s="38"/>
      <c r="ABY76" s="38"/>
      <c r="ABZ76" s="38"/>
      <c r="ACA76" s="38"/>
      <c r="ACB76" s="38"/>
      <c r="ACC76" s="38"/>
      <c r="ACD76" s="38"/>
      <c r="ACE76" s="38"/>
      <c r="ACF76" s="38"/>
      <c r="ACG76" s="38"/>
      <c r="ACH76" s="38"/>
      <c r="ACI76" s="37"/>
      <c r="ACJ76" s="38"/>
      <c r="ACK76" s="38"/>
      <c r="ACL76" s="38"/>
      <c r="ACM76" s="38"/>
      <c r="ACN76" s="38"/>
      <c r="ACO76" s="38"/>
      <c r="ACP76" s="38"/>
      <c r="ACQ76" s="38"/>
      <c r="ACR76" s="38"/>
      <c r="ACS76" s="38"/>
      <c r="ACT76" s="38"/>
      <c r="ACU76" s="38"/>
      <c r="ACV76" s="38"/>
      <c r="ACW76" s="38"/>
      <c r="ACX76" s="38"/>
      <c r="ACY76" s="38"/>
      <c r="ACZ76" s="38"/>
      <c r="ADA76" s="38"/>
      <c r="ADB76" s="38"/>
      <c r="ADC76" s="37"/>
      <c r="ADD76" s="38"/>
      <c r="ADE76" s="38"/>
      <c r="ADF76" s="38"/>
      <c r="ADG76" s="38"/>
      <c r="ADH76" s="38"/>
      <c r="ADI76" s="38"/>
      <c r="ADJ76" s="38"/>
      <c r="ADK76" s="38"/>
      <c r="ADL76" s="38"/>
      <c r="ADM76" s="38"/>
      <c r="ADN76" s="38"/>
      <c r="ADO76" s="38"/>
      <c r="ADP76" s="38"/>
      <c r="ADQ76" s="38"/>
      <c r="ADR76" s="38"/>
      <c r="ADS76" s="38"/>
      <c r="ADT76" s="38"/>
      <c r="ADU76" s="38"/>
      <c r="ADV76" s="38"/>
      <c r="ADW76" s="37"/>
      <c r="ADX76" s="38"/>
      <c r="ADY76" s="38"/>
      <c r="ADZ76" s="38"/>
      <c r="AEA76" s="38"/>
      <c r="AEB76" s="38"/>
      <c r="AEC76" s="38"/>
      <c r="AED76" s="38"/>
      <c r="AEE76" s="38"/>
      <c r="AEF76" s="38"/>
      <c r="AEG76" s="38"/>
      <c r="AEH76" s="38"/>
      <c r="AEI76" s="38"/>
      <c r="AEJ76" s="38"/>
      <c r="AEK76" s="38"/>
      <c r="AEL76" s="38"/>
      <c r="AEM76" s="38"/>
      <c r="AEN76" s="38"/>
      <c r="AEO76" s="38"/>
      <c r="AEP76" s="38"/>
      <c r="AEQ76" s="37"/>
      <c r="AER76" s="38"/>
      <c r="AES76" s="38"/>
      <c r="AET76" s="38"/>
      <c r="AEU76" s="38"/>
      <c r="AEV76" s="38"/>
      <c r="AEW76" s="38"/>
      <c r="AEX76" s="38"/>
      <c r="AEY76" s="38"/>
      <c r="AEZ76" s="38"/>
      <c r="AFA76" s="38"/>
      <c r="AFB76" s="38"/>
      <c r="AFC76" s="38"/>
      <c r="AFD76" s="38"/>
      <c r="AFE76" s="38"/>
      <c r="AFF76" s="38"/>
      <c r="AFG76" s="38"/>
      <c r="AFH76" s="38"/>
      <c r="AFI76" s="38"/>
      <c r="AFJ76" s="38"/>
      <c r="AFK76" s="37"/>
      <c r="AFL76" s="38"/>
      <c r="AFM76" s="38"/>
      <c r="AFN76" s="38"/>
      <c r="AFO76" s="38"/>
      <c r="AFP76" s="38"/>
      <c r="AFQ76" s="38"/>
      <c r="AFR76" s="38"/>
      <c r="AFS76" s="38"/>
      <c r="AFT76" s="38"/>
      <c r="AFU76" s="38"/>
      <c r="AFV76" s="38"/>
      <c r="AFW76" s="38"/>
      <c r="AFX76" s="38"/>
      <c r="AFY76" s="38"/>
      <c r="AFZ76" s="38"/>
      <c r="AGA76" s="38"/>
      <c r="AGB76" s="38"/>
      <c r="AGC76" s="38"/>
      <c r="AGD76" s="38"/>
      <c r="AGF76" s="85" t="str">
        <f t="shared" si="508"/>
        <v/>
      </c>
      <c r="AGG76" s="85" t="str">
        <f t="shared" si="509"/>
        <v/>
      </c>
      <c r="AGH76" s="85">
        <f t="shared" si="510"/>
        <v>2</v>
      </c>
      <c r="AGL76" s="36" t="str">
        <f t="shared" si="521"/>
        <v/>
      </c>
      <c r="AGM76" s="36">
        <f t="shared" si="511"/>
        <v>41</v>
      </c>
      <c r="AGN76" s="39" t="str">
        <f t="shared" si="522"/>
        <v/>
      </c>
      <c r="AGO76" s="36" t="str">
        <f t="shared" si="523"/>
        <v/>
      </c>
      <c r="AGP76" s="36">
        <f t="shared" si="512"/>
        <v>14</v>
      </c>
      <c r="AGQ76" s="39">
        <f t="shared" si="524"/>
        <v>3</v>
      </c>
      <c r="AGR76" s="36" t="str">
        <f t="shared" si="525"/>
        <v/>
      </c>
      <c r="AGS76" s="36" t="str">
        <f t="shared" si="513"/>
        <v/>
      </c>
      <c r="AGT76" s="39">
        <f t="shared" si="526"/>
        <v>2</v>
      </c>
      <c r="AGU76" s="36" t="str">
        <f t="shared" si="527"/>
        <v/>
      </c>
      <c r="AGV76" s="36" t="str">
        <f t="shared" si="514"/>
        <v/>
      </c>
      <c r="AGW76" s="39" t="str">
        <f t="shared" si="528"/>
        <v/>
      </c>
      <c r="AGX76" s="36" t="str">
        <f t="shared" si="529"/>
        <v/>
      </c>
      <c r="AGY76" s="36" t="str">
        <f t="shared" si="515"/>
        <v/>
      </c>
      <c r="AGZ76" s="39">
        <f t="shared" si="530"/>
        <v>2</v>
      </c>
      <c r="AHA76" s="36" t="str">
        <f t="shared" si="531"/>
        <v/>
      </c>
      <c r="AHB76" s="36" t="str">
        <f t="shared" si="516"/>
        <v/>
      </c>
      <c r="AHC76" s="39" t="str">
        <f t="shared" si="532"/>
        <v/>
      </c>
      <c r="AHD76" s="36" t="str">
        <f t="shared" si="533"/>
        <v/>
      </c>
      <c r="AHE76" s="36" t="str">
        <f t="shared" si="517"/>
        <v/>
      </c>
      <c r="AHF76" s="39" t="str">
        <f t="shared" si="534"/>
        <v/>
      </c>
      <c r="AHG76" s="36" t="str">
        <f t="shared" si="535"/>
        <v/>
      </c>
      <c r="AHH76" s="36" t="str">
        <f t="shared" si="518"/>
        <v/>
      </c>
      <c r="AHI76" s="39" t="str">
        <f t="shared" si="536"/>
        <v/>
      </c>
      <c r="AHJ76" s="36" t="str">
        <f t="shared" si="537"/>
        <v/>
      </c>
      <c r="AHK76" s="36" t="str">
        <f t="shared" si="519"/>
        <v/>
      </c>
      <c r="AHL76" s="39" t="str">
        <f t="shared" si="538"/>
        <v/>
      </c>
      <c r="AHM76" s="36" t="str">
        <f t="shared" si="539"/>
        <v/>
      </c>
      <c r="AHN76" s="36" t="str">
        <f t="shared" si="520"/>
        <v/>
      </c>
      <c r="AHO76" s="39" t="str">
        <f t="shared" si="540"/>
        <v/>
      </c>
    </row>
    <row r="77" spans="1:899" s="5" customFormat="1" outlineLevel="1" x14ac:dyDescent="0.25">
      <c r="A77" s="52">
        <f t="shared" si="541"/>
        <v>22</v>
      </c>
      <c r="B77" s="59" t="s">
        <v>385</v>
      </c>
      <c r="C77" s="37"/>
      <c r="D77" s="35"/>
      <c r="E77" s="35"/>
      <c r="F77" s="35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7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7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7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7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61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61"/>
      <c r="DT77" s="57"/>
      <c r="DU77" s="57"/>
      <c r="DV77" s="57"/>
      <c r="DW77" s="57"/>
      <c r="DX77" s="57"/>
      <c r="DY77" s="57"/>
      <c r="DZ77" s="57"/>
      <c r="EA77" s="57"/>
      <c r="EB77" s="57"/>
      <c r="EC77" s="57"/>
      <c r="ED77" s="57"/>
      <c r="EE77" s="57"/>
      <c r="EF77" s="57"/>
      <c r="EG77" s="57"/>
      <c r="EH77" s="57"/>
      <c r="EI77" s="57"/>
      <c r="EJ77" s="57"/>
      <c r="EK77" s="57"/>
      <c r="EL77" s="38"/>
      <c r="EM77" s="61"/>
      <c r="EN77" s="57"/>
      <c r="EO77" s="57"/>
      <c r="EP77" s="57"/>
      <c r="EQ77" s="57"/>
      <c r="ER77" s="57"/>
      <c r="ES77" s="57"/>
      <c r="ET77" s="57"/>
      <c r="EU77" s="57"/>
      <c r="EV77" s="57"/>
      <c r="EW77" s="57"/>
      <c r="EX77" s="57"/>
      <c r="EY77" s="57"/>
      <c r="EZ77" s="57"/>
      <c r="FA77" s="57"/>
      <c r="FB77" s="57"/>
      <c r="FC77" s="57"/>
      <c r="FD77" s="57"/>
      <c r="FE77" s="57"/>
      <c r="FF77" s="57"/>
      <c r="FG77" s="61"/>
      <c r="FH77" s="57"/>
      <c r="FI77" s="57"/>
      <c r="FJ77" s="57"/>
      <c r="FK77" s="57"/>
      <c r="FL77" s="57"/>
      <c r="FM77" s="57"/>
      <c r="FN77" s="57"/>
      <c r="FO77" s="57"/>
      <c r="FP77" s="57"/>
      <c r="FQ77" s="57"/>
      <c r="FR77" s="57"/>
      <c r="FS77" s="57"/>
      <c r="FT77" s="57"/>
      <c r="FU77" s="57"/>
      <c r="FV77" s="57"/>
      <c r="FW77" s="57"/>
      <c r="FX77" s="57"/>
      <c r="FY77" s="57"/>
      <c r="FZ77" s="57"/>
      <c r="GA77" s="61"/>
      <c r="GB77" s="57"/>
      <c r="GC77" s="57"/>
      <c r="GD77" s="57"/>
      <c r="GE77" s="57"/>
      <c r="GF77" s="57"/>
      <c r="GG77" s="57"/>
      <c r="GH77" s="57"/>
      <c r="GI77" s="57"/>
      <c r="GJ77" s="57"/>
      <c r="GK77" s="57"/>
      <c r="GL77" s="57"/>
      <c r="GM77" s="57"/>
      <c r="GN77" s="57"/>
      <c r="GO77" s="57"/>
      <c r="GP77" s="57"/>
      <c r="GQ77" s="57"/>
      <c r="GR77" s="57"/>
      <c r="GS77" s="57"/>
      <c r="GT77" s="38"/>
      <c r="GU77" s="61"/>
      <c r="GV77" s="57"/>
      <c r="GW77" s="57"/>
      <c r="GX77" s="57"/>
      <c r="GY77" s="57"/>
      <c r="GZ77" s="57"/>
      <c r="HA77" s="57"/>
      <c r="HB77" s="57"/>
      <c r="HC77" s="57"/>
      <c r="HD77" s="57"/>
      <c r="HE77" s="57"/>
      <c r="HF77" s="57"/>
      <c r="HG77" s="57"/>
      <c r="HH77" s="57"/>
      <c r="HI77" s="57"/>
      <c r="HJ77" s="57"/>
      <c r="HK77" s="57"/>
      <c r="HL77" s="57"/>
      <c r="HM77" s="38"/>
      <c r="HN77" s="38"/>
      <c r="HO77" s="61"/>
      <c r="HP77" s="57"/>
      <c r="HQ77" s="57"/>
      <c r="HR77" s="57"/>
      <c r="HS77" s="57"/>
      <c r="HT77" s="57"/>
      <c r="HU77" s="57"/>
      <c r="HV77" s="57"/>
      <c r="HW77" s="57"/>
      <c r="HX77" s="57"/>
      <c r="HY77" s="57"/>
      <c r="HZ77" s="57"/>
      <c r="IA77" s="57"/>
      <c r="IB77" s="57"/>
      <c r="IC77" s="57"/>
      <c r="ID77" s="57"/>
      <c r="IE77" s="57"/>
      <c r="IF77" s="57"/>
      <c r="IG77" s="57"/>
      <c r="IH77" s="38"/>
      <c r="II77" s="61"/>
      <c r="IJ77" s="57"/>
      <c r="IK77" s="57" t="s">
        <v>367</v>
      </c>
      <c r="IL77" s="57"/>
      <c r="IM77" s="57"/>
      <c r="IN77" s="57"/>
      <c r="IO77" s="57"/>
      <c r="IP77" s="57"/>
      <c r="IQ77" s="57"/>
      <c r="IR77" s="57" t="s">
        <v>367</v>
      </c>
      <c r="IS77" s="57"/>
      <c r="IT77" s="57"/>
      <c r="IU77" s="57"/>
      <c r="IV77" s="57"/>
      <c r="IW77" s="57"/>
      <c r="IX77" s="57"/>
      <c r="IY77" s="57"/>
      <c r="IZ77" s="57"/>
      <c r="JA77" s="38"/>
      <c r="JB77" s="38"/>
      <c r="JC77" s="37"/>
      <c r="JD77" s="38"/>
      <c r="JE77" s="38"/>
      <c r="JF77" s="38"/>
      <c r="JG77" s="38"/>
      <c r="JH77" s="38"/>
      <c r="JI77" s="38"/>
      <c r="JJ77" s="38"/>
      <c r="JK77" s="38"/>
      <c r="JL77" s="38"/>
      <c r="JM77" s="38"/>
      <c r="JN77" s="38"/>
      <c r="JO77" s="38"/>
      <c r="JP77" s="38"/>
      <c r="JQ77" s="38"/>
      <c r="JR77" s="38"/>
      <c r="JS77" s="38"/>
      <c r="JT77" s="38"/>
      <c r="JU77" s="38"/>
      <c r="JV77" s="38"/>
      <c r="JW77" s="37"/>
      <c r="JX77" s="38"/>
      <c r="JY77" s="38"/>
      <c r="JZ77" s="38"/>
      <c r="KA77" s="38"/>
      <c r="KB77" s="38"/>
      <c r="KC77" s="38"/>
      <c r="KD77" s="38"/>
      <c r="KE77" s="38"/>
      <c r="KF77" s="38"/>
      <c r="KG77" s="38"/>
      <c r="KH77" s="38"/>
      <c r="KI77" s="38"/>
      <c r="KJ77" s="38"/>
      <c r="KK77" s="38"/>
      <c r="KL77" s="38"/>
      <c r="KM77" s="38"/>
      <c r="KN77" s="38"/>
      <c r="KO77" s="38"/>
      <c r="KP77" s="38"/>
      <c r="KQ77" s="37"/>
      <c r="KR77" s="38"/>
      <c r="KS77" s="38"/>
      <c r="KT77" s="38"/>
      <c r="KU77" s="38"/>
      <c r="KV77" s="38"/>
      <c r="KW77" s="38"/>
      <c r="KX77" s="38"/>
      <c r="KY77" s="38"/>
      <c r="KZ77" s="38"/>
      <c r="LA77" s="38"/>
      <c r="LB77" s="38"/>
      <c r="LC77" s="38"/>
      <c r="LD77" s="38"/>
      <c r="LE77" s="38"/>
      <c r="LF77" s="38"/>
      <c r="LG77" s="38"/>
      <c r="LH77" s="38"/>
      <c r="LI77" s="38"/>
      <c r="LJ77" s="38"/>
      <c r="LK77" s="37"/>
      <c r="LL77" s="38"/>
      <c r="LM77" s="38"/>
      <c r="LN77" s="38"/>
      <c r="LO77" s="38"/>
      <c r="LP77" s="38"/>
      <c r="LQ77" s="38"/>
      <c r="LR77" s="38"/>
      <c r="LS77" s="38"/>
      <c r="LT77" s="38"/>
      <c r="LU77" s="38"/>
      <c r="LV77" s="38"/>
      <c r="LW77" s="38"/>
      <c r="LX77" s="38"/>
      <c r="LY77" s="38"/>
      <c r="LZ77" s="38"/>
      <c r="MA77" s="38"/>
      <c r="MB77" s="38"/>
      <c r="MC77" s="38"/>
      <c r="MD77" s="38"/>
      <c r="ME77" s="37"/>
      <c r="MF77" s="38"/>
      <c r="MG77" s="38"/>
      <c r="MH77" s="38"/>
      <c r="MI77" s="38"/>
      <c r="MJ77" s="38"/>
      <c r="MK77" s="38"/>
      <c r="ML77" s="38"/>
      <c r="MM77" s="38"/>
      <c r="MN77" s="38"/>
      <c r="MO77" s="38"/>
      <c r="MP77" s="38"/>
      <c r="MQ77" s="38"/>
      <c r="MR77" s="38"/>
      <c r="MS77" s="38"/>
      <c r="MT77" s="38"/>
      <c r="MU77" s="38"/>
      <c r="MV77" s="38"/>
      <c r="MW77" s="38"/>
      <c r="MX77" s="38"/>
      <c r="MY77" s="37"/>
      <c r="MZ77" s="38"/>
      <c r="NA77" s="38"/>
      <c r="NB77" s="38"/>
      <c r="NC77" s="38"/>
      <c r="ND77" s="38"/>
      <c r="NE77" s="38"/>
      <c r="NF77" s="38"/>
      <c r="NG77" s="38"/>
      <c r="NH77" s="38"/>
      <c r="NI77" s="38"/>
      <c r="NJ77" s="38"/>
      <c r="NK77" s="38"/>
      <c r="NL77" s="38"/>
      <c r="NM77" s="38"/>
      <c r="NN77" s="38"/>
      <c r="NO77" s="38"/>
      <c r="NP77" s="38"/>
      <c r="NQ77" s="38"/>
      <c r="NR77" s="38"/>
      <c r="NS77" s="57"/>
      <c r="NT77" s="57"/>
      <c r="NU77" s="57"/>
      <c r="NV77" s="57"/>
      <c r="NW77" s="57"/>
      <c r="NX77" s="57"/>
      <c r="NY77" s="57"/>
      <c r="NZ77" s="57" t="s">
        <v>367</v>
      </c>
      <c r="OA77" s="57"/>
      <c r="OB77" s="57" t="s">
        <v>367</v>
      </c>
      <c r="OC77" s="57"/>
      <c r="OD77" s="57"/>
      <c r="OE77" s="57"/>
      <c r="OF77" s="57"/>
      <c r="OG77" s="57"/>
      <c r="OH77" s="57"/>
      <c r="OI77" s="38"/>
      <c r="OJ77" s="38"/>
      <c r="OK77" s="38"/>
      <c r="OL77" s="38"/>
      <c r="OM77" s="57"/>
      <c r="ON77" s="57"/>
      <c r="OO77" s="57"/>
      <c r="OP77" s="57"/>
      <c r="OQ77" s="57"/>
      <c r="OR77" s="57"/>
      <c r="OS77" s="57"/>
      <c r="OT77" s="57"/>
      <c r="OU77" s="57"/>
      <c r="OV77" s="57"/>
      <c r="OW77" s="57"/>
      <c r="OX77" s="57"/>
      <c r="OY77" s="57"/>
      <c r="OZ77" s="57"/>
      <c r="PA77" s="57"/>
      <c r="PB77" s="57"/>
      <c r="PC77" s="57"/>
      <c r="PD77" s="57"/>
      <c r="PE77" s="38"/>
      <c r="PF77" s="38"/>
      <c r="PG77" s="37"/>
      <c r="PH77" s="38"/>
      <c r="PI77" s="38"/>
      <c r="PJ77" s="38"/>
      <c r="PK77" s="38"/>
      <c r="PL77" s="38"/>
      <c r="PM77" s="38"/>
      <c r="PN77" s="38"/>
      <c r="PO77" s="38"/>
      <c r="PP77" s="38"/>
      <c r="PQ77" s="38"/>
      <c r="PR77" s="38"/>
      <c r="PS77" s="38"/>
      <c r="PT77" s="38"/>
      <c r="PU77" s="38"/>
      <c r="PV77" s="38"/>
      <c r="PW77" s="38"/>
      <c r="PX77" s="38"/>
      <c r="PY77" s="38"/>
      <c r="PZ77" s="38"/>
      <c r="QA77" s="37"/>
      <c r="QB77" s="38"/>
      <c r="QC77" s="38"/>
      <c r="QD77" s="38"/>
      <c r="QE77" s="38"/>
      <c r="QF77" s="38"/>
      <c r="QG77" s="38"/>
      <c r="QH77" s="38"/>
      <c r="QI77" s="38"/>
      <c r="QJ77" s="38"/>
      <c r="QK77" s="38"/>
      <c r="QL77" s="38"/>
      <c r="QM77" s="38"/>
      <c r="QN77" s="38"/>
      <c r="QO77" s="38"/>
      <c r="QP77" s="38"/>
      <c r="QQ77" s="38"/>
      <c r="QR77" s="38"/>
      <c r="QS77" s="38"/>
      <c r="QT77" s="38"/>
      <c r="QU77" s="37"/>
      <c r="QV77" s="38"/>
      <c r="QW77" s="38"/>
      <c r="QX77" s="38"/>
      <c r="QY77" s="38"/>
      <c r="QZ77" s="38"/>
      <c r="RA77" s="38"/>
      <c r="RB77" s="38"/>
      <c r="RC77" s="38"/>
      <c r="RD77" s="38"/>
      <c r="RE77" s="38"/>
      <c r="RF77" s="38"/>
      <c r="RG77" s="38"/>
      <c r="RH77" s="38"/>
      <c r="RI77" s="38"/>
      <c r="RJ77" s="38"/>
      <c r="RK77" s="38"/>
      <c r="RL77" s="38"/>
      <c r="RM77" s="38"/>
      <c r="RN77" s="38"/>
      <c r="RO77" s="37"/>
      <c r="RP77" s="38"/>
      <c r="RQ77" s="38"/>
      <c r="RR77" s="38"/>
      <c r="RS77" s="38"/>
      <c r="RT77" s="38"/>
      <c r="RU77" s="38"/>
      <c r="RV77" s="38"/>
      <c r="RW77" s="38"/>
      <c r="RX77" s="38"/>
      <c r="RY77" s="38"/>
      <c r="RZ77" s="38"/>
      <c r="SA77" s="38"/>
      <c r="SB77" s="38"/>
      <c r="SC77" s="38"/>
      <c r="SD77" s="38"/>
      <c r="SE77" s="38"/>
      <c r="SF77" s="38"/>
      <c r="SG77" s="38"/>
      <c r="SH77" s="38"/>
      <c r="SI77" s="37"/>
      <c r="SJ77" s="38"/>
      <c r="SK77" s="38"/>
      <c r="SL77" s="38"/>
      <c r="SM77" s="38"/>
      <c r="SN77" s="38"/>
      <c r="SO77" s="38"/>
      <c r="SP77" s="38"/>
      <c r="SQ77" s="38"/>
      <c r="SR77" s="38"/>
      <c r="SS77" s="38"/>
      <c r="ST77" s="38"/>
      <c r="SU77" s="38"/>
      <c r="SV77" s="38"/>
      <c r="SW77" s="38"/>
      <c r="SX77" s="38"/>
      <c r="SY77" s="38"/>
      <c r="SZ77" s="38"/>
      <c r="TA77" s="38"/>
      <c r="TB77" s="38"/>
      <c r="TC77" s="37"/>
      <c r="TD77" s="38"/>
      <c r="TE77" s="38"/>
      <c r="TF77" s="38"/>
      <c r="TG77" s="38"/>
      <c r="TH77" s="38"/>
      <c r="TI77" s="38"/>
      <c r="TJ77" s="38"/>
      <c r="TK77" s="38"/>
      <c r="TL77" s="38"/>
      <c r="TM77" s="38"/>
      <c r="TN77" s="38"/>
      <c r="TO77" s="38"/>
      <c r="TP77" s="38"/>
      <c r="TQ77" s="38"/>
      <c r="TR77" s="38"/>
      <c r="TS77" s="38"/>
      <c r="TT77" s="38"/>
      <c r="TU77" s="38"/>
      <c r="TV77" s="38"/>
      <c r="TW77" s="37"/>
      <c r="TX77" s="38"/>
      <c r="TY77" s="38"/>
      <c r="TZ77" s="38"/>
      <c r="UA77" s="38"/>
      <c r="UB77" s="38"/>
      <c r="UC77" s="38"/>
      <c r="UD77" s="38"/>
      <c r="UE77" s="38"/>
      <c r="UF77" s="38"/>
      <c r="UG77" s="38"/>
      <c r="UH77" s="38"/>
      <c r="UI77" s="38"/>
      <c r="UJ77" s="38"/>
      <c r="UK77" s="38"/>
      <c r="UL77" s="38"/>
      <c r="UM77" s="38"/>
      <c r="UN77" s="38"/>
      <c r="UO77" s="38"/>
      <c r="UP77" s="38"/>
      <c r="UQ77" s="37"/>
      <c r="UR77" s="38"/>
      <c r="US77" s="38"/>
      <c r="UT77" s="38"/>
      <c r="UU77" s="38"/>
      <c r="UV77" s="38"/>
      <c r="UW77" s="38"/>
      <c r="UX77" s="38"/>
      <c r="UY77" s="38"/>
      <c r="UZ77" s="38"/>
      <c r="VA77" s="38"/>
      <c r="VB77" s="38"/>
      <c r="VC77" s="38"/>
      <c r="VD77" s="38"/>
      <c r="VE77" s="38"/>
      <c r="VF77" s="38"/>
      <c r="VG77" s="38"/>
      <c r="VH77" s="38"/>
      <c r="VI77" s="38"/>
      <c r="VJ77" s="38"/>
      <c r="VK77" s="37"/>
      <c r="VL77" s="38"/>
      <c r="VM77" s="38"/>
      <c r="VN77" s="38"/>
      <c r="VO77" s="38"/>
      <c r="VP77" s="38"/>
      <c r="VQ77" s="38"/>
      <c r="VR77" s="38"/>
      <c r="VS77" s="38"/>
      <c r="VT77" s="38"/>
      <c r="VU77" s="38"/>
      <c r="VV77" s="38"/>
      <c r="VW77" s="38"/>
      <c r="VX77" s="38"/>
      <c r="VY77" s="38"/>
      <c r="VZ77" s="38"/>
      <c r="WA77" s="38"/>
      <c r="WB77" s="38"/>
      <c r="WC77" s="38"/>
      <c r="WD77" s="38"/>
      <c r="WE77" s="37"/>
      <c r="WF77" s="38"/>
      <c r="WG77" s="38"/>
      <c r="WH77" s="38"/>
      <c r="WI77" s="38"/>
      <c r="WJ77" s="38"/>
      <c r="WK77" s="38"/>
      <c r="WL77" s="38"/>
      <c r="WM77" s="38"/>
      <c r="WN77" s="38"/>
      <c r="WO77" s="38"/>
      <c r="WP77" s="38"/>
      <c r="WQ77" s="38"/>
      <c r="WR77" s="38"/>
      <c r="WS77" s="38"/>
      <c r="WT77" s="38"/>
      <c r="WU77" s="38"/>
      <c r="WV77" s="38"/>
      <c r="WW77" s="38"/>
      <c r="WX77" s="38"/>
      <c r="WY77" s="37"/>
      <c r="WZ77" s="38"/>
      <c r="XA77" s="38"/>
      <c r="XB77" s="38"/>
      <c r="XC77" s="38"/>
      <c r="XD77" s="38"/>
      <c r="XE77" s="38"/>
      <c r="XF77" s="38"/>
      <c r="XG77" s="38"/>
      <c r="XH77" s="38"/>
      <c r="XI77" s="38"/>
      <c r="XJ77" s="38"/>
      <c r="XK77" s="38"/>
      <c r="XL77" s="38"/>
      <c r="XM77" s="38"/>
      <c r="XN77" s="38"/>
      <c r="XO77" s="38"/>
      <c r="XP77" s="38"/>
      <c r="XQ77" s="38"/>
      <c r="XR77" s="38"/>
      <c r="XS77" s="37"/>
      <c r="XT77" s="38"/>
      <c r="XU77" s="38"/>
      <c r="XV77" s="38"/>
      <c r="XW77" s="38"/>
      <c r="XX77" s="38"/>
      <c r="XY77" s="38"/>
      <c r="XZ77" s="38"/>
      <c r="YA77" s="38"/>
      <c r="YB77" s="38"/>
      <c r="YC77" s="38"/>
      <c r="YD77" s="38"/>
      <c r="YE77" s="38"/>
      <c r="YF77" s="38"/>
      <c r="YG77" s="38"/>
      <c r="YH77" s="38"/>
      <c r="YI77" s="38"/>
      <c r="YJ77" s="38"/>
      <c r="YK77" s="38"/>
      <c r="YL77" s="38"/>
      <c r="YM77" s="37"/>
      <c r="YN77" s="38"/>
      <c r="YO77" s="38"/>
      <c r="YP77" s="38"/>
      <c r="YQ77" s="38"/>
      <c r="YR77" s="38"/>
      <c r="YS77" s="38"/>
      <c r="YT77" s="38"/>
      <c r="YU77" s="38"/>
      <c r="YV77" s="38"/>
      <c r="YW77" s="38"/>
      <c r="YX77" s="38"/>
      <c r="YY77" s="38"/>
      <c r="YZ77" s="38"/>
      <c r="ZA77" s="38"/>
      <c r="ZB77" s="38"/>
      <c r="ZC77" s="38"/>
      <c r="ZD77" s="38"/>
      <c r="ZE77" s="38"/>
      <c r="ZF77" s="38"/>
      <c r="ZG77" s="37"/>
      <c r="ZH77" s="38"/>
      <c r="ZI77" s="38"/>
      <c r="ZJ77" s="38"/>
      <c r="ZK77" s="38"/>
      <c r="ZL77" s="38"/>
      <c r="ZM77" s="38"/>
      <c r="ZN77" s="38"/>
      <c r="ZO77" s="38"/>
      <c r="ZP77" s="38"/>
      <c r="ZQ77" s="38"/>
      <c r="ZR77" s="38"/>
      <c r="ZS77" s="38"/>
      <c r="ZT77" s="38"/>
      <c r="ZU77" s="38"/>
      <c r="ZV77" s="38"/>
      <c r="ZW77" s="38"/>
      <c r="ZX77" s="38"/>
      <c r="ZY77" s="38"/>
      <c r="ZZ77" s="38"/>
      <c r="AAA77" s="37"/>
      <c r="AAB77" s="38"/>
      <c r="AAC77" s="38"/>
      <c r="AAD77" s="38"/>
      <c r="AAE77" s="38"/>
      <c r="AAF77" s="38"/>
      <c r="AAG77" s="38"/>
      <c r="AAH77" s="38"/>
      <c r="AAI77" s="38"/>
      <c r="AAJ77" s="38"/>
      <c r="AAK77" s="38"/>
      <c r="AAL77" s="38"/>
      <c r="AAM77" s="38"/>
      <c r="AAN77" s="38"/>
      <c r="AAO77" s="38"/>
      <c r="AAP77" s="38"/>
      <c r="AAQ77" s="38"/>
      <c r="AAR77" s="38"/>
      <c r="AAS77" s="38"/>
      <c r="AAT77" s="38"/>
      <c r="AAU77" s="37"/>
      <c r="AAV77" s="38"/>
      <c r="AAW77" s="38"/>
      <c r="AAX77" s="38"/>
      <c r="AAY77" s="38"/>
      <c r="AAZ77" s="38"/>
      <c r="ABA77" s="38"/>
      <c r="ABB77" s="38"/>
      <c r="ABC77" s="38"/>
      <c r="ABD77" s="38"/>
      <c r="ABE77" s="38"/>
      <c r="ABF77" s="38"/>
      <c r="ABG77" s="38"/>
      <c r="ABH77" s="38"/>
      <c r="ABI77" s="38"/>
      <c r="ABJ77" s="38"/>
      <c r="ABK77" s="38"/>
      <c r="ABL77" s="38"/>
      <c r="ABM77" s="38"/>
      <c r="ABN77" s="38"/>
      <c r="ABO77" s="37"/>
      <c r="ABP77" s="38"/>
      <c r="ABQ77" s="38"/>
      <c r="ABR77" s="38"/>
      <c r="ABS77" s="38"/>
      <c r="ABT77" s="38"/>
      <c r="ABU77" s="38"/>
      <c r="ABV77" s="38"/>
      <c r="ABW77" s="38"/>
      <c r="ABX77" s="38"/>
      <c r="ABY77" s="38"/>
      <c r="ABZ77" s="38"/>
      <c r="ACA77" s="38"/>
      <c r="ACB77" s="38"/>
      <c r="ACC77" s="38"/>
      <c r="ACD77" s="38"/>
      <c r="ACE77" s="38"/>
      <c r="ACF77" s="38"/>
      <c r="ACG77" s="38"/>
      <c r="ACH77" s="38"/>
      <c r="ACI77" s="37"/>
      <c r="ACJ77" s="38"/>
      <c r="ACK77" s="38"/>
      <c r="ACL77" s="38"/>
      <c r="ACM77" s="38"/>
      <c r="ACN77" s="38"/>
      <c r="ACO77" s="38"/>
      <c r="ACP77" s="38"/>
      <c r="ACQ77" s="38"/>
      <c r="ACR77" s="38"/>
      <c r="ACS77" s="38"/>
      <c r="ACT77" s="38"/>
      <c r="ACU77" s="38"/>
      <c r="ACV77" s="38"/>
      <c r="ACW77" s="38"/>
      <c r="ACX77" s="38"/>
      <c r="ACY77" s="38"/>
      <c r="ACZ77" s="38"/>
      <c r="ADA77" s="38"/>
      <c r="ADB77" s="38"/>
      <c r="ADC77" s="37"/>
      <c r="ADD77" s="38"/>
      <c r="ADE77" s="38"/>
      <c r="ADF77" s="38"/>
      <c r="ADG77" s="38"/>
      <c r="ADH77" s="38"/>
      <c r="ADI77" s="38"/>
      <c r="ADJ77" s="38"/>
      <c r="ADK77" s="38"/>
      <c r="ADL77" s="38"/>
      <c r="ADM77" s="38"/>
      <c r="ADN77" s="38"/>
      <c r="ADO77" s="38"/>
      <c r="ADP77" s="38"/>
      <c r="ADQ77" s="38"/>
      <c r="ADR77" s="38"/>
      <c r="ADS77" s="38"/>
      <c r="ADT77" s="38"/>
      <c r="ADU77" s="38"/>
      <c r="ADV77" s="38"/>
      <c r="ADW77" s="37"/>
      <c r="ADX77" s="38"/>
      <c r="ADY77" s="38"/>
      <c r="ADZ77" s="38"/>
      <c r="AEA77" s="38"/>
      <c r="AEB77" s="38"/>
      <c r="AEC77" s="38"/>
      <c r="AED77" s="38"/>
      <c r="AEE77" s="38"/>
      <c r="AEF77" s="38"/>
      <c r="AEG77" s="38"/>
      <c r="AEH77" s="38"/>
      <c r="AEI77" s="38"/>
      <c r="AEJ77" s="38"/>
      <c r="AEK77" s="38"/>
      <c r="AEL77" s="38"/>
      <c r="AEM77" s="38"/>
      <c r="AEN77" s="38"/>
      <c r="AEO77" s="38"/>
      <c r="AEP77" s="38"/>
      <c r="AEQ77" s="37"/>
      <c r="AER77" s="38"/>
      <c r="AES77" s="38"/>
      <c r="AET77" s="38"/>
      <c r="AEU77" s="38"/>
      <c r="AEV77" s="38"/>
      <c r="AEW77" s="38"/>
      <c r="AEX77" s="38"/>
      <c r="AEY77" s="38"/>
      <c r="AEZ77" s="38"/>
      <c r="AFA77" s="38"/>
      <c r="AFB77" s="38"/>
      <c r="AFC77" s="38"/>
      <c r="AFD77" s="38"/>
      <c r="AFE77" s="38"/>
      <c r="AFF77" s="38"/>
      <c r="AFG77" s="38"/>
      <c r="AFH77" s="38"/>
      <c r="AFI77" s="38"/>
      <c r="AFJ77" s="38"/>
      <c r="AFK77" s="37"/>
      <c r="AFL77" s="38"/>
      <c r="AFM77" s="38"/>
      <c r="AFN77" s="38"/>
      <c r="AFO77" s="38"/>
      <c r="AFP77" s="38"/>
      <c r="AFQ77" s="38"/>
      <c r="AFR77" s="38"/>
      <c r="AFS77" s="38"/>
      <c r="AFT77" s="38"/>
      <c r="AFU77" s="38"/>
      <c r="AFV77" s="38"/>
      <c r="AFW77" s="38"/>
      <c r="AFX77" s="38"/>
      <c r="AFY77" s="38"/>
      <c r="AFZ77" s="38"/>
      <c r="AGA77" s="38"/>
      <c r="AGB77" s="38"/>
      <c r="AGC77" s="38"/>
      <c r="AGD77" s="38"/>
      <c r="AGF77" s="85" t="str">
        <f t="shared" si="508"/>
        <v/>
      </c>
      <c r="AGG77" s="85" t="str">
        <f t="shared" si="509"/>
        <v/>
      </c>
      <c r="AGH77" s="85" t="str">
        <f t="shared" si="510"/>
        <v/>
      </c>
      <c r="AGL77" s="36" t="str">
        <f t="shared" si="521"/>
        <v/>
      </c>
      <c r="AGM77" s="36" t="str">
        <f t="shared" si="511"/>
        <v/>
      </c>
      <c r="AGN77" s="39" t="str">
        <f t="shared" si="522"/>
        <v/>
      </c>
      <c r="AGO77" s="36" t="str">
        <f t="shared" si="523"/>
        <v/>
      </c>
      <c r="AGP77" s="36" t="str">
        <f t="shared" si="512"/>
        <v/>
      </c>
      <c r="AGQ77" s="39" t="str">
        <f t="shared" si="524"/>
        <v/>
      </c>
      <c r="AGR77" s="36" t="str">
        <f t="shared" si="525"/>
        <v/>
      </c>
      <c r="AGS77" s="36" t="str">
        <f t="shared" si="513"/>
        <v/>
      </c>
      <c r="AGT77" s="39">
        <f t="shared" si="526"/>
        <v>2</v>
      </c>
      <c r="AGU77" s="36" t="str">
        <f t="shared" si="527"/>
        <v/>
      </c>
      <c r="AGV77" s="36" t="str">
        <f t="shared" si="514"/>
        <v/>
      </c>
      <c r="AGW77" s="39" t="str">
        <f t="shared" si="528"/>
        <v/>
      </c>
      <c r="AGX77" s="36" t="str">
        <f t="shared" si="529"/>
        <v/>
      </c>
      <c r="AGY77" s="36" t="str">
        <f t="shared" si="515"/>
        <v/>
      </c>
      <c r="AGZ77" s="39">
        <f t="shared" si="530"/>
        <v>2</v>
      </c>
      <c r="AHA77" s="36" t="str">
        <f t="shared" si="531"/>
        <v/>
      </c>
      <c r="AHB77" s="36" t="str">
        <f t="shared" si="516"/>
        <v/>
      </c>
      <c r="AHC77" s="39" t="str">
        <f t="shared" si="532"/>
        <v/>
      </c>
      <c r="AHD77" s="36" t="str">
        <f t="shared" si="533"/>
        <v/>
      </c>
      <c r="AHE77" s="36" t="str">
        <f t="shared" si="517"/>
        <v/>
      </c>
      <c r="AHF77" s="39" t="str">
        <f t="shared" si="534"/>
        <v/>
      </c>
      <c r="AHG77" s="36" t="str">
        <f t="shared" si="535"/>
        <v/>
      </c>
      <c r="AHH77" s="36" t="str">
        <f t="shared" si="518"/>
        <v/>
      </c>
      <c r="AHI77" s="39" t="str">
        <f t="shared" si="536"/>
        <v/>
      </c>
      <c r="AHJ77" s="36" t="str">
        <f t="shared" si="537"/>
        <v/>
      </c>
      <c r="AHK77" s="36" t="str">
        <f t="shared" si="519"/>
        <v/>
      </c>
      <c r="AHL77" s="39" t="str">
        <f t="shared" si="538"/>
        <v/>
      </c>
      <c r="AHM77" s="36" t="str">
        <f t="shared" si="539"/>
        <v/>
      </c>
      <c r="AHN77" s="36" t="str">
        <f t="shared" si="520"/>
        <v/>
      </c>
      <c r="AHO77" s="39" t="str">
        <f t="shared" si="540"/>
        <v/>
      </c>
    </row>
    <row r="78" spans="1:899" s="5" customFormat="1" outlineLevel="1" x14ac:dyDescent="0.25">
      <c r="A78" s="52">
        <f t="shared" si="541"/>
        <v>23</v>
      </c>
      <c r="B78" s="46"/>
      <c r="C78" s="37"/>
      <c r="D78" s="35"/>
      <c r="E78" s="35"/>
      <c r="F78" s="35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7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7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7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61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37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61"/>
      <c r="EN78" s="57"/>
      <c r="EO78" s="57"/>
      <c r="EP78" s="57"/>
      <c r="EQ78" s="57"/>
      <c r="ER78" s="57"/>
      <c r="ES78" s="57"/>
      <c r="ET78" s="57" t="s">
        <v>367</v>
      </c>
      <c r="EU78" s="57"/>
      <c r="EV78" s="57"/>
      <c r="EW78" s="57"/>
      <c r="EX78" s="57"/>
      <c r="EY78" s="57"/>
      <c r="EZ78" s="57"/>
      <c r="FA78" s="57"/>
      <c r="FB78" s="57"/>
      <c r="FC78" s="57"/>
      <c r="FD78" s="57"/>
      <c r="FE78" s="57"/>
      <c r="FF78" s="57"/>
      <c r="FG78" s="37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7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7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7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61"/>
      <c r="IJ78" s="57"/>
      <c r="IK78" s="57"/>
      <c r="IL78" s="57"/>
      <c r="IM78" s="57"/>
      <c r="IN78" s="57"/>
      <c r="IO78" s="57"/>
      <c r="IP78" s="57"/>
      <c r="IQ78" s="57"/>
      <c r="IR78" s="57" t="s">
        <v>367</v>
      </c>
      <c r="IS78" s="57"/>
      <c r="IT78" s="57"/>
      <c r="IU78" s="57"/>
      <c r="IV78" s="57"/>
      <c r="IW78" s="57"/>
      <c r="IX78" s="57"/>
      <c r="IY78" s="57"/>
      <c r="IZ78" s="57"/>
      <c r="JA78" s="38"/>
      <c r="JB78" s="38"/>
      <c r="JC78" s="37"/>
      <c r="JD78" s="38"/>
      <c r="JE78" s="38"/>
      <c r="JF78" s="38"/>
      <c r="JG78" s="38"/>
      <c r="JH78" s="38"/>
      <c r="JI78" s="38"/>
      <c r="JJ78" s="38"/>
      <c r="JK78" s="38"/>
      <c r="JL78" s="38"/>
      <c r="JM78" s="38"/>
      <c r="JN78" s="38"/>
      <c r="JO78" s="38"/>
      <c r="JP78" s="38"/>
      <c r="JQ78" s="38"/>
      <c r="JR78" s="38"/>
      <c r="JS78" s="38"/>
      <c r="JT78" s="38"/>
      <c r="JU78" s="38"/>
      <c r="JV78" s="38"/>
      <c r="JW78" s="37"/>
      <c r="JX78" s="38"/>
      <c r="JY78" s="38"/>
      <c r="JZ78" s="38"/>
      <c r="KA78" s="38"/>
      <c r="KB78" s="38"/>
      <c r="KC78" s="38"/>
      <c r="KD78" s="38"/>
      <c r="KE78" s="38"/>
      <c r="KF78" s="38"/>
      <c r="KG78" s="38"/>
      <c r="KH78" s="38"/>
      <c r="KI78" s="38"/>
      <c r="KJ78" s="38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37"/>
      <c r="NT78" s="38"/>
      <c r="NU78" s="38"/>
      <c r="NV78" s="38"/>
      <c r="NW78" s="38"/>
      <c r="NX78" s="38"/>
      <c r="NY78" s="38"/>
      <c r="NZ78" s="38"/>
      <c r="OA78" s="38"/>
      <c r="OB78" s="38"/>
      <c r="OC78" s="38"/>
      <c r="OD78" s="38"/>
      <c r="OE78" s="38"/>
      <c r="OF78" s="38"/>
      <c r="OG78" s="38"/>
      <c r="OH78" s="38"/>
      <c r="OI78" s="38"/>
      <c r="OJ78" s="38"/>
      <c r="OK78" s="38"/>
      <c r="OL78" s="38"/>
      <c r="OM78" s="57"/>
      <c r="ON78" s="57"/>
      <c r="OO78" s="57"/>
      <c r="OP78" s="57"/>
      <c r="OQ78" s="57"/>
      <c r="OR78" s="57"/>
      <c r="OS78" s="57"/>
      <c r="OT78" s="57"/>
      <c r="OU78" s="57"/>
      <c r="OV78" s="57"/>
      <c r="OW78" s="57"/>
      <c r="OX78" s="57"/>
      <c r="OY78" s="57"/>
      <c r="OZ78" s="57"/>
      <c r="PA78" s="57"/>
      <c r="PB78" s="57"/>
      <c r="PC78" s="57"/>
      <c r="PD78" s="57"/>
      <c r="PE78" s="38"/>
      <c r="PF78" s="38"/>
      <c r="PG78" s="37"/>
      <c r="PH78" s="38"/>
      <c r="PI78" s="38"/>
      <c r="PJ78" s="38"/>
      <c r="PK78" s="38"/>
      <c r="PL78" s="38"/>
      <c r="PM78" s="38"/>
      <c r="PN78" s="38"/>
      <c r="PO78" s="38"/>
      <c r="PP78" s="38"/>
      <c r="PQ78" s="38"/>
      <c r="PR78" s="38"/>
      <c r="PS78" s="38"/>
      <c r="PT78" s="38"/>
      <c r="PU78" s="38"/>
      <c r="PV78" s="38"/>
      <c r="PW78" s="38"/>
      <c r="PX78" s="38"/>
      <c r="PY78" s="38"/>
      <c r="PZ78" s="38"/>
      <c r="QA78" s="37"/>
      <c r="QB78" s="38"/>
      <c r="QC78" s="38"/>
      <c r="QD78" s="38"/>
      <c r="QE78" s="38"/>
      <c r="QF78" s="38"/>
      <c r="QG78" s="38"/>
      <c r="QH78" s="38"/>
      <c r="QI78" s="38"/>
      <c r="QJ78" s="38"/>
      <c r="QK78" s="38"/>
      <c r="QL78" s="38"/>
      <c r="QM78" s="38"/>
      <c r="QN78" s="38"/>
      <c r="QO78" s="38"/>
      <c r="QP78" s="38"/>
      <c r="QQ78" s="38"/>
      <c r="QR78" s="38"/>
      <c r="QS78" s="38"/>
      <c r="QT78" s="38"/>
      <c r="QU78" s="37"/>
      <c r="QV78" s="38"/>
      <c r="QW78" s="38"/>
      <c r="QX78" s="38"/>
      <c r="QY78" s="38"/>
      <c r="QZ78" s="38"/>
      <c r="RA78" s="38"/>
      <c r="RB78" s="38"/>
      <c r="RC78" s="38"/>
      <c r="RD78" s="38"/>
      <c r="RE78" s="38"/>
      <c r="RF78" s="38"/>
      <c r="RG78" s="38"/>
      <c r="RH78" s="38"/>
      <c r="RI78" s="38"/>
      <c r="RJ78" s="38"/>
      <c r="RK78" s="38"/>
      <c r="RL78" s="38"/>
      <c r="RM78" s="38"/>
      <c r="RN78" s="38"/>
      <c r="RO78" s="37"/>
      <c r="RP78" s="38"/>
      <c r="RQ78" s="38"/>
      <c r="RR78" s="38"/>
      <c r="RS78" s="38"/>
      <c r="RT78" s="38"/>
      <c r="RU78" s="38"/>
      <c r="RV78" s="38"/>
      <c r="RW78" s="38"/>
      <c r="RX78" s="38"/>
      <c r="RY78" s="38"/>
      <c r="RZ78" s="38"/>
      <c r="SA78" s="38"/>
      <c r="SB78" s="38"/>
      <c r="SC78" s="38"/>
      <c r="SD78" s="38"/>
      <c r="SE78" s="38"/>
      <c r="SF78" s="38"/>
      <c r="SG78" s="38"/>
      <c r="SH78" s="38"/>
      <c r="SI78" s="37"/>
      <c r="SJ78" s="38"/>
      <c r="SK78" s="38"/>
      <c r="SL78" s="38"/>
      <c r="SM78" s="38"/>
      <c r="SN78" s="38"/>
      <c r="SO78" s="38"/>
      <c r="SP78" s="38"/>
      <c r="SQ78" s="38"/>
      <c r="SR78" s="38"/>
      <c r="SS78" s="38"/>
      <c r="ST78" s="38"/>
      <c r="SU78" s="38"/>
      <c r="SV78" s="38"/>
      <c r="SW78" s="38"/>
      <c r="SX78" s="38"/>
      <c r="SY78" s="38"/>
      <c r="SZ78" s="38"/>
      <c r="TA78" s="38"/>
      <c r="TB78" s="38"/>
      <c r="TC78" s="37"/>
      <c r="TD78" s="38"/>
      <c r="TE78" s="38"/>
      <c r="TF78" s="38"/>
      <c r="TG78" s="38"/>
      <c r="TH78" s="38"/>
      <c r="TI78" s="38"/>
      <c r="TJ78" s="38"/>
      <c r="TK78" s="38"/>
      <c r="TL78" s="38"/>
      <c r="TM78" s="38"/>
      <c r="TN78" s="38"/>
      <c r="TO78" s="38"/>
      <c r="TP78" s="38"/>
      <c r="TQ78" s="38"/>
      <c r="TR78" s="38"/>
      <c r="TS78" s="38"/>
      <c r="TT78" s="38"/>
      <c r="TU78" s="38"/>
      <c r="TV78" s="38"/>
      <c r="TW78" s="37"/>
      <c r="TX78" s="38"/>
      <c r="TY78" s="38"/>
      <c r="TZ78" s="38"/>
      <c r="UA78" s="38"/>
      <c r="UB78" s="38"/>
      <c r="UC78" s="38"/>
      <c r="UD78" s="38"/>
      <c r="UE78" s="38"/>
      <c r="UF78" s="38"/>
      <c r="UG78" s="38"/>
      <c r="UH78" s="38"/>
      <c r="UI78" s="38"/>
      <c r="UJ78" s="38"/>
      <c r="UK78" s="38"/>
      <c r="UL78" s="38"/>
      <c r="UM78" s="38"/>
      <c r="UN78" s="38"/>
      <c r="UO78" s="38"/>
      <c r="UP78" s="38"/>
      <c r="UQ78" s="37"/>
      <c r="UR78" s="38"/>
      <c r="US78" s="38"/>
      <c r="UT78" s="38"/>
      <c r="UU78" s="38"/>
      <c r="UV78" s="38"/>
      <c r="UW78" s="38"/>
      <c r="UX78" s="38"/>
      <c r="UY78" s="38"/>
      <c r="UZ78" s="38"/>
      <c r="VA78" s="38"/>
      <c r="VB78" s="38"/>
      <c r="VC78" s="38"/>
      <c r="VD78" s="38"/>
      <c r="VE78" s="38"/>
      <c r="VF78" s="38"/>
      <c r="VG78" s="38"/>
      <c r="VH78" s="38"/>
      <c r="VI78" s="38"/>
      <c r="VJ78" s="38"/>
      <c r="VK78" s="37"/>
      <c r="VL78" s="38"/>
      <c r="VM78" s="38"/>
      <c r="VN78" s="38"/>
      <c r="VO78" s="38"/>
      <c r="VP78" s="38"/>
      <c r="VQ78" s="38"/>
      <c r="VR78" s="38"/>
      <c r="VS78" s="38"/>
      <c r="VT78" s="38"/>
      <c r="VU78" s="38"/>
      <c r="VV78" s="38"/>
      <c r="VW78" s="38"/>
      <c r="VX78" s="38"/>
      <c r="VY78" s="38"/>
      <c r="VZ78" s="38"/>
      <c r="WA78" s="38"/>
      <c r="WB78" s="38"/>
      <c r="WC78" s="38"/>
      <c r="WD78" s="38"/>
      <c r="WE78" s="37"/>
      <c r="WF78" s="38"/>
      <c r="WG78" s="38"/>
      <c r="WH78" s="38"/>
      <c r="WI78" s="38"/>
      <c r="WJ78" s="38"/>
      <c r="WK78" s="38"/>
      <c r="WL78" s="38"/>
      <c r="WM78" s="38"/>
      <c r="WN78" s="38"/>
      <c r="WO78" s="38"/>
      <c r="WP78" s="38"/>
      <c r="WQ78" s="38"/>
      <c r="WR78" s="38"/>
      <c r="WS78" s="38"/>
      <c r="WT78" s="38"/>
      <c r="WU78" s="38"/>
      <c r="WV78" s="38"/>
      <c r="WW78" s="38"/>
      <c r="WX78" s="38"/>
      <c r="WY78" s="37"/>
      <c r="WZ78" s="38"/>
      <c r="XA78" s="38"/>
      <c r="XB78" s="38"/>
      <c r="XC78" s="38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7"/>
      <c r="XT78" s="38"/>
      <c r="XU78" s="38"/>
      <c r="XV78" s="38"/>
      <c r="XW78" s="38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7"/>
      <c r="YN78" s="38"/>
      <c r="YO78" s="38"/>
      <c r="YP78" s="38"/>
      <c r="YQ78" s="38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7"/>
      <c r="ZH78" s="38"/>
      <c r="ZI78" s="38"/>
      <c r="ZJ78" s="38"/>
      <c r="ZK78" s="38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7"/>
      <c r="AAB78" s="38"/>
      <c r="AAC78" s="38"/>
      <c r="AAD78" s="38"/>
      <c r="AAE78" s="38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7"/>
      <c r="AAV78" s="38"/>
      <c r="AAW78" s="38"/>
      <c r="AAX78" s="38"/>
      <c r="AAY78" s="38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7"/>
      <c r="ABP78" s="38"/>
      <c r="ABQ78" s="38"/>
      <c r="ABR78" s="38"/>
      <c r="ABS78" s="38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7"/>
      <c r="ACJ78" s="38"/>
      <c r="ACK78" s="38"/>
      <c r="ACL78" s="38"/>
      <c r="ACM78" s="38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7"/>
      <c r="ADD78" s="38"/>
      <c r="ADE78" s="38"/>
      <c r="ADF78" s="38"/>
      <c r="ADG78" s="38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7"/>
      <c r="ADX78" s="38"/>
      <c r="ADY78" s="38"/>
      <c r="ADZ78" s="38"/>
      <c r="AEA78" s="38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7"/>
      <c r="AER78" s="38"/>
      <c r="AES78" s="38"/>
      <c r="AET78" s="38"/>
      <c r="AEU78" s="38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7"/>
      <c r="AFL78" s="38"/>
      <c r="AFM78" s="38"/>
      <c r="AFN78" s="38"/>
      <c r="AFO78" s="38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F78" s="85" t="str">
        <f t="shared" si="508"/>
        <v/>
      </c>
      <c r="AGG78" s="85" t="str">
        <f t="shared" si="509"/>
        <v/>
      </c>
      <c r="AGH78" s="85" t="str">
        <f t="shared" si="510"/>
        <v/>
      </c>
      <c r="AGL78" s="36" t="str">
        <f t="shared" si="521"/>
        <v/>
      </c>
      <c r="AGM78" s="36" t="str">
        <f t="shared" si="511"/>
        <v/>
      </c>
      <c r="AGN78" s="39" t="str">
        <f t="shared" si="522"/>
        <v/>
      </c>
      <c r="AGO78" s="36" t="str">
        <f t="shared" si="523"/>
        <v/>
      </c>
      <c r="AGP78" s="36" t="str">
        <f t="shared" si="512"/>
        <v/>
      </c>
      <c r="AGQ78" s="39">
        <f t="shared" si="524"/>
        <v>1</v>
      </c>
      <c r="AGR78" s="36" t="str">
        <f t="shared" si="525"/>
        <v/>
      </c>
      <c r="AGS78" s="36" t="str">
        <f t="shared" si="513"/>
        <v/>
      </c>
      <c r="AGT78" s="39">
        <f t="shared" si="526"/>
        <v>1</v>
      </c>
      <c r="AGU78" s="36" t="str">
        <f t="shared" si="527"/>
        <v/>
      </c>
      <c r="AGV78" s="36" t="str">
        <f t="shared" si="514"/>
        <v/>
      </c>
      <c r="AGW78" s="39" t="str">
        <f t="shared" si="528"/>
        <v/>
      </c>
      <c r="AGX78" s="36" t="str">
        <f t="shared" si="529"/>
        <v/>
      </c>
      <c r="AGY78" s="36" t="str">
        <f t="shared" si="515"/>
        <v/>
      </c>
      <c r="AGZ78" s="39" t="str">
        <f t="shared" si="530"/>
        <v/>
      </c>
      <c r="AHA78" s="36" t="str">
        <f t="shared" si="531"/>
        <v/>
      </c>
      <c r="AHB78" s="36" t="str">
        <f t="shared" si="516"/>
        <v/>
      </c>
      <c r="AHC78" s="39" t="str">
        <f t="shared" si="532"/>
        <v/>
      </c>
      <c r="AHD78" s="36" t="str">
        <f t="shared" si="533"/>
        <v/>
      </c>
      <c r="AHE78" s="36" t="str">
        <f t="shared" si="517"/>
        <v/>
      </c>
      <c r="AHF78" s="39" t="str">
        <f t="shared" si="534"/>
        <v/>
      </c>
      <c r="AHG78" s="36" t="str">
        <f t="shared" si="535"/>
        <v/>
      </c>
      <c r="AHH78" s="36" t="str">
        <f t="shared" si="518"/>
        <v/>
      </c>
      <c r="AHI78" s="39" t="str">
        <f t="shared" si="536"/>
        <v/>
      </c>
      <c r="AHJ78" s="36" t="str">
        <f t="shared" si="537"/>
        <v/>
      </c>
      <c r="AHK78" s="36" t="str">
        <f t="shared" si="519"/>
        <v/>
      </c>
      <c r="AHL78" s="39" t="str">
        <f t="shared" si="538"/>
        <v/>
      </c>
      <c r="AHM78" s="36" t="str">
        <f t="shared" si="539"/>
        <v/>
      </c>
      <c r="AHN78" s="36" t="str">
        <f t="shared" si="520"/>
        <v/>
      </c>
      <c r="AHO78" s="39" t="str">
        <f t="shared" si="540"/>
        <v/>
      </c>
    </row>
    <row r="79" spans="1:899" s="5" customFormat="1" outlineLevel="1" x14ac:dyDescent="0.25">
      <c r="A79" s="52">
        <f t="shared" si="541"/>
        <v>24</v>
      </c>
      <c r="B79" s="46"/>
      <c r="C79" s="37"/>
      <c r="D79" s="35"/>
      <c r="E79" s="35"/>
      <c r="F79" s="35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7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7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7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7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7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7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7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7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7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7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  <c r="IW79" s="38"/>
      <c r="IX79" s="38"/>
      <c r="IY79" s="38"/>
      <c r="IZ79" s="38"/>
      <c r="JA79" s="38"/>
      <c r="JB79" s="38"/>
      <c r="JC79" s="37"/>
      <c r="JD79" s="38"/>
      <c r="JE79" s="38"/>
      <c r="JF79" s="38"/>
      <c r="JG79" s="38"/>
      <c r="JH79" s="38"/>
      <c r="JI79" s="38"/>
      <c r="JJ79" s="38"/>
      <c r="JK79" s="38"/>
      <c r="JL79" s="38"/>
      <c r="JM79" s="38"/>
      <c r="JN79" s="38"/>
      <c r="JO79" s="38"/>
      <c r="JP79" s="38"/>
      <c r="JQ79" s="38"/>
      <c r="JR79" s="38"/>
      <c r="JS79" s="38"/>
      <c r="JT79" s="38"/>
      <c r="JU79" s="38"/>
      <c r="JV79" s="38"/>
      <c r="JW79" s="37"/>
      <c r="JX79" s="38"/>
      <c r="JY79" s="38"/>
      <c r="JZ79" s="38"/>
      <c r="KA79" s="38"/>
      <c r="KB79" s="38"/>
      <c r="KC79" s="38"/>
      <c r="KD79" s="38"/>
      <c r="KE79" s="38"/>
      <c r="KF79" s="38"/>
      <c r="KG79" s="38"/>
      <c r="KH79" s="38"/>
      <c r="KI79" s="38"/>
      <c r="KJ79" s="38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37"/>
      <c r="NT79" s="38"/>
      <c r="NU79" s="38"/>
      <c r="NV79" s="38"/>
      <c r="NW79" s="38"/>
      <c r="NX79" s="38"/>
      <c r="NY79" s="38"/>
      <c r="NZ79" s="38"/>
      <c r="OA79" s="38"/>
      <c r="OB79" s="38"/>
      <c r="OC79" s="38"/>
      <c r="OD79" s="38"/>
      <c r="OE79" s="38"/>
      <c r="OF79" s="38"/>
      <c r="OG79" s="38"/>
      <c r="OH79" s="38"/>
      <c r="OI79" s="38"/>
      <c r="OJ79" s="38"/>
      <c r="OK79" s="38"/>
      <c r="OL79" s="38"/>
      <c r="OM79" s="37"/>
      <c r="ON79" s="38"/>
      <c r="OO79" s="38"/>
      <c r="OP79" s="38"/>
      <c r="OQ79" s="38"/>
      <c r="OR79" s="38"/>
      <c r="OS79" s="38"/>
      <c r="OT79" s="38"/>
      <c r="OU79" s="38"/>
      <c r="OV79" s="38"/>
      <c r="OW79" s="38"/>
      <c r="OX79" s="38"/>
      <c r="OY79" s="38"/>
      <c r="OZ79" s="38"/>
      <c r="PA79" s="38"/>
      <c r="PB79" s="38"/>
      <c r="PC79" s="38"/>
      <c r="PD79" s="38"/>
      <c r="PE79" s="38"/>
      <c r="PF79" s="38"/>
      <c r="PG79" s="37"/>
      <c r="PH79" s="38"/>
      <c r="PI79" s="38"/>
      <c r="PJ79" s="38"/>
      <c r="PK79" s="38"/>
      <c r="PL79" s="38"/>
      <c r="PM79" s="38"/>
      <c r="PN79" s="38"/>
      <c r="PO79" s="38"/>
      <c r="PP79" s="38"/>
      <c r="PQ79" s="38"/>
      <c r="PR79" s="38"/>
      <c r="PS79" s="38"/>
      <c r="PT79" s="38"/>
      <c r="PU79" s="38"/>
      <c r="PV79" s="38"/>
      <c r="PW79" s="38"/>
      <c r="PX79" s="38"/>
      <c r="PY79" s="38"/>
      <c r="PZ79" s="38"/>
      <c r="QA79" s="37"/>
      <c r="QB79" s="38"/>
      <c r="QC79" s="38"/>
      <c r="QD79" s="38"/>
      <c r="QE79" s="38"/>
      <c r="QF79" s="38"/>
      <c r="QG79" s="38"/>
      <c r="QH79" s="38"/>
      <c r="QI79" s="38"/>
      <c r="QJ79" s="38"/>
      <c r="QK79" s="38"/>
      <c r="QL79" s="38"/>
      <c r="QM79" s="38"/>
      <c r="QN79" s="38"/>
      <c r="QO79" s="38"/>
      <c r="QP79" s="38"/>
      <c r="QQ79" s="38"/>
      <c r="QR79" s="38"/>
      <c r="QS79" s="38"/>
      <c r="QT79" s="38"/>
      <c r="QU79" s="37"/>
      <c r="QV79" s="38"/>
      <c r="QW79" s="38"/>
      <c r="QX79" s="38"/>
      <c r="QY79" s="38"/>
      <c r="QZ79" s="38"/>
      <c r="RA79" s="38"/>
      <c r="RB79" s="38"/>
      <c r="RC79" s="38"/>
      <c r="RD79" s="38"/>
      <c r="RE79" s="38"/>
      <c r="RF79" s="38"/>
      <c r="RG79" s="38"/>
      <c r="RH79" s="38"/>
      <c r="RI79" s="38"/>
      <c r="RJ79" s="38"/>
      <c r="RK79" s="38"/>
      <c r="RL79" s="38"/>
      <c r="RM79" s="38"/>
      <c r="RN79" s="38"/>
      <c r="RO79" s="37"/>
      <c r="RP79" s="38"/>
      <c r="RQ79" s="38"/>
      <c r="RR79" s="38"/>
      <c r="RS79" s="38"/>
      <c r="RT79" s="38"/>
      <c r="RU79" s="38"/>
      <c r="RV79" s="38"/>
      <c r="RW79" s="38"/>
      <c r="RX79" s="38"/>
      <c r="RY79" s="38"/>
      <c r="RZ79" s="38"/>
      <c r="SA79" s="38"/>
      <c r="SB79" s="38"/>
      <c r="SC79" s="38"/>
      <c r="SD79" s="38"/>
      <c r="SE79" s="38"/>
      <c r="SF79" s="38"/>
      <c r="SG79" s="38"/>
      <c r="SH79" s="38"/>
      <c r="SI79" s="37"/>
      <c r="SJ79" s="38"/>
      <c r="SK79" s="38"/>
      <c r="SL79" s="38"/>
      <c r="SM79" s="38"/>
      <c r="SN79" s="38"/>
      <c r="SO79" s="38"/>
      <c r="SP79" s="38"/>
      <c r="SQ79" s="38"/>
      <c r="SR79" s="38"/>
      <c r="SS79" s="38"/>
      <c r="ST79" s="38"/>
      <c r="SU79" s="38"/>
      <c r="SV79" s="38"/>
      <c r="SW79" s="38"/>
      <c r="SX79" s="38"/>
      <c r="SY79" s="38"/>
      <c r="SZ79" s="38"/>
      <c r="TA79" s="38"/>
      <c r="TB79" s="38"/>
      <c r="TC79" s="37"/>
      <c r="TD79" s="38"/>
      <c r="TE79" s="38"/>
      <c r="TF79" s="38"/>
      <c r="TG79" s="38"/>
      <c r="TH79" s="38"/>
      <c r="TI79" s="38"/>
      <c r="TJ79" s="38"/>
      <c r="TK79" s="38"/>
      <c r="TL79" s="38"/>
      <c r="TM79" s="38"/>
      <c r="TN79" s="38"/>
      <c r="TO79" s="38"/>
      <c r="TP79" s="38"/>
      <c r="TQ79" s="38"/>
      <c r="TR79" s="38"/>
      <c r="TS79" s="38"/>
      <c r="TT79" s="38"/>
      <c r="TU79" s="38"/>
      <c r="TV79" s="38"/>
      <c r="TW79" s="37"/>
      <c r="TX79" s="38"/>
      <c r="TY79" s="38"/>
      <c r="TZ79" s="38"/>
      <c r="UA79" s="38"/>
      <c r="UB79" s="38"/>
      <c r="UC79" s="38"/>
      <c r="UD79" s="38"/>
      <c r="UE79" s="38"/>
      <c r="UF79" s="38"/>
      <c r="UG79" s="38"/>
      <c r="UH79" s="38"/>
      <c r="UI79" s="38"/>
      <c r="UJ79" s="38"/>
      <c r="UK79" s="38"/>
      <c r="UL79" s="38"/>
      <c r="UM79" s="38"/>
      <c r="UN79" s="38"/>
      <c r="UO79" s="38"/>
      <c r="UP79" s="38"/>
      <c r="UQ79" s="37"/>
      <c r="UR79" s="38"/>
      <c r="US79" s="38"/>
      <c r="UT79" s="38"/>
      <c r="UU79" s="38"/>
      <c r="UV79" s="38"/>
      <c r="UW79" s="38"/>
      <c r="UX79" s="38"/>
      <c r="UY79" s="38"/>
      <c r="UZ79" s="38"/>
      <c r="VA79" s="38"/>
      <c r="VB79" s="38"/>
      <c r="VC79" s="38"/>
      <c r="VD79" s="38"/>
      <c r="VE79" s="38"/>
      <c r="VF79" s="38"/>
      <c r="VG79" s="38"/>
      <c r="VH79" s="38"/>
      <c r="VI79" s="38"/>
      <c r="VJ79" s="38"/>
      <c r="VK79" s="37"/>
      <c r="VL79" s="38"/>
      <c r="VM79" s="38"/>
      <c r="VN79" s="38"/>
      <c r="VO79" s="38"/>
      <c r="VP79" s="38"/>
      <c r="VQ79" s="38"/>
      <c r="VR79" s="38"/>
      <c r="VS79" s="38"/>
      <c r="VT79" s="38"/>
      <c r="VU79" s="38"/>
      <c r="VV79" s="38"/>
      <c r="VW79" s="38"/>
      <c r="VX79" s="38"/>
      <c r="VY79" s="38"/>
      <c r="VZ79" s="38"/>
      <c r="WA79" s="38"/>
      <c r="WB79" s="38"/>
      <c r="WC79" s="38"/>
      <c r="WD79" s="38"/>
      <c r="WE79" s="37"/>
      <c r="WF79" s="38"/>
      <c r="WG79" s="38"/>
      <c r="WH79" s="38"/>
      <c r="WI79" s="38"/>
      <c r="WJ79" s="38"/>
      <c r="WK79" s="38"/>
      <c r="WL79" s="38"/>
      <c r="WM79" s="38"/>
      <c r="WN79" s="38"/>
      <c r="WO79" s="38"/>
      <c r="WP79" s="38"/>
      <c r="WQ79" s="38"/>
      <c r="WR79" s="38"/>
      <c r="WS79" s="38"/>
      <c r="WT79" s="38"/>
      <c r="WU79" s="38"/>
      <c r="WV79" s="38"/>
      <c r="WW79" s="38"/>
      <c r="WX79" s="38"/>
      <c r="WY79" s="37"/>
      <c r="WZ79" s="38"/>
      <c r="XA79" s="38"/>
      <c r="XB79" s="38"/>
      <c r="XC79" s="38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7"/>
      <c r="XT79" s="38"/>
      <c r="XU79" s="38"/>
      <c r="XV79" s="38"/>
      <c r="XW79" s="38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7"/>
      <c r="YN79" s="38"/>
      <c r="YO79" s="38"/>
      <c r="YP79" s="38"/>
      <c r="YQ79" s="38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7"/>
      <c r="ZH79" s="38"/>
      <c r="ZI79" s="38"/>
      <c r="ZJ79" s="38"/>
      <c r="ZK79" s="38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7"/>
      <c r="AAB79" s="38"/>
      <c r="AAC79" s="38"/>
      <c r="AAD79" s="38"/>
      <c r="AAE79" s="38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7"/>
      <c r="AAV79" s="38"/>
      <c r="AAW79" s="38"/>
      <c r="AAX79" s="38"/>
      <c r="AAY79" s="38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7"/>
      <c r="ABP79" s="38"/>
      <c r="ABQ79" s="38"/>
      <c r="ABR79" s="38"/>
      <c r="ABS79" s="38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7"/>
      <c r="ACJ79" s="38"/>
      <c r="ACK79" s="38"/>
      <c r="ACL79" s="38"/>
      <c r="ACM79" s="38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7"/>
      <c r="ADD79" s="38"/>
      <c r="ADE79" s="38"/>
      <c r="ADF79" s="38"/>
      <c r="ADG79" s="38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7"/>
      <c r="ADX79" s="38"/>
      <c r="ADY79" s="38"/>
      <c r="ADZ79" s="38"/>
      <c r="AEA79" s="38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7"/>
      <c r="AER79" s="38"/>
      <c r="AES79" s="38"/>
      <c r="AET79" s="38"/>
      <c r="AEU79" s="38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7"/>
      <c r="AFL79" s="38"/>
      <c r="AFM79" s="38"/>
      <c r="AFN79" s="38"/>
      <c r="AFO79" s="38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F79" s="85" t="str">
        <f t="shared" si="508"/>
        <v/>
      </c>
      <c r="AGG79" s="85" t="str">
        <f t="shared" si="509"/>
        <v/>
      </c>
      <c r="AGH79" s="85" t="str">
        <f t="shared" si="510"/>
        <v/>
      </c>
      <c r="AGL79" s="36" t="str">
        <f t="shared" si="521"/>
        <v/>
      </c>
      <c r="AGM79" s="36" t="str">
        <f t="shared" si="511"/>
        <v/>
      </c>
      <c r="AGN79" s="39" t="str">
        <f t="shared" si="522"/>
        <v/>
      </c>
      <c r="AGO79" s="36" t="str">
        <f t="shared" si="523"/>
        <v/>
      </c>
      <c r="AGP79" s="36" t="str">
        <f t="shared" si="512"/>
        <v/>
      </c>
      <c r="AGQ79" s="39" t="str">
        <f t="shared" si="524"/>
        <v/>
      </c>
      <c r="AGR79" s="36" t="str">
        <f t="shared" si="525"/>
        <v/>
      </c>
      <c r="AGS79" s="36" t="str">
        <f t="shared" si="513"/>
        <v/>
      </c>
      <c r="AGT79" s="39" t="str">
        <f t="shared" si="526"/>
        <v/>
      </c>
      <c r="AGU79" s="36" t="str">
        <f t="shared" si="527"/>
        <v/>
      </c>
      <c r="AGV79" s="36" t="str">
        <f t="shared" si="514"/>
        <v/>
      </c>
      <c r="AGW79" s="39" t="str">
        <f t="shared" si="528"/>
        <v/>
      </c>
      <c r="AGX79" s="36" t="str">
        <f t="shared" si="529"/>
        <v/>
      </c>
      <c r="AGY79" s="36" t="str">
        <f t="shared" si="515"/>
        <v/>
      </c>
      <c r="AGZ79" s="39" t="str">
        <f t="shared" si="530"/>
        <v/>
      </c>
      <c r="AHA79" s="36" t="str">
        <f t="shared" si="531"/>
        <v/>
      </c>
      <c r="AHB79" s="36" t="str">
        <f t="shared" si="516"/>
        <v/>
      </c>
      <c r="AHC79" s="39" t="str">
        <f t="shared" si="532"/>
        <v/>
      </c>
      <c r="AHD79" s="36" t="str">
        <f t="shared" si="533"/>
        <v/>
      </c>
      <c r="AHE79" s="36" t="str">
        <f t="shared" si="517"/>
        <v/>
      </c>
      <c r="AHF79" s="39" t="str">
        <f t="shared" si="534"/>
        <v/>
      </c>
      <c r="AHG79" s="36" t="str">
        <f t="shared" si="535"/>
        <v/>
      </c>
      <c r="AHH79" s="36" t="str">
        <f t="shared" si="518"/>
        <v/>
      </c>
      <c r="AHI79" s="39" t="str">
        <f t="shared" si="536"/>
        <v/>
      </c>
      <c r="AHJ79" s="36" t="str">
        <f t="shared" si="537"/>
        <v/>
      </c>
      <c r="AHK79" s="36" t="str">
        <f t="shared" si="519"/>
        <v/>
      </c>
      <c r="AHL79" s="39" t="str">
        <f t="shared" si="538"/>
        <v/>
      </c>
      <c r="AHM79" s="36" t="str">
        <f t="shared" si="539"/>
        <v/>
      </c>
      <c r="AHN79" s="36" t="str">
        <f t="shared" si="520"/>
        <v/>
      </c>
      <c r="AHO79" s="39" t="str">
        <f t="shared" si="540"/>
        <v/>
      </c>
    </row>
    <row r="80" spans="1:899" s="5" customFormat="1" outlineLevel="1" x14ac:dyDescent="0.25">
      <c r="A80" s="52">
        <f t="shared" si="541"/>
        <v>25</v>
      </c>
      <c r="B80" s="46"/>
      <c r="C80" s="37"/>
      <c r="D80" s="35"/>
      <c r="E80" s="35"/>
      <c r="F80" s="35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7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7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7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7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7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7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7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7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7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7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7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  <c r="JR80" s="38"/>
      <c r="JS80" s="38"/>
      <c r="JT80" s="38"/>
      <c r="JU80" s="38"/>
      <c r="JV80" s="38"/>
      <c r="JW80" s="37"/>
      <c r="JX80" s="38"/>
      <c r="JY80" s="38"/>
      <c r="JZ80" s="38"/>
      <c r="KA80" s="38"/>
      <c r="KB80" s="38"/>
      <c r="KC80" s="38"/>
      <c r="KD80" s="38"/>
      <c r="KE80" s="38"/>
      <c r="KF80" s="38"/>
      <c r="KG80" s="38"/>
      <c r="KH80" s="38"/>
      <c r="KI80" s="38"/>
      <c r="KJ80" s="38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37"/>
      <c r="NT80" s="38"/>
      <c r="NU80" s="38"/>
      <c r="NV80" s="38"/>
      <c r="NW80" s="38"/>
      <c r="NX80" s="38"/>
      <c r="NY80" s="38"/>
      <c r="NZ80" s="38"/>
      <c r="OA80" s="38"/>
      <c r="OB80" s="38"/>
      <c r="OC80" s="38"/>
      <c r="OD80" s="38"/>
      <c r="OE80" s="38"/>
      <c r="OF80" s="38"/>
      <c r="OG80" s="38"/>
      <c r="OH80" s="38"/>
      <c r="OI80" s="38"/>
      <c r="OJ80" s="38"/>
      <c r="OK80" s="38"/>
      <c r="OL80" s="38"/>
      <c r="OM80" s="37"/>
      <c r="ON80" s="38"/>
      <c r="OO80" s="38"/>
      <c r="OP80" s="38"/>
      <c r="OQ80" s="38"/>
      <c r="OR80" s="38"/>
      <c r="OS80" s="38"/>
      <c r="OT80" s="38"/>
      <c r="OU80" s="38"/>
      <c r="OV80" s="38"/>
      <c r="OW80" s="38"/>
      <c r="OX80" s="38"/>
      <c r="OY80" s="38"/>
      <c r="OZ80" s="38"/>
      <c r="PA80" s="38"/>
      <c r="PB80" s="38"/>
      <c r="PC80" s="38"/>
      <c r="PD80" s="38"/>
      <c r="PE80" s="38"/>
      <c r="PF80" s="38"/>
      <c r="PG80" s="37"/>
      <c r="PH80" s="38"/>
      <c r="PI80" s="38"/>
      <c r="PJ80" s="38"/>
      <c r="PK80" s="38"/>
      <c r="PL80" s="38"/>
      <c r="PM80" s="38"/>
      <c r="PN80" s="38"/>
      <c r="PO80" s="38"/>
      <c r="PP80" s="38"/>
      <c r="PQ80" s="38"/>
      <c r="PR80" s="38"/>
      <c r="PS80" s="38"/>
      <c r="PT80" s="38"/>
      <c r="PU80" s="38"/>
      <c r="PV80" s="38"/>
      <c r="PW80" s="38"/>
      <c r="PX80" s="38"/>
      <c r="PY80" s="38"/>
      <c r="PZ80" s="38"/>
      <c r="QA80" s="37"/>
      <c r="QB80" s="38"/>
      <c r="QC80" s="38"/>
      <c r="QD80" s="38"/>
      <c r="QE80" s="38"/>
      <c r="QF80" s="38"/>
      <c r="QG80" s="38"/>
      <c r="QH80" s="38"/>
      <c r="QI80" s="38"/>
      <c r="QJ80" s="38"/>
      <c r="QK80" s="38"/>
      <c r="QL80" s="38"/>
      <c r="QM80" s="38"/>
      <c r="QN80" s="38"/>
      <c r="QO80" s="38"/>
      <c r="QP80" s="38"/>
      <c r="QQ80" s="38"/>
      <c r="QR80" s="38"/>
      <c r="QS80" s="38"/>
      <c r="QT80" s="38"/>
      <c r="QU80" s="37"/>
      <c r="QV80" s="38"/>
      <c r="QW80" s="38"/>
      <c r="QX80" s="38"/>
      <c r="QY80" s="38"/>
      <c r="QZ80" s="38"/>
      <c r="RA80" s="38"/>
      <c r="RB80" s="38"/>
      <c r="RC80" s="38"/>
      <c r="RD80" s="38"/>
      <c r="RE80" s="38"/>
      <c r="RF80" s="38"/>
      <c r="RG80" s="38"/>
      <c r="RH80" s="38"/>
      <c r="RI80" s="38"/>
      <c r="RJ80" s="38"/>
      <c r="RK80" s="38"/>
      <c r="RL80" s="38"/>
      <c r="RM80" s="38"/>
      <c r="RN80" s="38"/>
      <c r="RO80" s="37"/>
      <c r="RP80" s="38"/>
      <c r="RQ80" s="38"/>
      <c r="RR80" s="38"/>
      <c r="RS80" s="38"/>
      <c r="RT80" s="38"/>
      <c r="RU80" s="38"/>
      <c r="RV80" s="38"/>
      <c r="RW80" s="38"/>
      <c r="RX80" s="38"/>
      <c r="RY80" s="38"/>
      <c r="RZ80" s="38"/>
      <c r="SA80" s="38"/>
      <c r="SB80" s="38"/>
      <c r="SC80" s="38"/>
      <c r="SD80" s="38"/>
      <c r="SE80" s="38"/>
      <c r="SF80" s="38"/>
      <c r="SG80" s="38"/>
      <c r="SH80" s="38"/>
      <c r="SI80" s="37"/>
      <c r="SJ80" s="38"/>
      <c r="SK80" s="38"/>
      <c r="SL80" s="38"/>
      <c r="SM80" s="38"/>
      <c r="SN80" s="38"/>
      <c r="SO80" s="38"/>
      <c r="SP80" s="38"/>
      <c r="SQ80" s="38"/>
      <c r="SR80" s="38"/>
      <c r="SS80" s="38"/>
      <c r="ST80" s="38"/>
      <c r="SU80" s="38"/>
      <c r="SV80" s="38"/>
      <c r="SW80" s="38"/>
      <c r="SX80" s="38"/>
      <c r="SY80" s="38"/>
      <c r="SZ80" s="38"/>
      <c r="TA80" s="38"/>
      <c r="TB80" s="38"/>
      <c r="TC80" s="37"/>
      <c r="TD80" s="38"/>
      <c r="TE80" s="38"/>
      <c r="TF80" s="38"/>
      <c r="TG80" s="38"/>
      <c r="TH80" s="38"/>
      <c r="TI80" s="38"/>
      <c r="TJ80" s="38"/>
      <c r="TK80" s="38"/>
      <c r="TL80" s="38"/>
      <c r="TM80" s="38"/>
      <c r="TN80" s="38"/>
      <c r="TO80" s="38"/>
      <c r="TP80" s="38"/>
      <c r="TQ80" s="38"/>
      <c r="TR80" s="38"/>
      <c r="TS80" s="38"/>
      <c r="TT80" s="38"/>
      <c r="TU80" s="38"/>
      <c r="TV80" s="38"/>
      <c r="TW80" s="37"/>
      <c r="TX80" s="38"/>
      <c r="TY80" s="38"/>
      <c r="TZ80" s="38"/>
      <c r="UA80" s="38"/>
      <c r="UB80" s="38"/>
      <c r="UC80" s="38"/>
      <c r="UD80" s="38"/>
      <c r="UE80" s="38"/>
      <c r="UF80" s="38"/>
      <c r="UG80" s="38"/>
      <c r="UH80" s="38"/>
      <c r="UI80" s="38"/>
      <c r="UJ80" s="38"/>
      <c r="UK80" s="38"/>
      <c r="UL80" s="38"/>
      <c r="UM80" s="38"/>
      <c r="UN80" s="38"/>
      <c r="UO80" s="38"/>
      <c r="UP80" s="38"/>
      <c r="UQ80" s="37"/>
      <c r="UR80" s="38"/>
      <c r="US80" s="38"/>
      <c r="UT80" s="38"/>
      <c r="UU80" s="38"/>
      <c r="UV80" s="38"/>
      <c r="UW80" s="38"/>
      <c r="UX80" s="38"/>
      <c r="UY80" s="38"/>
      <c r="UZ80" s="38"/>
      <c r="VA80" s="38"/>
      <c r="VB80" s="38"/>
      <c r="VC80" s="38"/>
      <c r="VD80" s="38"/>
      <c r="VE80" s="38"/>
      <c r="VF80" s="38"/>
      <c r="VG80" s="38"/>
      <c r="VH80" s="38"/>
      <c r="VI80" s="38"/>
      <c r="VJ80" s="38"/>
      <c r="VK80" s="37"/>
      <c r="VL80" s="38"/>
      <c r="VM80" s="38"/>
      <c r="VN80" s="38"/>
      <c r="VO80" s="38"/>
      <c r="VP80" s="38"/>
      <c r="VQ80" s="38"/>
      <c r="VR80" s="38"/>
      <c r="VS80" s="38"/>
      <c r="VT80" s="38"/>
      <c r="VU80" s="38"/>
      <c r="VV80" s="38"/>
      <c r="VW80" s="38"/>
      <c r="VX80" s="38"/>
      <c r="VY80" s="38"/>
      <c r="VZ80" s="38"/>
      <c r="WA80" s="38"/>
      <c r="WB80" s="38"/>
      <c r="WC80" s="38"/>
      <c r="WD80" s="38"/>
      <c r="WE80" s="37"/>
      <c r="WF80" s="38"/>
      <c r="WG80" s="38"/>
      <c r="WH80" s="38"/>
      <c r="WI80" s="38"/>
      <c r="WJ80" s="38"/>
      <c r="WK80" s="38"/>
      <c r="WL80" s="38"/>
      <c r="WM80" s="38"/>
      <c r="WN80" s="38"/>
      <c r="WO80" s="38"/>
      <c r="WP80" s="38"/>
      <c r="WQ80" s="38"/>
      <c r="WR80" s="38"/>
      <c r="WS80" s="38"/>
      <c r="WT80" s="38"/>
      <c r="WU80" s="38"/>
      <c r="WV80" s="38"/>
      <c r="WW80" s="38"/>
      <c r="WX80" s="38"/>
      <c r="WY80" s="37"/>
      <c r="WZ80" s="38"/>
      <c r="XA80" s="38"/>
      <c r="XB80" s="38"/>
      <c r="XC80" s="38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7"/>
      <c r="XT80" s="38"/>
      <c r="XU80" s="38"/>
      <c r="XV80" s="38"/>
      <c r="XW80" s="38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7"/>
      <c r="YN80" s="38"/>
      <c r="YO80" s="38"/>
      <c r="YP80" s="38"/>
      <c r="YQ80" s="38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7"/>
      <c r="ZH80" s="38"/>
      <c r="ZI80" s="38"/>
      <c r="ZJ80" s="38"/>
      <c r="ZK80" s="38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7"/>
      <c r="AAB80" s="38"/>
      <c r="AAC80" s="38"/>
      <c r="AAD80" s="38"/>
      <c r="AAE80" s="38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7"/>
      <c r="AAV80" s="38"/>
      <c r="AAW80" s="38"/>
      <c r="AAX80" s="38"/>
      <c r="AAY80" s="38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7"/>
      <c r="ABP80" s="38"/>
      <c r="ABQ80" s="38"/>
      <c r="ABR80" s="38"/>
      <c r="ABS80" s="38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7"/>
      <c r="ACJ80" s="38"/>
      <c r="ACK80" s="38"/>
      <c r="ACL80" s="38"/>
      <c r="ACM80" s="38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7"/>
      <c r="ADD80" s="38"/>
      <c r="ADE80" s="38"/>
      <c r="ADF80" s="38"/>
      <c r="ADG80" s="38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7"/>
      <c r="ADX80" s="38"/>
      <c r="ADY80" s="38"/>
      <c r="ADZ80" s="38"/>
      <c r="AEA80" s="38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7"/>
      <c r="AER80" s="38"/>
      <c r="AES80" s="38"/>
      <c r="AET80" s="38"/>
      <c r="AEU80" s="38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7"/>
      <c r="AFL80" s="38"/>
      <c r="AFM80" s="38"/>
      <c r="AFN80" s="38"/>
      <c r="AFO80" s="38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F80" s="85" t="str">
        <f t="shared" si="508"/>
        <v/>
      </c>
      <c r="AGG80" s="85" t="str">
        <f t="shared" si="509"/>
        <v/>
      </c>
      <c r="AGH80" s="85" t="str">
        <f t="shared" si="510"/>
        <v/>
      </c>
      <c r="AGL80" s="36" t="str">
        <f t="shared" si="521"/>
        <v/>
      </c>
      <c r="AGM80" s="36" t="str">
        <f t="shared" si="511"/>
        <v/>
      </c>
      <c r="AGN80" s="39" t="str">
        <f t="shared" si="522"/>
        <v/>
      </c>
      <c r="AGO80" s="36" t="str">
        <f t="shared" si="523"/>
        <v/>
      </c>
      <c r="AGP80" s="36" t="str">
        <f t="shared" si="512"/>
        <v/>
      </c>
      <c r="AGQ80" s="39" t="str">
        <f t="shared" si="524"/>
        <v/>
      </c>
      <c r="AGR80" s="36" t="str">
        <f t="shared" si="525"/>
        <v/>
      </c>
      <c r="AGS80" s="36" t="str">
        <f t="shared" si="513"/>
        <v/>
      </c>
      <c r="AGT80" s="39" t="str">
        <f t="shared" si="526"/>
        <v/>
      </c>
      <c r="AGU80" s="36" t="str">
        <f t="shared" si="527"/>
        <v/>
      </c>
      <c r="AGV80" s="36" t="str">
        <f t="shared" si="514"/>
        <v/>
      </c>
      <c r="AGW80" s="39" t="str">
        <f t="shared" si="528"/>
        <v/>
      </c>
      <c r="AGX80" s="36" t="str">
        <f t="shared" si="529"/>
        <v/>
      </c>
      <c r="AGY80" s="36" t="str">
        <f t="shared" si="515"/>
        <v/>
      </c>
      <c r="AGZ80" s="39" t="str">
        <f t="shared" si="530"/>
        <v/>
      </c>
      <c r="AHA80" s="36" t="str">
        <f t="shared" si="531"/>
        <v/>
      </c>
      <c r="AHB80" s="36" t="str">
        <f t="shared" si="516"/>
        <v/>
      </c>
      <c r="AHC80" s="39" t="str">
        <f t="shared" si="532"/>
        <v/>
      </c>
      <c r="AHD80" s="36" t="str">
        <f t="shared" si="533"/>
        <v/>
      </c>
      <c r="AHE80" s="36" t="str">
        <f t="shared" si="517"/>
        <v/>
      </c>
      <c r="AHF80" s="39" t="str">
        <f t="shared" si="534"/>
        <v/>
      </c>
      <c r="AHG80" s="36" t="str">
        <f t="shared" si="535"/>
        <v/>
      </c>
      <c r="AHH80" s="36" t="str">
        <f t="shared" si="518"/>
        <v/>
      </c>
      <c r="AHI80" s="39" t="str">
        <f t="shared" si="536"/>
        <v/>
      </c>
      <c r="AHJ80" s="36" t="str">
        <f t="shared" si="537"/>
        <v/>
      </c>
      <c r="AHK80" s="36" t="str">
        <f t="shared" si="519"/>
        <v/>
      </c>
      <c r="AHL80" s="39" t="str">
        <f t="shared" si="538"/>
        <v/>
      </c>
      <c r="AHM80" s="36" t="str">
        <f t="shared" si="539"/>
        <v/>
      </c>
      <c r="AHN80" s="36" t="str">
        <f t="shared" si="520"/>
        <v/>
      </c>
      <c r="AHO80" s="39" t="str">
        <f t="shared" si="540"/>
        <v/>
      </c>
    </row>
    <row r="81" spans="1:918" s="5" customFormat="1" outlineLevel="1" x14ac:dyDescent="0.25">
      <c r="A81" s="52">
        <f t="shared" si="541"/>
        <v>26</v>
      </c>
      <c r="B81" s="46"/>
      <c r="C81" s="37"/>
      <c r="D81" s="35"/>
      <c r="E81" s="35"/>
      <c r="F81" s="35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7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7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7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7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7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7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7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7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7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7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  <c r="IW81" s="38"/>
      <c r="IX81" s="38"/>
      <c r="IY81" s="38"/>
      <c r="IZ81" s="38"/>
      <c r="JA81" s="38"/>
      <c r="JB81" s="38"/>
      <c r="JC81" s="37"/>
      <c r="JD81" s="38"/>
      <c r="JE81" s="38"/>
      <c r="JF81" s="38"/>
      <c r="JG81" s="38"/>
      <c r="JH81" s="38"/>
      <c r="JI81" s="38"/>
      <c r="JJ81" s="38"/>
      <c r="JK81" s="38"/>
      <c r="JL81" s="38"/>
      <c r="JM81" s="38"/>
      <c r="JN81" s="38"/>
      <c r="JO81" s="38"/>
      <c r="JP81" s="38"/>
      <c r="JQ81" s="38"/>
      <c r="JR81" s="38"/>
      <c r="JS81" s="38"/>
      <c r="JT81" s="38"/>
      <c r="JU81" s="38"/>
      <c r="JV81" s="38"/>
      <c r="JW81" s="37"/>
      <c r="JX81" s="38"/>
      <c r="JY81" s="38"/>
      <c r="JZ81" s="38"/>
      <c r="KA81" s="38"/>
      <c r="KB81" s="38"/>
      <c r="KC81" s="38"/>
      <c r="KD81" s="38"/>
      <c r="KE81" s="38"/>
      <c r="KF81" s="38"/>
      <c r="KG81" s="38"/>
      <c r="KH81" s="38"/>
      <c r="KI81" s="38"/>
      <c r="KJ81" s="38"/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37"/>
      <c r="NT81" s="38"/>
      <c r="NU81" s="38"/>
      <c r="NV81" s="38"/>
      <c r="NW81" s="38"/>
      <c r="NX81" s="38"/>
      <c r="NY81" s="38"/>
      <c r="NZ81" s="38"/>
      <c r="OA81" s="38"/>
      <c r="OB81" s="38"/>
      <c r="OC81" s="38"/>
      <c r="OD81" s="38"/>
      <c r="OE81" s="38"/>
      <c r="OF81" s="38"/>
      <c r="OG81" s="38"/>
      <c r="OH81" s="38"/>
      <c r="OI81" s="38"/>
      <c r="OJ81" s="38"/>
      <c r="OK81" s="38"/>
      <c r="OL81" s="38"/>
      <c r="OM81" s="37"/>
      <c r="ON81" s="38"/>
      <c r="OO81" s="38"/>
      <c r="OP81" s="38"/>
      <c r="OQ81" s="38"/>
      <c r="OR81" s="38"/>
      <c r="OS81" s="38"/>
      <c r="OT81" s="38"/>
      <c r="OU81" s="38"/>
      <c r="OV81" s="38"/>
      <c r="OW81" s="38"/>
      <c r="OX81" s="38"/>
      <c r="OY81" s="38"/>
      <c r="OZ81" s="38"/>
      <c r="PA81" s="38"/>
      <c r="PB81" s="38"/>
      <c r="PC81" s="38"/>
      <c r="PD81" s="38"/>
      <c r="PE81" s="38"/>
      <c r="PF81" s="38"/>
      <c r="PG81" s="37"/>
      <c r="PH81" s="38"/>
      <c r="PI81" s="38"/>
      <c r="PJ81" s="38"/>
      <c r="PK81" s="38"/>
      <c r="PL81" s="38"/>
      <c r="PM81" s="38"/>
      <c r="PN81" s="38"/>
      <c r="PO81" s="38"/>
      <c r="PP81" s="38"/>
      <c r="PQ81" s="38"/>
      <c r="PR81" s="38"/>
      <c r="PS81" s="38"/>
      <c r="PT81" s="38"/>
      <c r="PU81" s="38"/>
      <c r="PV81" s="38"/>
      <c r="PW81" s="38"/>
      <c r="PX81" s="38"/>
      <c r="PY81" s="38"/>
      <c r="PZ81" s="38"/>
      <c r="QA81" s="37"/>
      <c r="QB81" s="38"/>
      <c r="QC81" s="38"/>
      <c r="QD81" s="38"/>
      <c r="QE81" s="38"/>
      <c r="QF81" s="38"/>
      <c r="QG81" s="38"/>
      <c r="QH81" s="38"/>
      <c r="QI81" s="38"/>
      <c r="QJ81" s="38"/>
      <c r="QK81" s="38"/>
      <c r="QL81" s="38"/>
      <c r="QM81" s="38"/>
      <c r="QN81" s="38"/>
      <c r="QO81" s="38"/>
      <c r="QP81" s="38"/>
      <c r="QQ81" s="38"/>
      <c r="QR81" s="38"/>
      <c r="QS81" s="38"/>
      <c r="QT81" s="38"/>
      <c r="QU81" s="37"/>
      <c r="QV81" s="38"/>
      <c r="QW81" s="38"/>
      <c r="QX81" s="38"/>
      <c r="QY81" s="38"/>
      <c r="QZ81" s="38"/>
      <c r="RA81" s="38"/>
      <c r="RB81" s="38"/>
      <c r="RC81" s="38"/>
      <c r="RD81" s="38"/>
      <c r="RE81" s="38"/>
      <c r="RF81" s="38"/>
      <c r="RG81" s="38"/>
      <c r="RH81" s="38"/>
      <c r="RI81" s="38"/>
      <c r="RJ81" s="38"/>
      <c r="RK81" s="38"/>
      <c r="RL81" s="38"/>
      <c r="RM81" s="38"/>
      <c r="RN81" s="38"/>
      <c r="RO81" s="37"/>
      <c r="RP81" s="38"/>
      <c r="RQ81" s="38"/>
      <c r="RR81" s="38"/>
      <c r="RS81" s="38"/>
      <c r="RT81" s="38"/>
      <c r="RU81" s="38"/>
      <c r="RV81" s="38"/>
      <c r="RW81" s="38"/>
      <c r="RX81" s="38"/>
      <c r="RY81" s="38"/>
      <c r="RZ81" s="38"/>
      <c r="SA81" s="38"/>
      <c r="SB81" s="38"/>
      <c r="SC81" s="38"/>
      <c r="SD81" s="38"/>
      <c r="SE81" s="38"/>
      <c r="SF81" s="38"/>
      <c r="SG81" s="38"/>
      <c r="SH81" s="38"/>
      <c r="SI81" s="37"/>
      <c r="SJ81" s="38"/>
      <c r="SK81" s="38"/>
      <c r="SL81" s="38"/>
      <c r="SM81" s="38"/>
      <c r="SN81" s="38"/>
      <c r="SO81" s="38"/>
      <c r="SP81" s="38"/>
      <c r="SQ81" s="38"/>
      <c r="SR81" s="38"/>
      <c r="SS81" s="38"/>
      <c r="ST81" s="38"/>
      <c r="SU81" s="38"/>
      <c r="SV81" s="38"/>
      <c r="SW81" s="38"/>
      <c r="SX81" s="38"/>
      <c r="SY81" s="38"/>
      <c r="SZ81" s="38"/>
      <c r="TA81" s="38"/>
      <c r="TB81" s="38"/>
      <c r="TC81" s="37"/>
      <c r="TD81" s="38"/>
      <c r="TE81" s="38"/>
      <c r="TF81" s="38"/>
      <c r="TG81" s="38"/>
      <c r="TH81" s="38"/>
      <c r="TI81" s="38"/>
      <c r="TJ81" s="38"/>
      <c r="TK81" s="38"/>
      <c r="TL81" s="38"/>
      <c r="TM81" s="38"/>
      <c r="TN81" s="38"/>
      <c r="TO81" s="38"/>
      <c r="TP81" s="38"/>
      <c r="TQ81" s="38"/>
      <c r="TR81" s="38"/>
      <c r="TS81" s="38"/>
      <c r="TT81" s="38"/>
      <c r="TU81" s="38"/>
      <c r="TV81" s="38"/>
      <c r="TW81" s="37"/>
      <c r="TX81" s="38"/>
      <c r="TY81" s="38"/>
      <c r="TZ81" s="38"/>
      <c r="UA81" s="38"/>
      <c r="UB81" s="38"/>
      <c r="UC81" s="38"/>
      <c r="UD81" s="38"/>
      <c r="UE81" s="38"/>
      <c r="UF81" s="38"/>
      <c r="UG81" s="38"/>
      <c r="UH81" s="38"/>
      <c r="UI81" s="38"/>
      <c r="UJ81" s="38"/>
      <c r="UK81" s="38"/>
      <c r="UL81" s="38"/>
      <c r="UM81" s="38"/>
      <c r="UN81" s="38"/>
      <c r="UO81" s="38"/>
      <c r="UP81" s="38"/>
      <c r="UQ81" s="37"/>
      <c r="UR81" s="38"/>
      <c r="US81" s="38"/>
      <c r="UT81" s="38"/>
      <c r="UU81" s="38"/>
      <c r="UV81" s="38"/>
      <c r="UW81" s="38"/>
      <c r="UX81" s="38"/>
      <c r="UY81" s="38"/>
      <c r="UZ81" s="38"/>
      <c r="VA81" s="38"/>
      <c r="VB81" s="38"/>
      <c r="VC81" s="38"/>
      <c r="VD81" s="38"/>
      <c r="VE81" s="38"/>
      <c r="VF81" s="38"/>
      <c r="VG81" s="38"/>
      <c r="VH81" s="38"/>
      <c r="VI81" s="38"/>
      <c r="VJ81" s="38"/>
      <c r="VK81" s="37"/>
      <c r="VL81" s="38"/>
      <c r="VM81" s="38"/>
      <c r="VN81" s="38"/>
      <c r="VO81" s="38"/>
      <c r="VP81" s="38"/>
      <c r="VQ81" s="38"/>
      <c r="VR81" s="38"/>
      <c r="VS81" s="38"/>
      <c r="VT81" s="38"/>
      <c r="VU81" s="38"/>
      <c r="VV81" s="38"/>
      <c r="VW81" s="38"/>
      <c r="VX81" s="38"/>
      <c r="VY81" s="38"/>
      <c r="VZ81" s="38"/>
      <c r="WA81" s="38"/>
      <c r="WB81" s="38"/>
      <c r="WC81" s="38"/>
      <c r="WD81" s="38"/>
      <c r="WE81" s="37"/>
      <c r="WF81" s="38"/>
      <c r="WG81" s="38"/>
      <c r="WH81" s="38"/>
      <c r="WI81" s="38"/>
      <c r="WJ81" s="38"/>
      <c r="WK81" s="38"/>
      <c r="WL81" s="38"/>
      <c r="WM81" s="38"/>
      <c r="WN81" s="38"/>
      <c r="WO81" s="38"/>
      <c r="WP81" s="38"/>
      <c r="WQ81" s="38"/>
      <c r="WR81" s="38"/>
      <c r="WS81" s="38"/>
      <c r="WT81" s="38"/>
      <c r="WU81" s="38"/>
      <c r="WV81" s="38"/>
      <c r="WW81" s="38"/>
      <c r="WX81" s="38"/>
      <c r="WY81" s="37"/>
      <c r="WZ81" s="38"/>
      <c r="XA81" s="38"/>
      <c r="XB81" s="38"/>
      <c r="XC81" s="38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7"/>
      <c r="XT81" s="38"/>
      <c r="XU81" s="38"/>
      <c r="XV81" s="38"/>
      <c r="XW81" s="38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7"/>
      <c r="YN81" s="38"/>
      <c r="YO81" s="38"/>
      <c r="YP81" s="38"/>
      <c r="YQ81" s="38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7"/>
      <c r="ZH81" s="38"/>
      <c r="ZI81" s="38"/>
      <c r="ZJ81" s="38"/>
      <c r="ZK81" s="38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7"/>
      <c r="AAB81" s="38"/>
      <c r="AAC81" s="38"/>
      <c r="AAD81" s="38"/>
      <c r="AAE81" s="38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7"/>
      <c r="AAV81" s="38"/>
      <c r="AAW81" s="38"/>
      <c r="AAX81" s="38"/>
      <c r="AAY81" s="38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7"/>
      <c r="ABP81" s="38"/>
      <c r="ABQ81" s="38"/>
      <c r="ABR81" s="38"/>
      <c r="ABS81" s="38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7"/>
      <c r="ACJ81" s="38"/>
      <c r="ACK81" s="38"/>
      <c r="ACL81" s="38"/>
      <c r="ACM81" s="38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7"/>
      <c r="ADD81" s="38"/>
      <c r="ADE81" s="38"/>
      <c r="ADF81" s="38"/>
      <c r="ADG81" s="38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7"/>
      <c r="ADX81" s="38"/>
      <c r="ADY81" s="38"/>
      <c r="ADZ81" s="38"/>
      <c r="AEA81" s="38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7"/>
      <c r="AER81" s="38"/>
      <c r="AES81" s="38"/>
      <c r="AET81" s="38"/>
      <c r="AEU81" s="38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7"/>
      <c r="AFL81" s="38"/>
      <c r="AFM81" s="38"/>
      <c r="AFN81" s="38"/>
      <c r="AFO81" s="38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F81" s="85" t="str">
        <f t="shared" si="508"/>
        <v/>
      </c>
      <c r="AGG81" s="85" t="str">
        <f t="shared" si="509"/>
        <v/>
      </c>
      <c r="AGH81" s="85" t="str">
        <f t="shared" si="510"/>
        <v/>
      </c>
      <c r="AGL81" s="36" t="str">
        <f t="shared" si="521"/>
        <v/>
      </c>
      <c r="AGM81" s="36" t="str">
        <f t="shared" si="511"/>
        <v/>
      </c>
      <c r="AGN81" s="39" t="str">
        <f t="shared" si="522"/>
        <v/>
      </c>
      <c r="AGO81" s="36" t="str">
        <f t="shared" si="523"/>
        <v/>
      </c>
      <c r="AGP81" s="36" t="str">
        <f t="shared" si="512"/>
        <v/>
      </c>
      <c r="AGQ81" s="39" t="str">
        <f t="shared" si="524"/>
        <v/>
      </c>
      <c r="AGR81" s="36" t="str">
        <f t="shared" si="525"/>
        <v/>
      </c>
      <c r="AGS81" s="36" t="str">
        <f t="shared" si="513"/>
        <v/>
      </c>
      <c r="AGT81" s="39" t="str">
        <f t="shared" si="526"/>
        <v/>
      </c>
      <c r="AGU81" s="36" t="str">
        <f t="shared" si="527"/>
        <v/>
      </c>
      <c r="AGV81" s="36" t="str">
        <f t="shared" si="514"/>
        <v/>
      </c>
      <c r="AGW81" s="39" t="str">
        <f t="shared" si="528"/>
        <v/>
      </c>
      <c r="AGX81" s="36" t="str">
        <f t="shared" si="529"/>
        <v/>
      </c>
      <c r="AGY81" s="36" t="str">
        <f t="shared" si="515"/>
        <v/>
      </c>
      <c r="AGZ81" s="39" t="str">
        <f t="shared" si="530"/>
        <v/>
      </c>
      <c r="AHA81" s="36" t="str">
        <f t="shared" si="531"/>
        <v/>
      </c>
      <c r="AHB81" s="36" t="str">
        <f t="shared" si="516"/>
        <v/>
      </c>
      <c r="AHC81" s="39" t="str">
        <f t="shared" si="532"/>
        <v/>
      </c>
      <c r="AHD81" s="36" t="str">
        <f t="shared" si="533"/>
        <v/>
      </c>
      <c r="AHE81" s="36" t="str">
        <f t="shared" si="517"/>
        <v/>
      </c>
      <c r="AHF81" s="39" t="str">
        <f t="shared" si="534"/>
        <v/>
      </c>
      <c r="AHG81" s="36" t="str">
        <f t="shared" si="535"/>
        <v/>
      </c>
      <c r="AHH81" s="36" t="str">
        <f t="shared" si="518"/>
        <v/>
      </c>
      <c r="AHI81" s="39" t="str">
        <f t="shared" si="536"/>
        <v/>
      </c>
      <c r="AHJ81" s="36" t="str">
        <f t="shared" si="537"/>
        <v/>
      </c>
      <c r="AHK81" s="36" t="str">
        <f t="shared" si="519"/>
        <v/>
      </c>
      <c r="AHL81" s="39" t="str">
        <f t="shared" si="538"/>
        <v/>
      </c>
      <c r="AHM81" s="36" t="str">
        <f t="shared" si="539"/>
        <v/>
      </c>
      <c r="AHN81" s="36" t="str">
        <f t="shared" si="520"/>
        <v/>
      </c>
      <c r="AHO81" s="39" t="str">
        <f t="shared" si="540"/>
        <v/>
      </c>
    </row>
    <row r="82" spans="1:918" s="5" customFormat="1" outlineLevel="1" x14ac:dyDescent="0.25">
      <c r="A82" s="52">
        <f t="shared" si="541"/>
        <v>27</v>
      </c>
      <c r="B82" s="46"/>
      <c r="C82" s="37"/>
      <c r="D82" s="35"/>
      <c r="E82" s="35"/>
      <c r="F82" s="35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7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7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7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7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7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7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7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7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7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7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  <c r="IW82" s="38"/>
      <c r="IX82" s="38"/>
      <c r="IY82" s="38"/>
      <c r="IZ82" s="38"/>
      <c r="JA82" s="38"/>
      <c r="JB82" s="38"/>
      <c r="JC82" s="37"/>
      <c r="JD82" s="38"/>
      <c r="JE82" s="38"/>
      <c r="JF82" s="38"/>
      <c r="JG82" s="38"/>
      <c r="JH82" s="38"/>
      <c r="JI82" s="38"/>
      <c r="JJ82" s="38"/>
      <c r="JK82" s="38"/>
      <c r="JL82" s="38"/>
      <c r="JM82" s="38"/>
      <c r="JN82" s="38"/>
      <c r="JO82" s="38"/>
      <c r="JP82" s="38"/>
      <c r="JQ82" s="38"/>
      <c r="JR82" s="38"/>
      <c r="JS82" s="38"/>
      <c r="JT82" s="38"/>
      <c r="JU82" s="38"/>
      <c r="JV82" s="38"/>
      <c r="JW82" s="37"/>
      <c r="JX82" s="38"/>
      <c r="JY82" s="38"/>
      <c r="JZ82" s="38"/>
      <c r="KA82" s="38"/>
      <c r="KB82" s="38"/>
      <c r="KC82" s="38"/>
      <c r="KD82" s="38"/>
      <c r="KE82" s="38"/>
      <c r="KF82" s="38"/>
      <c r="KG82" s="38"/>
      <c r="KH82" s="38"/>
      <c r="KI82" s="38"/>
      <c r="KJ82" s="38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37"/>
      <c r="NT82" s="38"/>
      <c r="NU82" s="38"/>
      <c r="NV82" s="38"/>
      <c r="NW82" s="38"/>
      <c r="NX82" s="38"/>
      <c r="NY82" s="38"/>
      <c r="NZ82" s="38"/>
      <c r="OA82" s="38"/>
      <c r="OB82" s="38"/>
      <c r="OC82" s="38"/>
      <c r="OD82" s="38"/>
      <c r="OE82" s="38"/>
      <c r="OF82" s="38"/>
      <c r="OG82" s="38"/>
      <c r="OH82" s="38"/>
      <c r="OI82" s="38"/>
      <c r="OJ82" s="38"/>
      <c r="OK82" s="38"/>
      <c r="OL82" s="38"/>
      <c r="OM82" s="37"/>
      <c r="ON82" s="38"/>
      <c r="OO82" s="38"/>
      <c r="OP82" s="38"/>
      <c r="OQ82" s="38"/>
      <c r="OR82" s="38"/>
      <c r="OS82" s="38"/>
      <c r="OT82" s="38"/>
      <c r="OU82" s="38"/>
      <c r="OV82" s="38"/>
      <c r="OW82" s="38"/>
      <c r="OX82" s="38"/>
      <c r="OY82" s="38"/>
      <c r="OZ82" s="38"/>
      <c r="PA82" s="38"/>
      <c r="PB82" s="38"/>
      <c r="PC82" s="38"/>
      <c r="PD82" s="38"/>
      <c r="PE82" s="38"/>
      <c r="PF82" s="38"/>
      <c r="PG82" s="37"/>
      <c r="PH82" s="38"/>
      <c r="PI82" s="38"/>
      <c r="PJ82" s="38"/>
      <c r="PK82" s="38"/>
      <c r="PL82" s="38"/>
      <c r="PM82" s="38"/>
      <c r="PN82" s="38"/>
      <c r="PO82" s="38"/>
      <c r="PP82" s="38"/>
      <c r="PQ82" s="38"/>
      <c r="PR82" s="38"/>
      <c r="PS82" s="38"/>
      <c r="PT82" s="38"/>
      <c r="PU82" s="38"/>
      <c r="PV82" s="38"/>
      <c r="PW82" s="38"/>
      <c r="PX82" s="38"/>
      <c r="PY82" s="38"/>
      <c r="PZ82" s="38"/>
      <c r="QA82" s="37"/>
      <c r="QB82" s="38"/>
      <c r="QC82" s="38"/>
      <c r="QD82" s="38"/>
      <c r="QE82" s="38"/>
      <c r="QF82" s="38"/>
      <c r="QG82" s="38"/>
      <c r="QH82" s="38"/>
      <c r="QI82" s="38"/>
      <c r="QJ82" s="38"/>
      <c r="QK82" s="38"/>
      <c r="QL82" s="38"/>
      <c r="QM82" s="38"/>
      <c r="QN82" s="38"/>
      <c r="QO82" s="38"/>
      <c r="QP82" s="38"/>
      <c r="QQ82" s="38"/>
      <c r="QR82" s="38"/>
      <c r="QS82" s="38"/>
      <c r="QT82" s="38"/>
      <c r="QU82" s="37"/>
      <c r="QV82" s="38"/>
      <c r="QW82" s="38"/>
      <c r="QX82" s="38"/>
      <c r="QY82" s="38"/>
      <c r="QZ82" s="38"/>
      <c r="RA82" s="38"/>
      <c r="RB82" s="38"/>
      <c r="RC82" s="38"/>
      <c r="RD82" s="38"/>
      <c r="RE82" s="38"/>
      <c r="RF82" s="38"/>
      <c r="RG82" s="38"/>
      <c r="RH82" s="38"/>
      <c r="RI82" s="38"/>
      <c r="RJ82" s="38"/>
      <c r="RK82" s="38"/>
      <c r="RL82" s="38"/>
      <c r="RM82" s="38"/>
      <c r="RN82" s="38"/>
      <c r="RO82" s="37"/>
      <c r="RP82" s="38"/>
      <c r="RQ82" s="38"/>
      <c r="RR82" s="38"/>
      <c r="RS82" s="38"/>
      <c r="RT82" s="38"/>
      <c r="RU82" s="38"/>
      <c r="RV82" s="38"/>
      <c r="RW82" s="38"/>
      <c r="RX82" s="38"/>
      <c r="RY82" s="38"/>
      <c r="RZ82" s="38"/>
      <c r="SA82" s="38"/>
      <c r="SB82" s="38"/>
      <c r="SC82" s="38"/>
      <c r="SD82" s="38"/>
      <c r="SE82" s="38"/>
      <c r="SF82" s="38"/>
      <c r="SG82" s="38"/>
      <c r="SH82" s="38"/>
      <c r="SI82" s="37"/>
      <c r="SJ82" s="38"/>
      <c r="SK82" s="38"/>
      <c r="SL82" s="38"/>
      <c r="SM82" s="38"/>
      <c r="SN82" s="38"/>
      <c r="SO82" s="38"/>
      <c r="SP82" s="38"/>
      <c r="SQ82" s="38"/>
      <c r="SR82" s="38"/>
      <c r="SS82" s="38"/>
      <c r="ST82" s="38"/>
      <c r="SU82" s="38"/>
      <c r="SV82" s="38"/>
      <c r="SW82" s="38"/>
      <c r="SX82" s="38"/>
      <c r="SY82" s="38"/>
      <c r="SZ82" s="38"/>
      <c r="TA82" s="38"/>
      <c r="TB82" s="38"/>
      <c r="TC82" s="37"/>
      <c r="TD82" s="38"/>
      <c r="TE82" s="38"/>
      <c r="TF82" s="38"/>
      <c r="TG82" s="38"/>
      <c r="TH82" s="38"/>
      <c r="TI82" s="38"/>
      <c r="TJ82" s="38"/>
      <c r="TK82" s="38"/>
      <c r="TL82" s="38"/>
      <c r="TM82" s="38"/>
      <c r="TN82" s="38"/>
      <c r="TO82" s="38"/>
      <c r="TP82" s="38"/>
      <c r="TQ82" s="38"/>
      <c r="TR82" s="38"/>
      <c r="TS82" s="38"/>
      <c r="TT82" s="38"/>
      <c r="TU82" s="38"/>
      <c r="TV82" s="38"/>
      <c r="TW82" s="37"/>
      <c r="TX82" s="38"/>
      <c r="TY82" s="38"/>
      <c r="TZ82" s="38"/>
      <c r="UA82" s="38"/>
      <c r="UB82" s="38"/>
      <c r="UC82" s="38"/>
      <c r="UD82" s="38"/>
      <c r="UE82" s="38"/>
      <c r="UF82" s="38"/>
      <c r="UG82" s="38"/>
      <c r="UH82" s="38"/>
      <c r="UI82" s="38"/>
      <c r="UJ82" s="38"/>
      <c r="UK82" s="38"/>
      <c r="UL82" s="38"/>
      <c r="UM82" s="38"/>
      <c r="UN82" s="38"/>
      <c r="UO82" s="38"/>
      <c r="UP82" s="38"/>
      <c r="UQ82" s="37"/>
      <c r="UR82" s="38"/>
      <c r="US82" s="38"/>
      <c r="UT82" s="38"/>
      <c r="UU82" s="38"/>
      <c r="UV82" s="38"/>
      <c r="UW82" s="38"/>
      <c r="UX82" s="38"/>
      <c r="UY82" s="38"/>
      <c r="UZ82" s="38"/>
      <c r="VA82" s="38"/>
      <c r="VB82" s="38"/>
      <c r="VC82" s="38"/>
      <c r="VD82" s="38"/>
      <c r="VE82" s="38"/>
      <c r="VF82" s="38"/>
      <c r="VG82" s="38"/>
      <c r="VH82" s="38"/>
      <c r="VI82" s="38"/>
      <c r="VJ82" s="38"/>
      <c r="VK82" s="37"/>
      <c r="VL82" s="38"/>
      <c r="VM82" s="38"/>
      <c r="VN82" s="38"/>
      <c r="VO82" s="38"/>
      <c r="VP82" s="38"/>
      <c r="VQ82" s="38"/>
      <c r="VR82" s="38"/>
      <c r="VS82" s="38"/>
      <c r="VT82" s="38"/>
      <c r="VU82" s="38"/>
      <c r="VV82" s="38"/>
      <c r="VW82" s="38"/>
      <c r="VX82" s="38"/>
      <c r="VY82" s="38"/>
      <c r="VZ82" s="38"/>
      <c r="WA82" s="38"/>
      <c r="WB82" s="38"/>
      <c r="WC82" s="38"/>
      <c r="WD82" s="38"/>
      <c r="WE82" s="37"/>
      <c r="WF82" s="38"/>
      <c r="WG82" s="38"/>
      <c r="WH82" s="38"/>
      <c r="WI82" s="38"/>
      <c r="WJ82" s="38"/>
      <c r="WK82" s="38"/>
      <c r="WL82" s="38"/>
      <c r="WM82" s="38"/>
      <c r="WN82" s="38"/>
      <c r="WO82" s="38"/>
      <c r="WP82" s="38"/>
      <c r="WQ82" s="38"/>
      <c r="WR82" s="38"/>
      <c r="WS82" s="38"/>
      <c r="WT82" s="38"/>
      <c r="WU82" s="38"/>
      <c r="WV82" s="38"/>
      <c r="WW82" s="38"/>
      <c r="WX82" s="38"/>
      <c r="WY82" s="37"/>
      <c r="WZ82" s="38"/>
      <c r="XA82" s="38"/>
      <c r="XB82" s="38"/>
      <c r="XC82" s="38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7"/>
      <c r="XT82" s="38"/>
      <c r="XU82" s="38"/>
      <c r="XV82" s="38"/>
      <c r="XW82" s="38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7"/>
      <c r="YN82" s="38"/>
      <c r="YO82" s="38"/>
      <c r="YP82" s="38"/>
      <c r="YQ82" s="38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7"/>
      <c r="ZH82" s="38"/>
      <c r="ZI82" s="38"/>
      <c r="ZJ82" s="38"/>
      <c r="ZK82" s="38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7"/>
      <c r="AAB82" s="38"/>
      <c r="AAC82" s="38"/>
      <c r="AAD82" s="38"/>
      <c r="AAE82" s="38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7"/>
      <c r="AAV82" s="38"/>
      <c r="AAW82" s="38"/>
      <c r="AAX82" s="38"/>
      <c r="AAY82" s="38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7"/>
      <c r="ABP82" s="38"/>
      <c r="ABQ82" s="38"/>
      <c r="ABR82" s="38"/>
      <c r="ABS82" s="38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7"/>
      <c r="ACJ82" s="38"/>
      <c r="ACK82" s="38"/>
      <c r="ACL82" s="38"/>
      <c r="ACM82" s="38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7"/>
      <c r="ADD82" s="38"/>
      <c r="ADE82" s="38"/>
      <c r="ADF82" s="38"/>
      <c r="ADG82" s="38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7"/>
      <c r="ADX82" s="38"/>
      <c r="ADY82" s="38"/>
      <c r="ADZ82" s="38"/>
      <c r="AEA82" s="38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7"/>
      <c r="AER82" s="38"/>
      <c r="AES82" s="38"/>
      <c r="AET82" s="38"/>
      <c r="AEU82" s="38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7"/>
      <c r="AFL82" s="38"/>
      <c r="AFM82" s="38"/>
      <c r="AFN82" s="38"/>
      <c r="AFO82" s="38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F82" s="85" t="str">
        <f t="shared" si="508"/>
        <v/>
      </c>
      <c r="AGG82" s="85" t="str">
        <f t="shared" si="509"/>
        <v/>
      </c>
      <c r="AGH82" s="85" t="str">
        <f t="shared" si="510"/>
        <v/>
      </c>
      <c r="AGL82" s="36" t="str">
        <f t="shared" si="521"/>
        <v/>
      </c>
      <c r="AGM82" s="36" t="str">
        <f t="shared" si="511"/>
        <v/>
      </c>
      <c r="AGN82" s="39" t="str">
        <f t="shared" si="522"/>
        <v/>
      </c>
      <c r="AGO82" s="36" t="str">
        <f t="shared" si="523"/>
        <v/>
      </c>
      <c r="AGP82" s="36" t="str">
        <f t="shared" si="512"/>
        <v/>
      </c>
      <c r="AGQ82" s="39" t="str">
        <f t="shared" si="524"/>
        <v/>
      </c>
      <c r="AGR82" s="36" t="str">
        <f t="shared" si="525"/>
        <v/>
      </c>
      <c r="AGS82" s="36" t="str">
        <f t="shared" si="513"/>
        <v/>
      </c>
      <c r="AGT82" s="39" t="str">
        <f t="shared" si="526"/>
        <v/>
      </c>
      <c r="AGU82" s="36" t="str">
        <f t="shared" si="527"/>
        <v/>
      </c>
      <c r="AGV82" s="36" t="str">
        <f t="shared" si="514"/>
        <v/>
      </c>
      <c r="AGW82" s="39" t="str">
        <f t="shared" si="528"/>
        <v/>
      </c>
      <c r="AGX82" s="36" t="str">
        <f t="shared" si="529"/>
        <v/>
      </c>
      <c r="AGY82" s="36" t="str">
        <f t="shared" si="515"/>
        <v/>
      </c>
      <c r="AGZ82" s="39" t="str">
        <f t="shared" si="530"/>
        <v/>
      </c>
      <c r="AHA82" s="36" t="str">
        <f t="shared" si="531"/>
        <v/>
      </c>
      <c r="AHB82" s="36" t="str">
        <f t="shared" si="516"/>
        <v/>
      </c>
      <c r="AHC82" s="39" t="str">
        <f t="shared" si="532"/>
        <v/>
      </c>
      <c r="AHD82" s="36" t="str">
        <f t="shared" si="533"/>
        <v/>
      </c>
      <c r="AHE82" s="36" t="str">
        <f t="shared" si="517"/>
        <v/>
      </c>
      <c r="AHF82" s="39" t="str">
        <f t="shared" si="534"/>
        <v/>
      </c>
      <c r="AHG82" s="36" t="str">
        <f t="shared" si="535"/>
        <v/>
      </c>
      <c r="AHH82" s="36" t="str">
        <f t="shared" si="518"/>
        <v/>
      </c>
      <c r="AHI82" s="39" t="str">
        <f t="shared" si="536"/>
        <v/>
      </c>
      <c r="AHJ82" s="36" t="str">
        <f t="shared" si="537"/>
        <v/>
      </c>
      <c r="AHK82" s="36" t="str">
        <f t="shared" si="519"/>
        <v/>
      </c>
      <c r="AHL82" s="39" t="str">
        <f t="shared" si="538"/>
        <v/>
      </c>
      <c r="AHM82" s="36" t="str">
        <f t="shared" si="539"/>
        <v/>
      </c>
      <c r="AHN82" s="36" t="str">
        <f t="shared" si="520"/>
        <v/>
      </c>
      <c r="AHO82" s="39" t="str">
        <f t="shared" si="540"/>
        <v/>
      </c>
    </row>
    <row r="83" spans="1:918" s="5" customFormat="1" outlineLevel="1" x14ac:dyDescent="0.25">
      <c r="A83" s="52">
        <f t="shared" si="541"/>
        <v>28</v>
      </c>
      <c r="B83" s="46"/>
      <c r="C83" s="37"/>
      <c r="D83" s="35"/>
      <c r="E83" s="35"/>
      <c r="F83" s="35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7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7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7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7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7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7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7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7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7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7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  <c r="IW83" s="38"/>
      <c r="IX83" s="38"/>
      <c r="IY83" s="38"/>
      <c r="IZ83" s="38"/>
      <c r="JA83" s="38"/>
      <c r="JB83" s="38"/>
      <c r="JC83" s="37"/>
      <c r="JD83" s="38"/>
      <c r="JE83" s="38"/>
      <c r="JF83" s="38"/>
      <c r="JG83" s="38"/>
      <c r="JH83" s="38"/>
      <c r="JI83" s="38"/>
      <c r="JJ83" s="38"/>
      <c r="JK83" s="38"/>
      <c r="JL83" s="38"/>
      <c r="JM83" s="38"/>
      <c r="JN83" s="38"/>
      <c r="JO83" s="38"/>
      <c r="JP83" s="38"/>
      <c r="JQ83" s="38"/>
      <c r="JR83" s="38"/>
      <c r="JS83" s="38"/>
      <c r="JT83" s="38"/>
      <c r="JU83" s="38"/>
      <c r="JV83" s="38"/>
      <c r="JW83" s="37"/>
      <c r="JX83" s="38"/>
      <c r="JY83" s="38"/>
      <c r="JZ83" s="38"/>
      <c r="KA83" s="38"/>
      <c r="KB83" s="38"/>
      <c r="KC83" s="38"/>
      <c r="KD83" s="38"/>
      <c r="KE83" s="38"/>
      <c r="KF83" s="38"/>
      <c r="KG83" s="38"/>
      <c r="KH83" s="38"/>
      <c r="KI83" s="38"/>
      <c r="KJ83" s="38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37"/>
      <c r="NT83" s="38"/>
      <c r="NU83" s="38"/>
      <c r="NV83" s="38"/>
      <c r="NW83" s="38"/>
      <c r="NX83" s="38"/>
      <c r="NY83" s="38"/>
      <c r="NZ83" s="38"/>
      <c r="OA83" s="38"/>
      <c r="OB83" s="38"/>
      <c r="OC83" s="38"/>
      <c r="OD83" s="38"/>
      <c r="OE83" s="38"/>
      <c r="OF83" s="38"/>
      <c r="OG83" s="38"/>
      <c r="OH83" s="38"/>
      <c r="OI83" s="38"/>
      <c r="OJ83" s="38"/>
      <c r="OK83" s="38"/>
      <c r="OL83" s="38"/>
      <c r="OM83" s="37"/>
      <c r="ON83" s="38"/>
      <c r="OO83" s="38"/>
      <c r="OP83" s="38"/>
      <c r="OQ83" s="38"/>
      <c r="OR83" s="38"/>
      <c r="OS83" s="38"/>
      <c r="OT83" s="38"/>
      <c r="OU83" s="38"/>
      <c r="OV83" s="38"/>
      <c r="OW83" s="38"/>
      <c r="OX83" s="38"/>
      <c r="OY83" s="38"/>
      <c r="OZ83" s="38"/>
      <c r="PA83" s="38"/>
      <c r="PB83" s="38"/>
      <c r="PC83" s="38"/>
      <c r="PD83" s="38"/>
      <c r="PE83" s="38"/>
      <c r="PF83" s="38"/>
      <c r="PG83" s="37"/>
      <c r="PH83" s="38"/>
      <c r="PI83" s="38"/>
      <c r="PJ83" s="38"/>
      <c r="PK83" s="38"/>
      <c r="PL83" s="38"/>
      <c r="PM83" s="38"/>
      <c r="PN83" s="38"/>
      <c r="PO83" s="38"/>
      <c r="PP83" s="38"/>
      <c r="PQ83" s="38"/>
      <c r="PR83" s="38"/>
      <c r="PS83" s="38"/>
      <c r="PT83" s="38"/>
      <c r="PU83" s="38"/>
      <c r="PV83" s="38"/>
      <c r="PW83" s="38"/>
      <c r="PX83" s="38"/>
      <c r="PY83" s="38"/>
      <c r="PZ83" s="38"/>
      <c r="QA83" s="37"/>
      <c r="QB83" s="38"/>
      <c r="QC83" s="38"/>
      <c r="QD83" s="38"/>
      <c r="QE83" s="38"/>
      <c r="QF83" s="38"/>
      <c r="QG83" s="38"/>
      <c r="QH83" s="38"/>
      <c r="QI83" s="38"/>
      <c r="QJ83" s="38"/>
      <c r="QK83" s="38"/>
      <c r="QL83" s="38"/>
      <c r="QM83" s="38"/>
      <c r="QN83" s="38"/>
      <c r="QO83" s="38"/>
      <c r="QP83" s="38"/>
      <c r="QQ83" s="38"/>
      <c r="QR83" s="38"/>
      <c r="QS83" s="38"/>
      <c r="QT83" s="38"/>
      <c r="QU83" s="37"/>
      <c r="QV83" s="38"/>
      <c r="QW83" s="38"/>
      <c r="QX83" s="38"/>
      <c r="QY83" s="38"/>
      <c r="QZ83" s="38"/>
      <c r="RA83" s="38"/>
      <c r="RB83" s="38"/>
      <c r="RC83" s="38"/>
      <c r="RD83" s="38"/>
      <c r="RE83" s="38"/>
      <c r="RF83" s="38"/>
      <c r="RG83" s="38"/>
      <c r="RH83" s="38"/>
      <c r="RI83" s="38"/>
      <c r="RJ83" s="38"/>
      <c r="RK83" s="38"/>
      <c r="RL83" s="38"/>
      <c r="RM83" s="38"/>
      <c r="RN83" s="38"/>
      <c r="RO83" s="37"/>
      <c r="RP83" s="38"/>
      <c r="RQ83" s="38"/>
      <c r="RR83" s="38"/>
      <c r="RS83" s="38"/>
      <c r="RT83" s="38"/>
      <c r="RU83" s="38"/>
      <c r="RV83" s="38"/>
      <c r="RW83" s="38"/>
      <c r="RX83" s="38"/>
      <c r="RY83" s="38"/>
      <c r="RZ83" s="38"/>
      <c r="SA83" s="38"/>
      <c r="SB83" s="38"/>
      <c r="SC83" s="38"/>
      <c r="SD83" s="38"/>
      <c r="SE83" s="38"/>
      <c r="SF83" s="38"/>
      <c r="SG83" s="38"/>
      <c r="SH83" s="38"/>
      <c r="SI83" s="37"/>
      <c r="SJ83" s="38"/>
      <c r="SK83" s="38"/>
      <c r="SL83" s="38"/>
      <c r="SM83" s="38"/>
      <c r="SN83" s="38"/>
      <c r="SO83" s="38"/>
      <c r="SP83" s="38"/>
      <c r="SQ83" s="38"/>
      <c r="SR83" s="38"/>
      <c r="SS83" s="38"/>
      <c r="ST83" s="38"/>
      <c r="SU83" s="38"/>
      <c r="SV83" s="38"/>
      <c r="SW83" s="38"/>
      <c r="SX83" s="38"/>
      <c r="SY83" s="38"/>
      <c r="SZ83" s="38"/>
      <c r="TA83" s="38"/>
      <c r="TB83" s="38"/>
      <c r="TC83" s="37"/>
      <c r="TD83" s="38"/>
      <c r="TE83" s="38"/>
      <c r="TF83" s="38"/>
      <c r="TG83" s="38"/>
      <c r="TH83" s="38"/>
      <c r="TI83" s="38"/>
      <c r="TJ83" s="38"/>
      <c r="TK83" s="38"/>
      <c r="TL83" s="38"/>
      <c r="TM83" s="38"/>
      <c r="TN83" s="38"/>
      <c r="TO83" s="38"/>
      <c r="TP83" s="38"/>
      <c r="TQ83" s="38"/>
      <c r="TR83" s="38"/>
      <c r="TS83" s="38"/>
      <c r="TT83" s="38"/>
      <c r="TU83" s="38"/>
      <c r="TV83" s="38"/>
      <c r="TW83" s="37"/>
      <c r="TX83" s="38"/>
      <c r="TY83" s="38"/>
      <c r="TZ83" s="38"/>
      <c r="UA83" s="38"/>
      <c r="UB83" s="38"/>
      <c r="UC83" s="38"/>
      <c r="UD83" s="38"/>
      <c r="UE83" s="38"/>
      <c r="UF83" s="38"/>
      <c r="UG83" s="38"/>
      <c r="UH83" s="38"/>
      <c r="UI83" s="38"/>
      <c r="UJ83" s="38"/>
      <c r="UK83" s="38"/>
      <c r="UL83" s="38"/>
      <c r="UM83" s="38"/>
      <c r="UN83" s="38"/>
      <c r="UO83" s="38"/>
      <c r="UP83" s="38"/>
      <c r="UQ83" s="37"/>
      <c r="UR83" s="38"/>
      <c r="US83" s="38"/>
      <c r="UT83" s="38"/>
      <c r="UU83" s="38"/>
      <c r="UV83" s="38"/>
      <c r="UW83" s="38"/>
      <c r="UX83" s="38"/>
      <c r="UY83" s="38"/>
      <c r="UZ83" s="38"/>
      <c r="VA83" s="38"/>
      <c r="VB83" s="38"/>
      <c r="VC83" s="38"/>
      <c r="VD83" s="38"/>
      <c r="VE83" s="38"/>
      <c r="VF83" s="38"/>
      <c r="VG83" s="38"/>
      <c r="VH83" s="38"/>
      <c r="VI83" s="38"/>
      <c r="VJ83" s="38"/>
      <c r="VK83" s="37"/>
      <c r="VL83" s="38"/>
      <c r="VM83" s="38"/>
      <c r="VN83" s="38"/>
      <c r="VO83" s="38"/>
      <c r="VP83" s="38"/>
      <c r="VQ83" s="38"/>
      <c r="VR83" s="38"/>
      <c r="VS83" s="38"/>
      <c r="VT83" s="38"/>
      <c r="VU83" s="38"/>
      <c r="VV83" s="38"/>
      <c r="VW83" s="38"/>
      <c r="VX83" s="38"/>
      <c r="VY83" s="38"/>
      <c r="VZ83" s="38"/>
      <c r="WA83" s="38"/>
      <c r="WB83" s="38"/>
      <c r="WC83" s="38"/>
      <c r="WD83" s="38"/>
      <c r="WE83" s="37"/>
      <c r="WF83" s="38"/>
      <c r="WG83" s="38"/>
      <c r="WH83" s="38"/>
      <c r="WI83" s="38"/>
      <c r="WJ83" s="38"/>
      <c r="WK83" s="38"/>
      <c r="WL83" s="38"/>
      <c r="WM83" s="38"/>
      <c r="WN83" s="38"/>
      <c r="WO83" s="38"/>
      <c r="WP83" s="38"/>
      <c r="WQ83" s="38"/>
      <c r="WR83" s="38"/>
      <c r="WS83" s="38"/>
      <c r="WT83" s="38"/>
      <c r="WU83" s="38"/>
      <c r="WV83" s="38"/>
      <c r="WW83" s="38"/>
      <c r="WX83" s="38"/>
      <c r="WY83" s="37"/>
      <c r="WZ83" s="38"/>
      <c r="XA83" s="38"/>
      <c r="XB83" s="38"/>
      <c r="XC83" s="38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7"/>
      <c r="XT83" s="38"/>
      <c r="XU83" s="38"/>
      <c r="XV83" s="38"/>
      <c r="XW83" s="38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7"/>
      <c r="YN83" s="38"/>
      <c r="YO83" s="38"/>
      <c r="YP83" s="38"/>
      <c r="YQ83" s="38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7"/>
      <c r="ZH83" s="38"/>
      <c r="ZI83" s="38"/>
      <c r="ZJ83" s="38"/>
      <c r="ZK83" s="38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7"/>
      <c r="AAB83" s="38"/>
      <c r="AAC83" s="38"/>
      <c r="AAD83" s="38"/>
      <c r="AAE83" s="38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7"/>
      <c r="AAV83" s="38"/>
      <c r="AAW83" s="38"/>
      <c r="AAX83" s="38"/>
      <c r="AAY83" s="38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7"/>
      <c r="ABP83" s="38"/>
      <c r="ABQ83" s="38"/>
      <c r="ABR83" s="38"/>
      <c r="ABS83" s="38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7"/>
      <c r="ACJ83" s="38"/>
      <c r="ACK83" s="38"/>
      <c r="ACL83" s="38"/>
      <c r="ACM83" s="38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7"/>
      <c r="ADD83" s="38"/>
      <c r="ADE83" s="38"/>
      <c r="ADF83" s="38"/>
      <c r="ADG83" s="38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7"/>
      <c r="ADX83" s="38"/>
      <c r="ADY83" s="38"/>
      <c r="ADZ83" s="38"/>
      <c r="AEA83" s="38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7"/>
      <c r="AER83" s="38"/>
      <c r="AES83" s="38"/>
      <c r="AET83" s="38"/>
      <c r="AEU83" s="38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7"/>
      <c r="AFL83" s="38"/>
      <c r="AFM83" s="38"/>
      <c r="AFN83" s="38"/>
      <c r="AFO83" s="38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F83" s="85" t="str">
        <f t="shared" si="508"/>
        <v/>
      </c>
      <c r="AGG83" s="85" t="str">
        <f t="shared" si="509"/>
        <v/>
      </c>
      <c r="AGH83" s="85" t="str">
        <f t="shared" si="510"/>
        <v/>
      </c>
      <c r="AGL83" s="36" t="str">
        <f t="shared" si="521"/>
        <v/>
      </c>
      <c r="AGM83" s="36" t="str">
        <f t="shared" si="511"/>
        <v/>
      </c>
      <c r="AGN83" s="39" t="str">
        <f t="shared" si="522"/>
        <v/>
      </c>
      <c r="AGO83" s="36" t="str">
        <f t="shared" si="523"/>
        <v/>
      </c>
      <c r="AGP83" s="36" t="str">
        <f t="shared" si="512"/>
        <v/>
      </c>
      <c r="AGQ83" s="39" t="str">
        <f t="shared" si="524"/>
        <v/>
      </c>
      <c r="AGR83" s="36" t="str">
        <f t="shared" si="525"/>
        <v/>
      </c>
      <c r="AGS83" s="36" t="str">
        <f t="shared" si="513"/>
        <v/>
      </c>
      <c r="AGT83" s="39" t="str">
        <f t="shared" si="526"/>
        <v/>
      </c>
      <c r="AGU83" s="36" t="str">
        <f t="shared" si="527"/>
        <v/>
      </c>
      <c r="AGV83" s="36" t="str">
        <f t="shared" si="514"/>
        <v/>
      </c>
      <c r="AGW83" s="39" t="str">
        <f t="shared" si="528"/>
        <v/>
      </c>
      <c r="AGX83" s="36" t="str">
        <f t="shared" si="529"/>
        <v/>
      </c>
      <c r="AGY83" s="36" t="str">
        <f t="shared" si="515"/>
        <v/>
      </c>
      <c r="AGZ83" s="39" t="str">
        <f t="shared" si="530"/>
        <v/>
      </c>
      <c r="AHA83" s="36" t="str">
        <f t="shared" si="531"/>
        <v/>
      </c>
      <c r="AHB83" s="36" t="str">
        <f t="shared" si="516"/>
        <v/>
      </c>
      <c r="AHC83" s="39" t="str">
        <f t="shared" si="532"/>
        <v/>
      </c>
      <c r="AHD83" s="36" t="str">
        <f t="shared" si="533"/>
        <v/>
      </c>
      <c r="AHE83" s="36" t="str">
        <f t="shared" si="517"/>
        <v/>
      </c>
      <c r="AHF83" s="39" t="str">
        <f t="shared" si="534"/>
        <v/>
      </c>
      <c r="AHG83" s="36" t="str">
        <f t="shared" si="535"/>
        <v/>
      </c>
      <c r="AHH83" s="36" t="str">
        <f t="shared" si="518"/>
        <v/>
      </c>
      <c r="AHI83" s="39" t="str">
        <f t="shared" si="536"/>
        <v/>
      </c>
      <c r="AHJ83" s="36" t="str">
        <f t="shared" si="537"/>
        <v/>
      </c>
      <c r="AHK83" s="36" t="str">
        <f t="shared" si="519"/>
        <v/>
      </c>
      <c r="AHL83" s="39" t="str">
        <f t="shared" si="538"/>
        <v/>
      </c>
      <c r="AHM83" s="36" t="str">
        <f t="shared" si="539"/>
        <v/>
      </c>
      <c r="AHN83" s="36" t="str">
        <f t="shared" si="520"/>
        <v/>
      </c>
      <c r="AHO83" s="39" t="str">
        <f t="shared" si="540"/>
        <v/>
      </c>
    </row>
    <row r="84" spans="1:918" s="5" customFormat="1" outlineLevel="1" x14ac:dyDescent="0.25">
      <c r="A84" s="52">
        <f t="shared" si="541"/>
        <v>29</v>
      </c>
      <c r="B84" s="46"/>
      <c r="C84" s="37"/>
      <c r="D84" s="35"/>
      <c r="E84" s="35"/>
      <c r="F84" s="35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7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7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7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7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7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7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7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7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7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7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  <c r="IW84" s="38"/>
      <c r="IX84" s="38"/>
      <c r="IY84" s="38"/>
      <c r="IZ84" s="38"/>
      <c r="JA84" s="38"/>
      <c r="JB84" s="38"/>
      <c r="JC84" s="37"/>
      <c r="JD84" s="38"/>
      <c r="JE84" s="38"/>
      <c r="JF84" s="38"/>
      <c r="JG84" s="38"/>
      <c r="JH84" s="38"/>
      <c r="JI84" s="38"/>
      <c r="JJ84" s="38"/>
      <c r="JK84" s="38"/>
      <c r="JL84" s="38"/>
      <c r="JM84" s="38"/>
      <c r="JN84" s="38"/>
      <c r="JO84" s="38"/>
      <c r="JP84" s="38"/>
      <c r="JQ84" s="38"/>
      <c r="JR84" s="38"/>
      <c r="JS84" s="38"/>
      <c r="JT84" s="38"/>
      <c r="JU84" s="38"/>
      <c r="JV84" s="38"/>
      <c r="JW84" s="37"/>
      <c r="JX84" s="38"/>
      <c r="JY84" s="38"/>
      <c r="JZ84" s="38"/>
      <c r="KA84" s="38"/>
      <c r="KB84" s="38"/>
      <c r="KC84" s="38"/>
      <c r="KD84" s="38"/>
      <c r="KE84" s="38"/>
      <c r="KF84" s="38"/>
      <c r="KG84" s="38"/>
      <c r="KH84" s="38"/>
      <c r="KI84" s="38"/>
      <c r="KJ84" s="38"/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37"/>
      <c r="NT84" s="38"/>
      <c r="NU84" s="38"/>
      <c r="NV84" s="38"/>
      <c r="NW84" s="38"/>
      <c r="NX84" s="38"/>
      <c r="NY84" s="38"/>
      <c r="NZ84" s="38"/>
      <c r="OA84" s="38"/>
      <c r="OB84" s="38"/>
      <c r="OC84" s="38"/>
      <c r="OD84" s="38"/>
      <c r="OE84" s="38"/>
      <c r="OF84" s="38"/>
      <c r="OG84" s="38"/>
      <c r="OH84" s="38"/>
      <c r="OI84" s="38"/>
      <c r="OJ84" s="38"/>
      <c r="OK84" s="38"/>
      <c r="OL84" s="38"/>
      <c r="OM84" s="37"/>
      <c r="ON84" s="38"/>
      <c r="OO84" s="38"/>
      <c r="OP84" s="38"/>
      <c r="OQ84" s="38"/>
      <c r="OR84" s="38"/>
      <c r="OS84" s="38"/>
      <c r="OT84" s="38"/>
      <c r="OU84" s="38"/>
      <c r="OV84" s="38"/>
      <c r="OW84" s="38"/>
      <c r="OX84" s="38"/>
      <c r="OY84" s="38"/>
      <c r="OZ84" s="38"/>
      <c r="PA84" s="38"/>
      <c r="PB84" s="38"/>
      <c r="PC84" s="38"/>
      <c r="PD84" s="38"/>
      <c r="PE84" s="38"/>
      <c r="PF84" s="38"/>
      <c r="PG84" s="37"/>
      <c r="PH84" s="38"/>
      <c r="PI84" s="38"/>
      <c r="PJ84" s="38"/>
      <c r="PK84" s="38"/>
      <c r="PL84" s="38"/>
      <c r="PM84" s="38"/>
      <c r="PN84" s="38"/>
      <c r="PO84" s="38"/>
      <c r="PP84" s="38"/>
      <c r="PQ84" s="38"/>
      <c r="PR84" s="38"/>
      <c r="PS84" s="38"/>
      <c r="PT84" s="38"/>
      <c r="PU84" s="38"/>
      <c r="PV84" s="38"/>
      <c r="PW84" s="38"/>
      <c r="PX84" s="38"/>
      <c r="PY84" s="38"/>
      <c r="PZ84" s="38"/>
      <c r="QA84" s="37"/>
      <c r="QB84" s="38"/>
      <c r="QC84" s="38"/>
      <c r="QD84" s="38"/>
      <c r="QE84" s="38"/>
      <c r="QF84" s="38"/>
      <c r="QG84" s="38"/>
      <c r="QH84" s="38"/>
      <c r="QI84" s="38"/>
      <c r="QJ84" s="38"/>
      <c r="QK84" s="38"/>
      <c r="QL84" s="38"/>
      <c r="QM84" s="38"/>
      <c r="QN84" s="38"/>
      <c r="QO84" s="38"/>
      <c r="QP84" s="38"/>
      <c r="QQ84" s="38"/>
      <c r="QR84" s="38"/>
      <c r="QS84" s="38"/>
      <c r="QT84" s="38"/>
      <c r="QU84" s="37"/>
      <c r="QV84" s="38"/>
      <c r="QW84" s="38"/>
      <c r="QX84" s="38"/>
      <c r="QY84" s="38"/>
      <c r="QZ84" s="38"/>
      <c r="RA84" s="38"/>
      <c r="RB84" s="38"/>
      <c r="RC84" s="38"/>
      <c r="RD84" s="38"/>
      <c r="RE84" s="38"/>
      <c r="RF84" s="38"/>
      <c r="RG84" s="38"/>
      <c r="RH84" s="38"/>
      <c r="RI84" s="38"/>
      <c r="RJ84" s="38"/>
      <c r="RK84" s="38"/>
      <c r="RL84" s="38"/>
      <c r="RM84" s="38"/>
      <c r="RN84" s="38"/>
      <c r="RO84" s="37"/>
      <c r="RP84" s="38"/>
      <c r="RQ84" s="38"/>
      <c r="RR84" s="38"/>
      <c r="RS84" s="38"/>
      <c r="RT84" s="38"/>
      <c r="RU84" s="38"/>
      <c r="RV84" s="38"/>
      <c r="RW84" s="38"/>
      <c r="RX84" s="38"/>
      <c r="RY84" s="38"/>
      <c r="RZ84" s="38"/>
      <c r="SA84" s="38"/>
      <c r="SB84" s="38"/>
      <c r="SC84" s="38"/>
      <c r="SD84" s="38"/>
      <c r="SE84" s="38"/>
      <c r="SF84" s="38"/>
      <c r="SG84" s="38"/>
      <c r="SH84" s="38"/>
      <c r="SI84" s="37"/>
      <c r="SJ84" s="38"/>
      <c r="SK84" s="38"/>
      <c r="SL84" s="38"/>
      <c r="SM84" s="38"/>
      <c r="SN84" s="38"/>
      <c r="SO84" s="38"/>
      <c r="SP84" s="38"/>
      <c r="SQ84" s="38"/>
      <c r="SR84" s="38"/>
      <c r="SS84" s="38"/>
      <c r="ST84" s="38"/>
      <c r="SU84" s="38"/>
      <c r="SV84" s="38"/>
      <c r="SW84" s="38"/>
      <c r="SX84" s="38"/>
      <c r="SY84" s="38"/>
      <c r="SZ84" s="38"/>
      <c r="TA84" s="38"/>
      <c r="TB84" s="38"/>
      <c r="TC84" s="37"/>
      <c r="TD84" s="38"/>
      <c r="TE84" s="38"/>
      <c r="TF84" s="38"/>
      <c r="TG84" s="38"/>
      <c r="TH84" s="38"/>
      <c r="TI84" s="38"/>
      <c r="TJ84" s="38"/>
      <c r="TK84" s="38"/>
      <c r="TL84" s="38"/>
      <c r="TM84" s="38"/>
      <c r="TN84" s="38"/>
      <c r="TO84" s="38"/>
      <c r="TP84" s="38"/>
      <c r="TQ84" s="38"/>
      <c r="TR84" s="38"/>
      <c r="TS84" s="38"/>
      <c r="TT84" s="38"/>
      <c r="TU84" s="38"/>
      <c r="TV84" s="38"/>
      <c r="TW84" s="37"/>
      <c r="TX84" s="38"/>
      <c r="TY84" s="38"/>
      <c r="TZ84" s="38"/>
      <c r="UA84" s="38"/>
      <c r="UB84" s="38"/>
      <c r="UC84" s="38"/>
      <c r="UD84" s="38"/>
      <c r="UE84" s="38"/>
      <c r="UF84" s="38"/>
      <c r="UG84" s="38"/>
      <c r="UH84" s="38"/>
      <c r="UI84" s="38"/>
      <c r="UJ84" s="38"/>
      <c r="UK84" s="38"/>
      <c r="UL84" s="38"/>
      <c r="UM84" s="38"/>
      <c r="UN84" s="38"/>
      <c r="UO84" s="38"/>
      <c r="UP84" s="38"/>
      <c r="UQ84" s="37"/>
      <c r="UR84" s="38"/>
      <c r="US84" s="38"/>
      <c r="UT84" s="38"/>
      <c r="UU84" s="38"/>
      <c r="UV84" s="38"/>
      <c r="UW84" s="38"/>
      <c r="UX84" s="38"/>
      <c r="UY84" s="38"/>
      <c r="UZ84" s="38"/>
      <c r="VA84" s="38"/>
      <c r="VB84" s="38"/>
      <c r="VC84" s="38"/>
      <c r="VD84" s="38"/>
      <c r="VE84" s="38"/>
      <c r="VF84" s="38"/>
      <c r="VG84" s="38"/>
      <c r="VH84" s="38"/>
      <c r="VI84" s="38"/>
      <c r="VJ84" s="38"/>
      <c r="VK84" s="37"/>
      <c r="VL84" s="38"/>
      <c r="VM84" s="38"/>
      <c r="VN84" s="38"/>
      <c r="VO84" s="38"/>
      <c r="VP84" s="38"/>
      <c r="VQ84" s="38"/>
      <c r="VR84" s="38"/>
      <c r="VS84" s="38"/>
      <c r="VT84" s="38"/>
      <c r="VU84" s="38"/>
      <c r="VV84" s="38"/>
      <c r="VW84" s="38"/>
      <c r="VX84" s="38"/>
      <c r="VY84" s="38"/>
      <c r="VZ84" s="38"/>
      <c r="WA84" s="38"/>
      <c r="WB84" s="38"/>
      <c r="WC84" s="38"/>
      <c r="WD84" s="38"/>
      <c r="WE84" s="37"/>
      <c r="WF84" s="38"/>
      <c r="WG84" s="38"/>
      <c r="WH84" s="38"/>
      <c r="WI84" s="38"/>
      <c r="WJ84" s="38"/>
      <c r="WK84" s="38"/>
      <c r="WL84" s="38"/>
      <c r="WM84" s="38"/>
      <c r="WN84" s="38"/>
      <c r="WO84" s="38"/>
      <c r="WP84" s="38"/>
      <c r="WQ84" s="38"/>
      <c r="WR84" s="38"/>
      <c r="WS84" s="38"/>
      <c r="WT84" s="38"/>
      <c r="WU84" s="38"/>
      <c r="WV84" s="38"/>
      <c r="WW84" s="38"/>
      <c r="WX84" s="38"/>
      <c r="WY84" s="37"/>
      <c r="WZ84" s="38"/>
      <c r="XA84" s="38"/>
      <c r="XB84" s="38"/>
      <c r="XC84" s="38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7"/>
      <c r="XT84" s="38"/>
      <c r="XU84" s="38"/>
      <c r="XV84" s="38"/>
      <c r="XW84" s="38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7"/>
      <c r="YN84" s="38"/>
      <c r="YO84" s="38"/>
      <c r="YP84" s="38"/>
      <c r="YQ84" s="38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7"/>
      <c r="ZH84" s="38"/>
      <c r="ZI84" s="38"/>
      <c r="ZJ84" s="38"/>
      <c r="ZK84" s="38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7"/>
      <c r="AAB84" s="38"/>
      <c r="AAC84" s="38"/>
      <c r="AAD84" s="38"/>
      <c r="AAE84" s="38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7"/>
      <c r="AAV84" s="38"/>
      <c r="AAW84" s="38"/>
      <c r="AAX84" s="38"/>
      <c r="AAY84" s="38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7"/>
      <c r="ABP84" s="38"/>
      <c r="ABQ84" s="38"/>
      <c r="ABR84" s="38"/>
      <c r="ABS84" s="38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7"/>
      <c r="ACJ84" s="38"/>
      <c r="ACK84" s="38"/>
      <c r="ACL84" s="38"/>
      <c r="ACM84" s="38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7"/>
      <c r="ADD84" s="38"/>
      <c r="ADE84" s="38"/>
      <c r="ADF84" s="38"/>
      <c r="ADG84" s="38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7"/>
      <c r="ADX84" s="38"/>
      <c r="ADY84" s="38"/>
      <c r="ADZ84" s="38"/>
      <c r="AEA84" s="38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7"/>
      <c r="AER84" s="38"/>
      <c r="AES84" s="38"/>
      <c r="AET84" s="38"/>
      <c r="AEU84" s="38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7"/>
      <c r="AFL84" s="38"/>
      <c r="AFM84" s="38"/>
      <c r="AFN84" s="38"/>
      <c r="AFO84" s="38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F84" s="85" t="str">
        <f t="shared" si="508"/>
        <v/>
      </c>
      <c r="AGG84" s="85" t="str">
        <f t="shared" si="509"/>
        <v/>
      </c>
      <c r="AGH84" s="85" t="str">
        <f t="shared" si="510"/>
        <v/>
      </c>
      <c r="AGL84" s="36" t="str">
        <f t="shared" si="521"/>
        <v/>
      </c>
      <c r="AGM84" s="36" t="str">
        <f t="shared" si="511"/>
        <v/>
      </c>
      <c r="AGN84" s="39" t="str">
        <f t="shared" si="522"/>
        <v/>
      </c>
      <c r="AGO84" s="36" t="str">
        <f t="shared" si="523"/>
        <v/>
      </c>
      <c r="AGP84" s="36" t="str">
        <f t="shared" si="512"/>
        <v/>
      </c>
      <c r="AGQ84" s="39" t="str">
        <f t="shared" si="524"/>
        <v/>
      </c>
      <c r="AGR84" s="36" t="str">
        <f t="shared" si="525"/>
        <v/>
      </c>
      <c r="AGS84" s="36" t="str">
        <f t="shared" si="513"/>
        <v/>
      </c>
      <c r="AGT84" s="39" t="str">
        <f t="shared" si="526"/>
        <v/>
      </c>
      <c r="AGU84" s="36" t="str">
        <f t="shared" si="527"/>
        <v/>
      </c>
      <c r="AGV84" s="36" t="str">
        <f t="shared" si="514"/>
        <v/>
      </c>
      <c r="AGW84" s="39" t="str">
        <f t="shared" si="528"/>
        <v/>
      </c>
      <c r="AGX84" s="36" t="str">
        <f t="shared" si="529"/>
        <v/>
      </c>
      <c r="AGY84" s="36" t="str">
        <f t="shared" si="515"/>
        <v/>
      </c>
      <c r="AGZ84" s="39" t="str">
        <f t="shared" si="530"/>
        <v/>
      </c>
      <c r="AHA84" s="36" t="str">
        <f t="shared" si="531"/>
        <v/>
      </c>
      <c r="AHB84" s="36" t="str">
        <f t="shared" si="516"/>
        <v/>
      </c>
      <c r="AHC84" s="39" t="str">
        <f t="shared" si="532"/>
        <v/>
      </c>
      <c r="AHD84" s="36" t="str">
        <f t="shared" si="533"/>
        <v/>
      </c>
      <c r="AHE84" s="36" t="str">
        <f t="shared" si="517"/>
        <v/>
      </c>
      <c r="AHF84" s="39" t="str">
        <f t="shared" si="534"/>
        <v/>
      </c>
      <c r="AHG84" s="36" t="str">
        <f t="shared" si="535"/>
        <v/>
      </c>
      <c r="AHH84" s="36" t="str">
        <f t="shared" si="518"/>
        <v/>
      </c>
      <c r="AHI84" s="39" t="str">
        <f t="shared" si="536"/>
        <v/>
      </c>
      <c r="AHJ84" s="36" t="str">
        <f t="shared" si="537"/>
        <v/>
      </c>
      <c r="AHK84" s="36" t="str">
        <f t="shared" si="519"/>
        <v/>
      </c>
      <c r="AHL84" s="39" t="str">
        <f t="shared" si="538"/>
        <v/>
      </c>
      <c r="AHM84" s="36" t="str">
        <f t="shared" si="539"/>
        <v/>
      </c>
      <c r="AHN84" s="36" t="str">
        <f t="shared" si="520"/>
        <v/>
      </c>
      <c r="AHO84" s="39" t="str">
        <f t="shared" si="540"/>
        <v/>
      </c>
    </row>
    <row r="85" spans="1:918" s="32" customFormat="1" x14ac:dyDescent="0.25">
      <c r="A85" s="31" t="s">
        <v>30</v>
      </c>
      <c r="C85" s="33"/>
      <c r="D85" s="33"/>
      <c r="E85" s="33"/>
      <c r="F85" s="34"/>
      <c r="G85" s="33"/>
      <c r="H85" s="33"/>
      <c r="I85" s="33"/>
      <c r="J85" s="34"/>
      <c r="K85" s="33"/>
      <c r="L85" s="33"/>
      <c r="M85" s="33"/>
      <c r="N85" s="34"/>
      <c r="O85" s="33"/>
      <c r="P85" s="33"/>
      <c r="Q85" s="33"/>
      <c r="R85" s="34"/>
      <c r="S85" s="33"/>
      <c r="T85" s="33"/>
      <c r="U85" s="33"/>
      <c r="V85" s="34"/>
      <c r="W85" s="33"/>
      <c r="X85" s="33"/>
      <c r="Y85" s="33"/>
      <c r="Z85" s="34"/>
      <c r="AA85" s="33"/>
      <c r="AB85" s="33"/>
      <c r="AC85" s="33"/>
      <c r="AD85" s="34"/>
      <c r="AE85" s="33"/>
      <c r="AF85" s="33"/>
      <c r="AG85" s="33"/>
      <c r="AH85" s="34"/>
      <c r="AI85" s="33"/>
      <c r="AJ85" s="33"/>
      <c r="AK85" s="33"/>
      <c r="AL85" s="34"/>
      <c r="AM85" s="33"/>
      <c r="AN85" s="33"/>
      <c r="AO85" s="33"/>
      <c r="AP85" s="34"/>
      <c r="AQ85" s="33"/>
      <c r="AR85" s="33"/>
      <c r="AS85" s="33"/>
      <c r="AT85" s="34"/>
      <c r="AU85" s="33"/>
      <c r="AV85" s="33"/>
      <c r="AW85" s="33"/>
      <c r="AX85" s="34"/>
      <c r="AY85" s="33"/>
      <c r="AZ85" s="33"/>
      <c r="BA85" s="33"/>
      <c r="BB85" s="34"/>
      <c r="BC85" s="33"/>
      <c r="BD85" s="33"/>
      <c r="BE85" s="33"/>
      <c r="BF85" s="34"/>
      <c r="BG85" s="33"/>
      <c r="BH85" s="33"/>
      <c r="BI85" s="33"/>
      <c r="BJ85" s="34"/>
      <c r="BK85" s="33"/>
      <c r="BL85" s="33"/>
      <c r="BM85" s="33"/>
      <c r="BN85" s="34"/>
      <c r="BO85" s="33"/>
      <c r="BP85" s="33"/>
      <c r="BQ85" s="33"/>
      <c r="BR85" s="34"/>
      <c r="BS85" s="33"/>
      <c r="BT85" s="33"/>
      <c r="BU85" s="33"/>
      <c r="BV85" s="34"/>
      <c r="BW85" s="33"/>
      <c r="BX85" s="33"/>
      <c r="BY85" s="33"/>
      <c r="BZ85" s="34"/>
      <c r="CA85" s="33"/>
      <c r="CB85" s="33"/>
      <c r="CC85" s="33"/>
      <c r="CD85" s="34"/>
      <c r="CE85" s="33"/>
      <c r="CF85" s="33"/>
      <c r="CG85" s="33"/>
      <c r="CH85" s="34"/>
      <c r="CI85" s="33"/>
      <c r="CJ85" s="33"/>
      <c r="CK85" s="33"/>
      <c r="CL85" s="34"/>
      <c r="CM85" s="33"/>
      <c r="CN85" s="33"/>
      <c r="CO85" s="33"/>
      <c r="CP85" s="34"/>
      <c r="CQ85" s="33"/>
      <c r="CR85" s="33"/>
      <c r="CS85" s="33"/>
      <c r="CT85" s="34"/>
      <c r="CU85" s="33"/>
      <c r="CV85" s="33"/>
      <c r="CW85" s="33"/>
      <c r="CX85" s="34"/>
      <c r="CY85" s="33"/>
      <c r="CZ85" s="33"/>
      <c r="DA85" s="33"/>
      <c r="DB85" s="34"/>
      <c r="DC85" s="33"/>
      <c r="DD85" s="33"/>
      <c r="DE85" s="33"/>
      <c r="DF85" s="34"/>
      <c r="DG85" s="33"/>
      <c r="DH85" s="33"/>
      <c r="DI85" s="33"/>
      <c r="DJ85" s="34"/>
      <c r="DK85" s="33"/>
      <c r="DL85" s="33"/>
      <c r="DM85" s="33"/>
      <c r="DN85" s="34"/>
      <c r="DO85" s="33"/>
      <c r="DP85" s="33"/>
      <c r="DQ85" s="33"/>
      <c r="DR85" s="34"/>
      <c r="DS85" s="33"/>
      <c r="DT85" s="33"/>
      <c r="DU85" s="33"/>
      <c r="DV85" s="34"/>
      <c r="DW85" s="33"/>
      <c r="DX85" s="33"/>
      <c r="DY85" s="33"/>
      <c r="DZ85" s="34"/>
      <c r="EA85" s="33"/>
      <c r="EB85" s="33"/>
      <c r="EC85" s="33"/>
      <c r="ED85" s="34"/>
      <c r="EE85" s="33"/>
      <c r="EF85" s="33"/>
      <c r="EG85" s="33"/>
      <c r="EH85" s="34"/>
      <c r="EI85" s="33"/>
      <c r="EJ85" s="33"/>
      <c r="EK85" s="33"/>
      <c r="EL85" s="34"/>
      <c r="EM85" s="33"/>
      <c r="EN85" s="33"/>
      <c r="EO85" s="33"/>
      <c r="EP85" s="34"/>
      <c r="EQ85" s="33"/>
      <c r="ER85" s="33"/>
      <c r="ES85" s="33"/>
      <c r="ET85" s="34"/>
      <c r="EU85" s="33"/>
      <c r="EV85" s="33"/>
      <c r="EW85" s="33"/>
      <c r="EX85" s="34"/>
      <c r="EY85" s="33"/>
      <c r="EZ85" s="33"/>
      <c r="FA85" s="33"/>
      <c r="FB85" s="34"/>
      <c r="FC85" s="33"/>
      <c r="FD85" s="33"/>
      <c r="FE85" s="33"/>
      <c r="FF85" s="34"/>
      <c r="FG85" s="33"/>
      <c r="FH85" s="33"/>
      <c r="FI85" s="33"/>
      <c r="FJ85" s="34"/>
      <c r="FK85" s="33"/>
      <c r="FL85" s="33"/>
      <c r="FM85" s="33"/>
      <c r="FN85" s="34"/>
      <c r="FO85" s="33"/>
      <c r="FP85" s="33"/>
      <c r="FQ85" s="33"/>
      <c r="FR85" s="34"/>
      <c r="FS85" s="33"/>
      <c r="FT85" s="33"/>
      <c r="FU85" s="33"/>
      <c r="FV85" s="34"/>
      <c r="FW85" s="33"/>
      <c r="FX85" s="33"/>
      <c r="FY85" s="33"/>
      <c r="FZ85" s="34"/>
      <c r="GA85" s="33"/>
      <c r="GB85" s="33"/>
      <c r="GC85" s="33"/>
      <c r="GD85" s="34"/>
      <c r="GE85" s="33"/>
      <c r="GF85" s="33"/>
      <c r="GG85" s="33"/>
      <c r="GH85" s="34"/>
      <c r="GI85" s="33"/>
      <c r="GJ85" s="33"/>
      <c r="GK85" s="33"/>
      <c r="GL85" s="34"/>
      <c r="GM85" s="33"/>
      <c r="GN85" s="33"/>
      <c r="GO85" s="33"/>
      <c r="GP85" s="34"/>
      <c r="GQ85" s="33"/>
      <c r="GR85" s="33"/>
      <c r="GS85" s="33"/>
      <c r="GT85" s="34"/>
      <c r="GU85" s="33"/>
      <c r="GV85" s="33"/>
      <c r="GW85" s="33"/>
      <c r="GX85" s="34"/>
      <c r="GY85" s="33"/>
      <c r="GZ85" s="33"/>
      <c r="HA85" s="33"/>
      <c r="HB85" s="34"/>
      <c r="HC85" s="33"/>
      <c r="HD85" s="33"/>
      <c r="HE85" s="33"/>
      <c r="HF85" s="34"/>
      <c r="HG85" s="33"/>
      <c r="HH85" s="33"/>
      <c r="HI85" s="33"/>
      <c r="HJ85" s="34"/>
      <c r="HK85" s="33"/>
      <c r="HL85" s="33"/>
      <c r="HM85" s="33"/>
      <c r="HN85" s="34"/>
      <c r="HO85" s="33"/>
      <c r="HP85" s="33"/>
      <c r="HQ85" s="33"/>
      <c r="HR85" s="34"/>
      <c r="HS85" s="33"/>
      <c r="HT85" s="33"/>
      <c r="HU85" s="33"/>
      <c r="HV85" s="34"/>
      <c r="HW85" s="33"/>
      <c r="HX85" s="33"/>
      <c r="HY85" s="33"/>
      <c r="HZ85" s="34"/>
      <c r="IA85" s="33"/>
      <c r="IB85" s="33"/>
      <c r="IC85" s="33"/>
      <c r="ID85" s="34"/>
      <c r="IE85" s="33"/>
      <c r="IF85" s="33"/>
      <c r="IG85" s="33"/>
      <c r="IH85" s="34"/>
      <c r="II85" s="33"/>
      <c r="IJ85" s="33"/>
      <c r="IK85" s="33"/>
      <c r="IL85" s="34"/>
      <c r="IM85" s="33"/>
      <c r="IN85" s="33"/>
      <c r="IO85" s="33"/>
      <c r="IP85" s="34"/>
      <c r="IQ85" s="33"/>
      <c r="IR85" s="33"/>
      <c r="IS85" s="33"/>
      <c r="IT85" s="34"/>
      <c r="IU85" s="33"/>
      <c r="IV85" s="33"/>
      <c r="IW85" s="33"/>
      <c r="IX85" s="34"/>
      <c r="IY85" s="33"/>
      <c r="IZ85" s="33"/>
      <c r="JA85" s="33"/>
      <c r="JB85" s="34"/>
      <c r="JC85" s="33"/>
      <c r="JD85" s="33"/>
      <c r="JE85" s="33"/>
      <c r="JF85" s="34"/>
      <c r="JG85" s="33"/>
      <c r="JH85" s="33"/>
      <c r="JI85" s="33"/>
      <c r="JJ85" s="34"/>
      <c r="JK85" s="33"/>
      <c r="JL85" s="33"/>
      <c r="JM85" s="33"/>
      <c r="JN85" s="34"/>
      <c r="JO85" s="33"/>
      <c r="JP85" s="33"/>
      <c r="JQ85" s="33"/>
      <c r="JR85" s="34"/>
      <c r="JS85" s="33"/>
      <c r="JT85" s="33"/>
      <c r="JU85" s="33"/>
      <c r="JV85" s="34"/>
      <c r="JW85" s="33"/>
      <c r="JX85" s="33"/>
      <c r="JY85" s="33"/>
      <c r="JZ85" s="34"/>
      <c r="KA85" s="33"/>
      <c r="KB85" s="33"/>
      <c r="KC85" s="33"/>
      <c r="KD85" s="34"/>
      <c r="KE85" s="33"/>
      <c r="KF85" s="33"/>
      <c r="KG85" s="33"/>
      <c r="KH85" s="34"/>
      <c r="KI85" s="33"/>
      <c r="KJ85" s="33"/>
      <c r="KK85" s="33"/>
      <c r="KL85" s="34"/>
      <c r="KM85" s="33"/>
      <c r="KN85" s="33"/>
      <c r="KO85" s="33"/>
      <c r="KP85" s="34"/>
      <c r="KQ85" s="33"/>
      <c r="KR85" s="33"/>
      <c r="KS85" s="33"/>
      <c r="KT85" s="34"/>
      <c r="KU85" s="33"/>
      <c r="KV85" s="33"/>
      <c r="KW85" s="33"/>
      <c r="KX85" s="34"/>
      <c r="KY85" s="33"/>
      <c r="KZ85" s="33"/>
      <c r="LA85" s="33"/>
      <c r="LB85" s="34"/>
      <c r="LC85" s="33"/>
      <c r="LD85" s="33"/>
      <c r="LE85" s="33"/>
      <c r="LF85" s="34"/>
      <c r="LG85" s="33"/>
      <c r="LH85" s="33"/>
      <c r="LI85" s="33"/>
      <c r="LJ85" s="34"/>
      <c r="LK85" s="33"/>
      <c r="LL85" s="33"/>
      <c r="LM85" s="33"/>
      <c r="LN85" s="34"/>
      <c r="LO85" s="33"/>
      <c r="LP85" s="33"/>
      <c r="LQ85" s="33"/>
      <c r="LR85" s="34"/>
      <c r="LS85" s="33"/>
      <c r="LT85" s="33"/>
      <c r="LU85" s="33"/>
      <c r="LV85" s="34"/>
      <c r="LW85" s="33"/>
      <c r="LX85" s="33"/>
      <c r="LY85" s="33"/>
      <c r="LZ85" s="34"/>
      <c r="MA85" s="33"/>
      <c r="MB85" s="33"/>
      <c r="MC85" s="33"/>
      <c r="MD85" s="34"/>
      <c r="ME85" s="33"/>
      <c r="MF85" s="33"/>
      <c r="MG85" s="33"/>
      <c r="MH85" s="34"/>
      <c r="MI85" s="33"/>
      <c r="MJ85" s="33"/>
      <c r="MK85" s="33"/>
      <c r="ML85" s="34"/>
      <c r="MM85" s="33"/>
      <c r="MN85" s="33"/>
      <c r="MO85" s="33"/>
      <c r="MP85" s="34"/>
      <c r="MQ85" s="33"/>
      <c r="MR85" s="33"/>
      <c r="MS85" s="33"/>
      <c r="MT85" s="34"/>
      <c r="MU85" s="33"/>
      <c r="MV85" s="33"/>
      <c r="MW85" s="33"/>
      <c r="MX85" s="34"/>
      <c r="MY85" s="33"/>
      <c r="MZ85" s="33"/>
      <c r="NA85" s="33"/>
      <c r="NB85" s="34"/>
      <c r="NC85" s="33"/>
      <c r="ND85" s="33"/>
      <c r="NE85" s="33"/>
      <c r="NF85" s="34"/>
      <c r="NG85" s="33"/>
      <c r="NH85" s="33"/>
      <c r="NI85" s="33"/>
      <c r="NJ85" s="34"/>
      <c r="NK85" s="33"/>
      <c r="NL85" s="33"/>
      <c r="NM85" s="33"/>
      <c r="NN85" s="34"/>
      <c r="NO85" s="33"/>
      <c r="NP85" s="33"/>
      <c r="NQ85" s="33"/>
      <c r="NR85" s="34"/>
      <c r="NS85" s="33"/>
      <c r="NT85" s="33"/>
      <c r="NU85" s="33"/>
      <c r="NV85" s="34"/>
      <c r="NW85" s="33"/>
      <c r="NX85" s="33"/>
      <c r="NY85" s="33"/>
      <c r="NZ85" s="34"/>
      <c r="OA85" s="33"/>
      <c r="OB85" s="33"/>
      <c r="OC85" s="33"/>
      <c r="OD85" s="34"/>
      <c r="OE85" s="33"/>
      <c r="OF85" s="33"/>
      <c r="OG85" s="33"/>
      <c r="OH85" s="34"/>
      <c r="OI85" s="33"/>
      <c r="OJ85" s="33"/>
      <c r="OK85" s="33"/>
      <c r="OL85" s="34"/>
      <c r="OM85" s="33"/>
      <c r="ON85" s="33"/>
      <c r="OO85" s="33"/>
      <c r="OP85" s="34"/>
      <c r="OQ85" s="33"/>
      <c r="OR85" s="33"/>
      <c r="OS85" s="33"/>
      <c r="OT85" s="34"/>
      <c r="OU85" s="33"/>
      <c r="OV85" s="33"/>
      <c r="OW85" s="33"/>
      <c r="OX85" s="34"/>
      <c r="OY85" s="33"/>
      <c r="OZ85" s="33"/>
      <c r="PA85" s="33"/>
      <c r="PB85" s="34"/>
      <c r="PC85" s="33"/>
      <c r="PD85" s="33"/>
      <c r="PE85" s="33"/>
      <c r="PF85" s="34"/>
      <c r="PG85" s="33"/>
      <c r="PH85" s="33"/>
      <c r="PI85" s="33"/>
      <c r="PJ85" s="34"/>
      <c r="PK85" s="33"/>
      <c r="PL85" s="33"/>
      <c r="PM85" s="33"/>
      <c r="PN85" s="34"/>
      <c r="PO85" s="33"/>
      <c r="PP85" s="33"/>
      <c r="PQ85" s="33"/>
      <c r="PR85" s="34"/>
      <c r="PS85" s="33"/>
      <c r="PT85" s="33"/>
      <c r="PU85" s="33"/>
      <c r="PV85" s="34"/>
      <c r="PW85" s="33"/>
      <c r="PX85" s="33"/>
      <c r="PY85" s="33"/>
      <c r="PZ85" s="34"/>
      <c r="QA85" s="33"/>
      <c r="QB85" s="33"/>
      <c r="QC85" s="33"/>
      <c r="QD85" s="34"/>
      <c r="QE85" s="33"/>
      <c r="QF85" s="33"/>
      <c r="QG85" s="33"/>
      <c r="QH85" s="34"/>
      <c r="QI85" s="33"/>
      <c r="QJ85" s="33"/>
      <c r="QK85" s="33"/>
      <c r="QL85" s="34"/>
      <c r="QM85" s="33"/>
      <c r="QN85" s="33"/>
      <c r="QO85" s="33"/>
      <c r="QP85" s="34"/>
      <c r="QQ85" s="33"/>
      <c r="QR85" s="33"/>
      <c r="QS85" s="33"/>
      <c r="QT85" s="34"/>
      <c r="QU85" s="33"/>
      <c r="QV85" s="33"/>
      <c r="QW85" s="33"/>
      <c r="QX85" s="34"/>
      <c r="QY85" s="33"/>
      <c r="QZ85" s="33"/>
      <c r="RA85" s="33"/>
      <c r="RB85" s="34"/>
      <c r="RC85" s="33"/>
      <c r="RD85" s="33"/>
      <c r="RE85" s="33"/>
      <c r="RF85" s="34"/>
      <c r="RG85" s="33"/>
      <c r="RH85" s="33"/>
      <c r="RI85" s="33"/>
      <c r="RJ85" s="34"/>
      <c r="RK85" s="33"/>
      <c r="RL85" s="33"/>
      <c r="RM85" s="33"/>
      <c r="RN85" s="34"/>
      <c r="RO85" s="33"/>
      <c r="RP85" s="33"/>
      <c r="RQ85" s="33"/>
      <c r="RR85" s="34"/>
      <c r="RS85" s="33"/>
      <c r="RT85" s="33"/>
      <c r="RU85" s="33"/>
      <c r="RV85" s="34"/>
      <c r="RW85" s="33"/>
      <c r="RX85" s="33"/>
      <c r="RY85" s="33"/>
      <c r="RZ85" s="34"/>
      <c r="SA85" s="33"/>
      <c r="SB85" s="33"/>
      <c r="SC85" s="33"/>
      <c r="SD85" s="34"/>
      <c r="SE85" s="33"/>
      <c r="SF85" s="33"/>
      <c r="SG85" s="33"/>
      <c r="SH85" s="34"/>
      <c r="SI85" s="33"/>
      <c r="SJ85" s="33"/>
      <c r="SK85" s="33"/>
      <c r="SL85" s="34"/>
      <c r="SM85" s="33"/>
      <c r="SN85" s="33"/>
      <c r="SO85" s="33"/>
      <c r="SP85" s="34"/>
      <c r="SQ85" s="33"/>
      <c r="SR85" s="33"/>
      <c r="SS85" s="33"/>
      <c r="ST85" s="34"/>
      <c r="SU85" s="33"/>
      <c r="SV85" s="33"/>
      <c r="SW85" s="33"/>
      <c r="SX85" s="34"/>
      <c r="SY85" s="33"/>
      <c r="SZ85" s="33"/>
      <c r="TA85" s="33"/>
      <c r="TB85" s="34"/>
      <c r="TC85" s="33"/>
      <c r="TD85" s="33"/>
      <c r="TE85" s="33"/>
      <c r="TF85" s="34"/>
      <c r="TG85" s="33"/>
      <c r="TH85" s="33"/>
      <c r="TI85" s="33"/>
      <c r="TJ85" s="34"/>
      <c r="TK85" s="33"/>
      <c r="TL85" s="33"/>
      <c r="TM85" s="33"/>
      <c r="TN85" s="34"/>
      <c r="TO85" s="33"/>
      <c r="TP85" s="33"/>
      <c r="TQ85" s="33"/>
      <c r="TR85" s="34"/>
      <c r="TS85" s="33"/>
      <c r="TT85" s="33"/>
      <c r="TU85" s="33"/>
      <c r="TV85" s="34"/>
      <c r="TW85" s="33"/>
      <c r="TX85" s="33"/>
      <c r="TY85" s="33"/>
      <c r="TZ85" s="34"/>
      <c r="UA85" s="33"/>
      <c r="UB85" s="33"/>
      <c r="UC85" s="33"/>
      <c r="UD85" s="34"/>
      <c r="UE85" s="33"/>
      <c r="UF85" s="33"/>
      <c r="UG85" s="33"/>
      <c r="UH85" s="34"/>
      <c r="UI85" s="33"/>
      <c r="UJ85" s="33"/>
      <c r="UK85" s="33"/>
      <c r="UL85" s="34"/>
      <c r="UM85" s="33"/>
      <c r="UN85" s="33"/>
      <c r="UO85" s="33"/>
      <c r="UP85" s="34"/>
      <c r="UQ85" s="33"/>
      <c r="UR85" s="33"/>
      <c r="US85" s="33"/>
      <c r="UT85" s="34"/>
      <c r="UU85" s="33"/>
      <c r="UV85" s="33"/>
      <c r="UW85" s="33"/>
      <c r="UX85" s="34"/>
      <c r="UY85" s="33"/>
      <c r="UZ85" s="33"/>
      <c r="VA85" s="33"/>
      <c r="VB85" s="34"/>
      <c r="VC85" s="33"/>
      <c r="VD85" s="33"/>
      <c r="VE85" s="33"/>
      <c r="VF85" s="34"/>
      <c r="VG85" s="33"/>
      <c r="VH85" s="33"/>
      <c r="VI85" s="33"/>
      <c r="VJ85" s="34"/>
      <c r="VK85" s="33"/>
      <c r="VL85" s="33"/>
      <c r="VM85" s="33"/>
      <c r="VN85" s="34"/>
      <c r="VO85" s="33"/>
      <c r="VP85" s="33"/>
      <c r="VQ85" s="33"/>
      <c r="VR85" s="34"/>
      <c r="VS85" s="33"/>
      <c r="VT85" s="33"/>
      <c r="VU85" s="33"/>
      <c r="VV85" s="34"/>
      <c r="VW85" s="33"/>
      <c r="VX85" s="33"/>
      <c r="VY85" s="33"/>
      <c r="VZ85" s="34"/>
      <c r="WA85" s="33"/>
      <c r="WB85" s="33"/>
      <c r="WC85" s="33"/>
      <c r="WD85" s="34"/>
      <c r="WE85" s="33"/>
      <c r="WF85" s="33"/>
      <c r="WG85" s="33"/>
      <c r="WH85" s="34"/>
      <c r="WI85" s="33"/>
      <c r="WJ85" s="33"/>
      <c r="WK85" s="33"/>
      <c r="WL85" s="34"/>
      <c r="WM85" s="33"/>
      <c r="WN85" s="33"/>
      <c r="WO85" s="33"/>
      <c r="WP85" s="34"/>
      <c r="WQ85" s="33"/>
      <c r="WR85" s="33"/>
      <c r="WS85" s="33"/>
      <c r="WT85" s="34"/>
      <c r="WU85" s="33"/>
      <c r="WV85" s="33"/>
      <c r="WW85" s="33"/>
      <c r="WX85" s="34"/>
      <c r="WY85" s="33"/>
      <c r="WZ85" s="33"/>
      <c r="XA85" s="33"/>
      <c r="XB85" s="34"/>
      <c r="XC85" s="33"/>
      <c r="XD85" s="33"/>
      <c r="XE85" s="33"/>
      <c r="XF85" s="34"/>
      <c r="XG85" s="33"/>
      <c r="XH85" s="33"/>
      <c r="XI85" s="33"/>
      <c r="XJ85" s="34"/>
      <c r="XK85" s="33"/>
      <c r="XL85" s="33"/>
      <c r="XM85" s="33"/>
      <c r="XN85" s="34"/>
      <c r="XO85" s="33"/>
      <c r="XP85" s="33"/>
      <c r="XQ85" s="33"/>
      <c r="XR85" s="34"/>
      <c r="XS85" s="33"/>
      <c r="XT85" s="33"/>
      <c r="XU85" s="33"/>
      <c r="XV85" s="34"/>
      <c r="XW85" s="33"/>
      <c r="XX85" s="33"/>
      <c r="XY85" s="33"/>
      <c r="XZ85" s="34"/>
      <c r="YA85" s="33"/>
      <c r="YB85" s="33"/>
      <c r="YC85" s="33"/>
      <c r="YD85" s="34"/>
      <c r="YE85" s="33"/>
      <c r="YF85" s="33"/>
      <c r="YG85" s="33"/>
      <c r="YH85" s="34"/>
      <c r="YI85" s="33"/>
      <c r="YJ85" s="33"/>
      <c r="YK85" s="33"/>
      <c r="YL85" s="34"/>
      <c r="YM85" s="33"/>
      <c r="YN85" s="33"/>
      <c r="YO85" s="33"/>
      <c r="YP85" s="34"/>
      <c r="YQ85" s="33"/>
      <c r="YR85" s="33"/>
      <c r="YS85" s="33"/>
      <c r="YT85" s="34"/>
      <c r="YU85" s="33"/>
      <c r="YV85" s="33"/>
      <c r="YW85" s="33"/>
      <c r="YX85" s="34"/>
      <c r="YY85" s="33"/>
      <c r="YZ85" s="33"/>
      <c r="ZA85" s="33"/>
      <c r="ZB85" s="34"/>
      <c r="ZC85" s="33"/>
      <c r="ZD85" s="33"/>
      <c r="ZE85" s="33"/>
      <c r="ZF85" s="34"/>
      <c r="ZG85" s="33"/>
      <c r="ZH85" s="33"/>
      <c r="ZI85" s="33"/>
      <c r="ZJ85" s="34"/>
      <c r="ZK85" s="33"/>
      <c r="ZL85" s="33"/>
      <c r="ZM85" s="33"/>
      <c r="ZN85" s="34"/>
      <c r="ZO85" s="33"/>
      <c r="ZP85" s="33"/>
      <c r="ZQ85" s="33"/>
      <c r="ZR85" s="34"/>
      <c r="ZS85" s="33"/>
      <c r="ZT85" s="33"/>
      <c r="ZU85" s="33"/>
      <c r="ZV85" s="34"/>
      <c r="ZW85" s="33"/>
      <c r="ZX85" s="33"/>
      <c r="ZY85" s="33"/>
      <c r="ZZ85" s="34"/>
      <c r="AAA85" s="33"/>
      <c r="AAB85" s="33"/>
      <c r="AAC85" s="33"/>
      <c r="AAD85" s="34"/>
      <c r="AAE85" s="33"/>
      <c r="AAF85" s="33"/>
      <c r="AAG85" s="33"/>
      <c r="AAH85" s="34"/>
      <c r="AAI85" s="33"/>
      <c r="AAJ85" s="33"/>
      <c r="AAK85" s="33"/>
      <c r="AAL85" s="34"/>
      <c r="AAM85" s="33"/>
      <c r="AAN85" s="33"/>
      <c r="AAO85" s="33"/>
      <c r="AAP85" s="34"/>
      <c r="AAQ85" s="33"/>
      <c r="AAR85" s="33"/>
      <c r="AAS85" s="33"/>
      <c r="AAT85" s="34"/>
      <c r="AAU85" s="33"/>
      <c r="AAV85" s="33"/>
      <c r="AAW85" s="33"/>
      <c r="AAX85" s="34"/>
      <c r="AAY85" s="33"/>
      <c r="AAZ85" s="33"/>
      <c r="ABA85" s="33"/>
      <c r="ABB85" s="34"/>
      <c r="ABC85" s="33"/>
      <c r="ABD85" s="33"/>
      <c r="ABE85" s="33"/>
      <c r="ABF85" s="34"/>
      <c r="ABG85" s="33"/>
      <c r="ABH85" s="33"/>
      <c r="ABI85" s="33"/>
      <c r="ABJ85" s="34"/>
      <c r="ABK85" s="33"/>
      <c r="ABL85" s="33"/>
      <c r="ABM85" s="33"/>
      <c r="ABN85" s="34"/>
      <c r="ABO85" s="33"/>
      <c r="ABP85" s="33"/>
      <c r="ABQ85" s="33"/>
      <c r="ABR85" s="34"/>
      <c r="ABS85" s="33"/>
      <c r="ABT85" s="33"/>
      <c r="ABU85" s="33"/>
      <c r="ABV85" s="34"/>
      <c r="ABW85" s="33"/>
      <c r="ABX85" s="33"/>
      <c r="ABY85" s="33"/>
      <c r="ABZ85" s="34"/>
      <c r="ACA85" s="33"/>
      <c r="ACB85" s="33"/>
      <c r="ACC85" s="33"/>
      <c r="ACD85" s="34"/>
      <c r="ACE85" s="33"/>
      <c r="ACF85" s="33"/>
      <c r="ACG85" s="33"/>
      <c r="ACH85" s="34"/>
      <c r="ACI85" s="33"/>
      <c r="ACJ85" s="33"/>
      <c r="ACK85" s="33"/>
      <c r="ACL85" s="34"/>
      <c r="ACM85" s="33"/>
      <c r="ACN85" s="33"/>
      <c r="ACO85" s="33"/>
      <c r="ACP85" s="34"/>
      <c r="ACQ85" s="33"/>
      <c r="ACR85" s="33"/>
      <c r="ACS85" s="33"/>
      <c r="ACT85" s="34"/>
      <c r="ACU85" s="33"/>
      <c r="ACV85" s="33"/>
      <c r="ACW85" s="33"/>
      <c r="ACX85" s="34"/>
      <c r="ACY85" s="33"/>
      <c r="ACZ85" s="33"/>
      <c r="ADA85" s="33"/>
      <c r="ADB85" s="34"/>
      <c r="ADC85" s="33"/>
      <c r="ADD85" s="33"/>
      <c r="ADE85" s="33"/>
      <c r="ADF85" s="34"/>
      <c r="ADG85" s="33"/>
      <c r="ADH85" s="33"/>
      <c r="ADI85" s="33"/>
      <c r="ADJ85" s="34"/>
      <c r="ADK85" s="33"/>
      <c r="ADL85" s="33"/>
      <c r="ADM85" s="33"/>
      <c r="ADN85" s="34"/>
      <c r="ADO85" s="33"/>
      <c r="ADP85" s="33"/>
      <c r="ADQ85" s="33"/>
      <c r="ADR85" s="34"/>
      <c r="ADS85" s="33"/>
      <c r="ADT85" s="33"/>
      <c r="ADU85" s="33"/>
      <c r="ADV85" s="34"/>
      <c r="ADW85" s="33"/>
      <c r="ADX85" s="33"/>
      <c r="ADY85" s="33"/>
      <c r="ADZ85" s="34"/>
      <c r="AEA85" s="33"/>
      <c r="AEB85" s="33"/>
      <c r="AEC85" s="33"/>
      <c r="AED85" s="34"/>
      <c r="AEE85" s="33"/>
      <c r="AEF85" s="33"/>
      <c r="AEG85" s="33"/>
      <c r="AEH85" s="34"/>
      <c r="AEI85" s="33"/>
      <c r="AEJ85" s="33"/>
      <c r="AEK85" s="33"/>
      <c r="AEL85" s="34"/>
      <c r="AEM85" s="33"/>
      <c r="AEN85" s="33"/>
      <c r="AEO85" s="33"/>
      <c r="AEP85" s="34"/>
      <c r="AEQ85" s="33"/>
      <c r="AER85" s="33"/>
      <c r="AES85" s="33"/>
      <c r="AET85" s="34"/>
      <c r="AEU85" s="33"/>
      <c r="AEV85" s="33"/>
      <c r="AEW85" s="33"/>
      <c r="AEX85" s="34"/>
      <c r="AEY85" s="33"/>
      <c r="AEZ85" s="33"/>
      <c r="AFA85" s="33"/>
      <c r="AFB85" s="34"/>
      <c r="AFC85" s="33"/>
      <c r="AFD85" s="33"/>
      <c r="AFE85" s="33"/>
      <c r="AFF85" s="34"/>
      <c r="AFG85" s="33"/>
      <c r="AFH85" s="33"/>
      <c r="AFI85" s="33"/>
      <c r="AFJ85" s="34"/>
      <c r="AFK85" s="33"/>
      <c r="AFL85" s="33"/>
      <c r="AFM85" s="33"/>
      <c r="AFN85" s="34"/>
      <c r="AFO85" s="33"/>
      <c r="AFP85" s="33"/>
      <c r="AFQ85" s="33"/>
      <c r="AFR85" s="34"/>
      <c r="AFS85" s="33"/>
      <c r="AFT85" s="33"/>
      <c r="AFU85" s="33"/>
      <c r="AFV85" s="34"/>
      <c r="AFW85" s="33"/>
      <c r="AFX85" s="33"/>
      <c r="AFY85" s="33"/>
      <c r="AFZ85" s="34"/>
      <c r="AGA85" s="33"/>
      <c r="AGB85" s="33"/>
      <c r="AGC85" s="33"/>
      <c r="AGD85" s="34"/>
      <c r="AGE85" s="33"/>
      <c r="AGF85" s="33"/>
      <c r="AGG85" s="33"/>
      <c r="AGH85" s="33"/>
      <c r="AGI85" s="33"/>
      <c r="AGJ85" s="34"/>
      <c r="AGK85" s="33"/>
      <c r="AGL85" s="33"/>
      <c r="AGM85" s="33"/>
      <c r="AGN85" s="33"/>
      <c r="AGO85" s="34"/>
      <c r="AGP85" s="34"/>
      <c r="AGQ85" s="33"/>
      <c r="AGR85" s="33"/>
      <c r="AGS85" s="33"/>
      <c r="AGT85" s="33"/>
      <c r="AGU85" s="34"/>
      <c r="AGV85" s="34"/>
      <c r="AGW85" s="33"/>
      <c r="AGX85" s="33"/>
      <c r="AGY85" s="33"/>
      <c r="AGZ85" s="33"/>
      <c r="AHA85" s="34"/>
      <c r="AHB85" s="34"/>
      <c r="AHC85" s="33"/>
      <c r="AHD85" s="33"/>
      <c r="AHE85" s="33"/>
      <c r="AHF85" s="33"/>
      <c r="AHG85" s="34"/>
      <c r="AHH85" s="34"/>
      <c r="AHI85" s="33"/>
      <c r="AHJ85" s="33"/>
      <c r="AHK85" s="33"/>
      <c r="AHL85" s="33"/>
      <c r="AHM85" s="34"/>
      <c r="AHN85" s="34"/>
      <c r="AHO85" s="33"/>
      <c r="AHP85" s="33"/>
      <c r="AHQ85" s="33"/>
      <c r="AHR85" s="34"/>
      <c r="AHS85" s="33"/>
      <c r="AHT85" s="33"/>
      <c r="AHU85" s="33"/>
      <c r="AHV85" s="34"/>
      <c r="AHW85" s="33"/>
      <c r="AHX85" s="33"/>
      <c r="AHY85" s="33"/>
      <c r="AHZ85" s="34"/>
      <c r="AIA85" s="33"/>
      <c r="AIB85" s="33"/>
      <c r="AIC85" s="33"/>
      <c r="AID85" s="34"/>
      <c r="AIE85" s="33"/>
      <c r="AIF85" s="33"/>
      <c r="AIG85" s="33"/>
      <c r="AIH85" s="34"/>
    </row>
    <row r="86" spans="1:918" s="5" customFormat="1" outlineLevel="1" x14ac:dyDescent="0.25">
      <c r="A86" s="58">
        <v>1</v>
      </c>
      <c r="B86" s="48" t="s">
        <v>328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 t="s">
        <v>367</v>
      </c>
      <c r="CV86" s="57" t="s">
        <v>367</v>
      </c>
      <c r="CW86" s="57"/>
      <c r="CX86" s="38"/>
      <c r="CY86" s="37"/>
      <c r="CZ86" s="38"/>
      <c r="DA86" s="38"/>
      <c r="DB86" s="38"/>
      <c r="DC86" s="38"/>
      <c r="DD86" s="38"/>
      <c r="DE86" s="38"/>
      <c r="DF86" s="38"/>
      <c r="DG86" s="38"/>
      <c r="DH86" s="38" t="s">
        <v>367</v>
      </c>
      <c r="DI86" s="38" t="s">
        <v>367</v>
      </c>
      <c r="DJ86" s="38"/>
      <c r="DK86" s="38"/>
      <c r="DL86" s="38"/>
      <c r="DM86" s="38"/>
      <c r="DN86" s="38"/>
      <c r="DO86" s="38"/>
      <c r="DP86" s="38"/>
      <c r="DQ86" s="38"/>
      <c r="DR86" s="38"/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 t="s">
        <v>367</v>
      </c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367</v>
      </c>
      <c r="EY86" s="57" t="s">
        <v>367</v>
      </c>
      <c r="EZ86" s="57"/>
      <c r="FA86" s="38"/>
      <c r="FB86" s="38"/>
      <c r="FC86" s="38"/>
      <c r="FD86" s="38"/>
      <c r="FE86" s="38"/>
      <c r="FF86" s="38"/>
      <c r="FG86" s="61"/>
      <c r="FH86" s="57"/>
      <c r="FI86" s="57"/>
      <c r="FJ86" s="57"/>
      <c r="FK86" s="57"/>
      <c r="FL86" s="57"/>
      <c r="FM86" s="57"/>
      <c r="FN86" s="57"/>
      <c r="FO86" s="57" t="s">
        <v>367</v>
      </c>
      <c r="FP86" s="57" t="s">
        <v>367</v>
      </c>
      <c r="FQ86" s="57"/>
      <c r="FR86" s="57"/>
      <c r="FS86" s="57"/>
      <c r="FT86" s="57"/>
      <c r="FU86" s="57"/>
      <c r="FV86" s="57"/>
      <c r="FW86" s="57"/>
      <c r="FX86" s="57"/>
      <c r="FY86" s="57"/>
      <c r="FZ86" s="57"/>
      <c r="GA86" s="61"/>
      <c r="GB86" s="57"/>
      <c r="GC86" s="57"/>
      <c r="GD86" s="57"/>
      <c r="GE86" s="57"/>
      <c r="GF86" s="57"/>
      <c r="GG86" s="57"/>
      <c r="GH86" s="57" t="s">
        <v>367</v>
      </c>
      <c r="GI86" s="57"/>
      <c r="GJ86" s="57"/>
      <c r="GK86" s="57"/>
      <c r="GL86" s="57"/>
      <c r="GM86" s="57" t="s">
        <v>367</v>
      </c>
      <c r="GN86" s="57" t="s">
        <v>367</v>
      </c>
      <c r="GO86" s="57"/>
      <c r="GP86" s="57"/>
      <c r="GQ86" s="57"/>
      <c r="GR86" s="57"/>
      <c r="GS86" s="38"/>
      <c r="GT86" s="38"/>
      <c r="GU86" s="61"/>
      <c r="GV86" s="57"/>
      <c r="GW86" s="57"/>
      <c r="GX86" s="57"/>
      <c r="GY86" s="57"/>
      <c r="GZ86" s="57"/>
      <c r="HA86" s="57"/>
      <c r="HB86" s="57"/>
      <c r="HC86" s="57" t="s">
        <v>367</v>
      </c>
      <c r="HD86" s="57"/>
      <c r="HE86" s="57"/>
      <c r="HF86" s="57"/>
      <c r="HG86" s="57"/>
      <c r="HH86" s="57"/>
      <c r="HI86" s="57"/>
      <c r="HJ86" s="57"/>
      <c r="HK86" s="57"/>
      <c r="HL86" s="57" t="s">
        <v>367</v>
      </c>
      <c r="HM86" s="57"/>
      <c r="HN86" s="57"/>
      <c r="HO86" s="61"/>
      <c r="HP86" s="57"/>
      <c r="HQ86" s="57" t="s">
        <v>367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367</v>
      </c>
      <c r="IC86" s="57"/>
      <c r="ID86" s="57"/>
      <c r="IE86" s="57"/>
      <c r="IF86" s="57"/>
      <c r="IG86" s="57"/>
      <c r="IH86" s="57"/>
      <c r="II86" s="61"/>
      <c r="IJ86" s="57"/>
      <c r="IK86" s="57" t="s">
        <v>367</v>
      </c>
      <c r="IL86" s="57"/>
      <c r="IM86" s="57"/>
      <c r="IN86" s="57"/>
      <c r="IO86" s="57"/>
      <c r="IP86" s="57"/>
      <c r="IQ86" s="57" t="s">
        <v>367</v>
      </c>
      <c r="IR86" s="57" t="s">
        <v>367</v>
      </c>
      <c r="IS86" s="57"/>
      <c r="IT86" s="57"/>
      <c r="IU86" s="57" t="s">
        <v>367</v>
      </c>
      <c r="IV86" s="57" t="s">
        <v>367</v>
      </c>
      <c r="IW86" s="57"/>
      <c r="IX86" s="57"/>
      <c r="IY86" s="57" t="s">
        <v>367</v>
      </c>
      <c r="IZ86" s="57"/>
      <c r="JA86" s="57"/>
      <c r="JB86" s="38"/>
      <c r="JC86" s="61"/>
      <c r="JD86" s="57"/>
      <c r="JE86" s="57"/>
      <c r="JF86" s="57"/>
      <c r="JG86" s="57"/>
      <c r="JH86" s="57"/>
      <c r="JI86" s="57" t="s">
        <v>367</v>
      </c>
      <c r="JJ86" s="57" t="s">
        <v>367</v>
      </c>
      <c r="JK86" s="57"/>
      <c r="JL86" s="57" t="s">
        <v>367</v>
      </c>
      <c r="JM86" s="57" t="s">
        <v>367</v>
      </c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 t="s">
        <v>367</v>
      </c>
      <c r="NX86" s="57"/>
      <c r="NY86" s="57"/>
      <c r="NZ86" s="57"/>
      <c r="OA86" s="57"/>
      <c r="OB86" s="57"/>
      <c r="OC86" s="57" t="s">
        <v>367</v>
      </c>
      <c r="OD86" s="57" t="s">
        <v>367</v>
      </c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 t="s">
        <v>367</v>
      </c>
      <c r="OQ86" s="57" t="s">
        <v>367</v>
      </c>
      <c r="OR86" s="57" t="s">
        <v>367</v>
      </c>
      <c r="OS86" s="57" t="s">
        <v>367</v>
      </c>
      <c r="OT86" s="57"/>
      <c r="OU86" s="57"/>
      <c r="OV86" s="57" t="s">
        <v>367</v>
      </c>
      <c r="OW86" s="57" t="s">
        <v>367</v>
      </c>
      <c r="OX86" s="57" t="s">
        <v>367</v>
      </c>
      <c r="OY86" s="57"/>
      <c r="OZ86" s="57"/>
      <c r="PA86" s="57"/>
      <c r="PB86" s="57"/>
      <c r="PC86" s="57" t="s">
        <v>367</v>
      </c>
      <c r="PD86" s="57"/>
      <c r="PE86" s="57"/>
      <c r="PF86" s="38"/>
      <c r="PG86" s="37"/>
      <c r="PH86" s="38"/>
      <c r="PI86" s="38"/>
      <c r="PJ86" s="38"/>
      <c r="PK86" s="38"/>
      <c r="PL86" s="38"/>
      <c r="PM86" s="38"/>
      <c r="PN86" s="38"/>
      <c r="PO86" s="38"/>
      <c r="PP86" s="38"/>
      <c r="PQ86" s="38"/>
      <c r="PR86" s="38"/>
      <c r="PS86" s="38"/>
      <c r="PT86" s="38"/>
      <c r="PU86" s="38"/>
      <c r="PV86" s="38"/>
      <c r="PW86" s="38"/>
      <c r="PX86" s="38"/>
      <c r="PY86" s="38"/>
      <c r="PZ86" s="38"/>
      <c r="QA86" s="37"/>
      <c r="QB86" s="38"/>
      <c r="QC86" s="38"/>
      <c r="QD86" s="38"/>
      <c r="QE86" s="38"/>
      <c r="QF86" s="38"/>
      <c r="QG86" s="38"/>
      <c r="QH86" s="38"/>
      <c r="QI86" s="38"/>
      <c r="QJ86" s="38"/>
      <c r="QK86" s="38"/>
      <c r="QL86" s="38"/>
      <c r="QM86" s="38"/>
      <c r="QN86" s="38"/>
      <c r="QO86" s="38"/>
      <c r="QP86" s="38"/>
      <c r="QQ86" s="38"/>
      <c r="QR86" s="38"/>
      <c r="QS86" s="38"/>
      <c r="QT86" s="38"/>
      <c r="QU86" s="37"/>
      <c r="QV86" s="38"/>
      <c r="QW86" s="38"/>
      <c r="QX86" s="38"/>
      <c r="QY86" s="38"/>
      <c r="QZ86" s="38"/>
      <c r="RA86" s="38"/>
      <c r="RB86" s="38"/>
      <c r="RC86" s="38"/>
      <c r="RD86" s="38"/>
      <c r="RE86" s="38"/>
      <c r="RF86" s="38"/>
      <c r="RG86" s="38"/>
      <c r="RH86" s="38"/>
      <c r="RI86" s="38"/>
      <c r="RJ86" s="38"/>
      <c r="RK86" s="38"/>
      <c r="RL86" s="38"/>
      <c r="RM86" s="38"/>
      <c r="RN86" s="38"/>
      <c r="RO86" s="37"/>
      <c r="RP86" s="38"/>
      <c r="RQ86" s="38"/>
      <c r="RR86" s="38"/>
      <c r="RS86" s="38"/>
      <c r="RT86" s="38"/>
      <c r="RU86" s="38"/>
      <c r="RV86" s="38"/>
      <c r="RW86" s="38"/>
      <c r="RX86" s="38"/>
      <c r="RY86" s="38"/>
      <c r="RZ86" s="38"/>
      <c r="SA86" s="38"/>
      <c r="SB86" s="38"/>
      <c r="SC86" s="38"/>
      <c r="SD86" s="38"/>
      <c r="SE86" s="38"/>
      <c r="SF86" s="38"/>
      <c r="SG86" s="38"/>
      <c r="SH86" s="38"/>
      <c r="SI86" s="37"/>
      <c r="SJ86" s="38"/>
      <c r="SK86" s="38"/>
      <c r="SL86" s="38"/>
      <c r="SM86" s="38"/>
      <c r="SN86" s="38"/>
      <c r="SO86" s="38"/>
      <c r="SP86" s="38"/>
      <c r="SQ86" s="38"/>
      <c r="SR86" s="38"/>
      <c r="SS86" s="38"/>
      <c r="ST86" s="38"/>
      <c r="SU86" s="38"/>
      <c r="SV86" s="38"/>
      <c r="SW86" s="38"/>
      <c r="SX86" s="38"/>
      <c r="SY86" s="38"/>
      <c r="SZ86" s="38"/>
      <c r="TA86" s="38"/>
      <c r="TB86" s="38"/>
      <c r="TC86" s="37"/>
      <c r="TD86" s="38"/>
      <c r="TE86" s="38"/>
      <c r="TF86" s="38"/>
      <c r="TG86" s="38"/>
      <c r="TH86" s="38"/>
      <c r="TI86" s="38"/>
      <c r="TJ86" s="38"/>
      <c r="TK86" s="38"/>
      <c r="TL86" s="38"/>
      <c r="TM86" s="38"/>
      <c r="TN86" s="38"/>
      <c r="TO86" s="38"/>
      <c r="TP86" s="38"/>
      <c r="TQ86" s="38"/>
      <c r="TR86" s="38"/>
      <c r="TS86" s="38"/>
      <c r="TT86" s="38"/>
      <c r="TU86" s="38"/>
      <c r="TV86" s="38"/>
      <c r="TW86" s="37"/>
      <c r="TX86" s="38"/>
      <c r="TY86" s="38"/>
      <c r="TZ86" s="38"/>
      <c r="UA86" s="38"/>
      <c r="UB86" s="38"/>
      <c r="UC86" s="38"/>
      <c r="UD86" s="38"/>
      <c r="UE86" s="38"/>
      <c r="UF86" s="38"/>
      <c r="UG86" s="38"/>
      <c r="UH86" s="38"/>
      <c r="UI86" s="38"/>
      <c r="UJ86" s="38"/>
      <c r="UK86" s="38"/>
      <c r="UL86" s="38"/>
      <c r="UM86" s="38"/>
      <c r="UN86" s="38"/>
      <c r="UO86" s="38"/>
      <c r="UP86" s="38"/>
      <c r="UQ86" s="37"/>
      <c r="UR86" s="38"/>
      <c r="US86" s="38"/>
      <c r="UT86" s="38"/>
      <c r="UU86" s="38"/>
      <c r="UV86" s="38"/>
      <c r="UW86" s="38"/>
      <c r="UX86" s="38"/>
      <c r="UY86" s="38"/>
      <c r="UZ86" s="38"/>
      <c r="VA86" s="38"/>
      <c r="VB86" s="38"/>
      <c r="VC86" s="38"/>
      <c r="VD86" s="38"/>
      <c r="VE86" s="38"/>
      <c r="VF86" s="38"/>
      <c r="VG86" s="38"/>
      <c r="VH86" s="38"/>
      <c r="VI86" s="38"/>
      <c r="VJ86" s="38"/>
      <c r="VK86" s="37"/>
      <c r="VL86" s="38"/>
      <c r="VM86" s="38"/>
      <c r="VN86" s="38"/>
      <c r="VO86" s="38"/>
      <c r="VP86" s="38"/>
      <c r="VQ86" s="38"/>
      <c r="VR86" s="38"/>
      <c r="VS86" s="38"/>
      <c r="VT86" s="38"/>
      <c r="VU86" s="38"/>
      <c r="VV86" s="38"/>
      <c r="VW86" s="38"/>
      <c r="VX86" s="38"/>
      <c r="VY86" s="38"/>
      <c r="VZ86" s="38"/>
      <c r="WA86" s="38"/>
      <c r="WB86" s="38"/>
      <c r="WC86" s="38"/>
      <c r="WD86" s="38"/>
      <c r="WE86" s="37"/>
      <c r="WF86" s="38"/>
      <c r="WG86" s="38"/>
      <c r="WH86" s="38"/>
      <c r="WI86" s="38"/>
      <c r="WJ86" s="38"/>
      <c r="WK86" s="38"/>
      <c r="WL86" s="38"/>
      <c r="WM86" s="38"/>
      <c r="WN86" s="38"/>
      <c r="WO86" s="38"/>
      <c r="WP86" s="38"/>
      <c r="WQ86" s="38"/>
      <c r="WR86" s="38"/>
      <c r="WS86" s="38"/>
      <c r="WT86" s="38"/>
      <c r="WU86" s="38"/>
      <c r="WV86" s="38"/>
      <c r="WW86" s="38"/>
      <c r="WX86" s="38"/>
      <c r="WY86" s="37"/>
      <c r="WZ86" s="38"/>
      <c r="XA86" s="38"/>
      <c r="XB86" s="38"/>
      <c r="XC86" s="38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7"/>
      <c r="XT86" s="38"/>
      <c r="XU86" s="38"/>
      <c r="XV86" s="38"/>
      <c r="XW86" s="38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7"/>
      <c r="YN86" s="38"/>
      <c r="YO86" s="38"/>
      <c r="YP86" s="38"/>
      <c r="YQ86" s="38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7"/>
      <c r="ZH86" s="38"/>
      <c r="ZI86" s="38"/>
      <c r="ZJ86" s="38"/>
      <c r="ZK86" s="38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7"/>
      <c r="AAB86" s="38"/>
      <c r="AAC86" s="38"/>
      <c r="AAD86" s="38"/>
      <c r="AAE86" s="38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7"/>
      <c r="AAV86" s="38"/>
      <c r="AAW86" s="38"/>
      <c r="AAX86" s="38"/>
      <c r="AAY86" s="38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7"/>
      <c r="ABP86" s="38"/>
      <c r="ABQ86" s="38"/>
      <c r="ABR86" s="38"/>
      <c r="ABS86" s="38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7"/>
      <c r="ACJ86" s="38"/>
      <c r="ACK86" s="38"/>
      <c r="ACL86" s="38"/>
      <c r="ACM86" s="38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7"/>
      <c r="ADD86" s="38"/>
      <c r="ADE86" s="38"/>
      <c r="ADF86" s="38"/>
      <c r="ADG86" s="38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7"/>
      <c r="ADX86" s="38"/>
      <c r="ADY86" s="38"/>
      <c r="ADZ86" s="38"/>
      <c r="AEA86" s="38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7"/>
      <c r="AER86" s="38"/>
      <c r="AES86" s="38"/>
      <c r="AET86" s="38"/>
      <c r="AEU86" s="38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7"/>
      <c r="AFL86" s="38"/>
      <c r="AFM86" s="38"/>
      <c r="AFN86" s="38"/>
      <c r="AFO86" s="38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F86" s="85" t="str">
        <f t="shared" si="508"/>
        <v/>
      </c>
      <c r="AGG86" s="85" t="str">
        <f t="shared" si="509"/>
        <v/>
      </c>
      <c r="AGH86" s="85">
        <f t="shared" si="510"/>
        <v>8</v>
      </c>
      <c r="AGL86" s="36" t="str">
        <f>IF(COUNTIFS($C$6:$AGE$6,9,$C86:$AGE86,"б")=0,"",COUNTIFS($C$6:$AGE$6,9,$C86:$AGE86,"б"))</f>
        <v/>
      </c>
      <c r="AGM86" s="36" t="str">
        <f t="shared" ref="AGM86:AGM115" si="542">IF(COUNTIFS($C$6:$AGE$6,9,$C86:$AGE86,"у")=0,"",COUNTIFS($C$6:$AGE$6,9,$C86:$AGE86,"у"))</f>
        <v/>
      </c>
      <c r="AGN86" s="39" t="str">
        <f>IF(COUNTIFS($C$6:$AGE$6,9,$C86:$AGE86,"н")=0,"",COUNTIFS($C$6:$AGE$6,9,$C86:$AGE86,"н"))</f>
        <v/>
      </c>
      <c r="AGO86" s="36" t="str">
        <f>IF(COUNTIFS($C$6:$AGE$6,10,$C86:$AGE86,"б")=0,"",COUNTIFS($C$6:$AGE$6,10,$C86:$AGE86,"б"))</f>
        <v/>
      </c>
      <c r="AGP86" s="36" t="str">
        <f t="shared" ref="AGP86:AGP115" si="543">IF(COUNTIFS($C$6:$AGE$6,10,$C86:$AGE86,"у")=0,"",COUNTIFS($C$6:$AGE$6,10,$C86:$AGE86,"у"))</f>
        <v/>
      </c>
      <c r="AGQ86" s="39">
        <f>IF(COUNTIFS($C$6:$AGE$6,10,$C86:$AGE86,"н")=0,"",COUNTIFS($C$6:$AGE$6,10,$C86:$AGE86,"н"))</f>
        <v>9</v>
      </c>
      <c r="AGR86" s="36" t="str">
        <f>IF(COUNTIFS($C$6:$AGE$6,11,$C86:$AGE86,"б")=0,"",COUNTIFS($C$6:$AGE$6,11,$C86:$AGE86,"б"))</f>
        <v/>
      </c>
      <c r="AGS86" s="36" t="str">
        <f t="shared" ref="AGS86:AGS115" si="544">IF(COUNTIFS($C$6:$AGE$6,11,$C86:$AGE86,"у")=0,"",COUNTIFS($C$6:$AGE$6,11,$C86:$AGE86,"у"))</f>
        <v/>
      </c>
      <c r="AGT86" s="39">
        <f>IF(COUNTIFS($C$6:$AGE$6,11,$C86:$AGE86,"н")=0,"",COUNTIFS($C$6:$AGE$6,11,$C86:$AGE86,"н"))</f>
        <v>13</v>
      </c>
      <c r="AGU86" s="36" t="str">
        <f>IF(COUNTIFS($C$6:$AGE$6,12,$C86:$AGE86,"б")=0,"",COUNTIFS($C$6:$AGE$6,12,$C86:$AGE86,"б"))</f>
        <v/>
      </c>
      <c r="AGV86" s="36" t="str">
        <f t="shared" ref="AGV86:AGV115" si="545">IF(COUNTIFS($C$6:$AGE$6,12,$C86:$AGE86,"у")=0,"",COUNTIFS($C$6:$AGE$6,12,$C86:$AGE86,"у"))</f>
        <v/>
      </c>
      <c r="AGW86" s="39">
        <f>IF(COUNTIFS($C$6:$AGE$6,12,$C86:$AGE86,"н")=0,"",COUNTIFS($C$6:$AGE$6,12,$C86:$AGE86,"н"))</f>
        <v>4</v>
      </c>
      <c r="AGX86" s="36" t="str">
        <f>IF(COUNTIFS($C$6:$AGE$6,1,$C86:$AGE86,"б")=0,"",COUNTIFS($C$6:$AGE$6,1,$C86:$AGE86,"б"))</f>
        <v/>
      </c>
      <c r="AGY86" s="36" t="str">
        <f t="shared" ref="AGY86:AGY115" si="546">IF(COUNTIFS($C$6:$AGE$6,1,$C86:$AGE86,"у")=0,"",COUNTIFS($C$6:$AGE$6,1,$C86:$AGE86,"у"))</f>
        <v/>
      </c>
      <c r="AGZ86" s="39">
        <f>IF(COUNTIFS($C$6:$AGE$6,1,$C86:$AGE86,"н")=0,"",COUNTIFS($C$6:$AGE$6,1,$C86:$AGE86,"н"))</f>
        <v>11</v>
      </c>
      <c r="AHA86" s="36" t="str">
        <f>IF(COUNTIFS($C$6:$AGE$6,2,$C86:$AGE86,"б")=0,"",COUNTIFS($C$6:$AGE$6,2,$C86:$AGE86,"б"))</f>
        <v/>
      </c>
      <c r="AHB86" s="36" t="str">
        <f t="shared" ref="AHB86:AHB115" si="547">IF(COUNTIFS($C$6:$AGE$6,2,$C86:$AGE86,"у")=0,"",COUNTIFS($C$6:$AGE$6,2,$C86:$AGE86,"у"))</f>
        <v/>
      </c>
      <c r="AHC86" s="39" t="str">
        <f>IF(COUNTIFS($C$6:$AGE$6,2,$C86:$AGE86,"н")=0,"",COUNTIFS($C$6:$AGE$6,2,$C86:$AGE86,"н"))</f>
        <v/>
      </c>
      <c r="AHD86" s="36" t="str">
        <f>IF(COUNTIFS($C$6:$AGE$6,3,$C86:$AGE86,"б")=0,"",COUNTIFS($C$6:$AGE$6,3,$C86:$AGE86,"б"))</f>
        <v/>
      </c>
      <c r="AHE86" s="36" t="str">
        <f t="shared" ref="AHE86:AHE115" si="548">IF(COUNTIFS($C$6:$AGE$6,3,$C86:$AGE86,"у")=0,"",COUNTIFS($C$6:$AGE$6,3,$C86:$AGE86,"у"))</f>
        <v/>
      </c>
      <c r="AHF86" s="39" t="str">
        <f>IF(COUNTIFS($C$6:$AGE$6,3,$C86:$AGE86,"н")=0,"",COUNTIFS($C$6:$AGE$6,3,$C86:$AGE86,"н"))</f>
        <v/>
      </c>
      <c r="AHG86" s="36" t="str">
        <f>IF(COUNTIFS($C$6:$AGE$6,4,$C86:$AGE86,"б")=0,"",COUNTIFS($C$6:$AGE$6,4,$C86:$AGE86,"б"))</f>
        <v/>
      </c>
      <c r="AHH86" s="36" t="str">
        <f t="shared" ref="AHH86:AHH115" si="549">IF(COUNTIFS($C$6:$AGE$6,4,$C86:$AGE86,"у")=0,"",COUNTIFS($C$6:$AGE$6,4,$C86:$AGE86,"у"))</f>
        <v/>
      </c>
      <c r="AHI86" s="39" t="str">
        <f>IF(COUNTIFS($C$6:$AGE$6,4,$C86:$AGE86,"н")=0,"",COUNTIFS($C$6:$AGE$6,4,$C86:$AGE86,"н"))</f>
        <v/>
      </c>
      <c r="AHJ86" s="36" t="str">
        <f>IF(COUNTIFS($C$6:$AGE$6,5,$C86:$AGE86,"б")=0,"",COUNTIFS($C$6:$AGE$6,5,$C86:$AGE86,"б"))</f>
        <v/>
      </c>
      <c r="AHK86" s="36" t="str">
        <f t="shared" ref="AHK86:AHK115" si="550">IF(COUNTIFS($C$6:$AGE$6,5,$C86:$AGE86,"у")=0,"",COUNTIFS($C$6:$AGE$6,5,$C86:$AGE86,"у"))</f>
        <v/>
      </c>
      <c r="AHL86" s="39" t="str">
        <f>IF(COUNTIFS($C$6:$AGE$6,5,$C86:$AGE86,"н")=0,"",COUNTIFS($C$6:$AGE$6,5,$C86:$AGE86,"н"))</f>
        <v/>
      </c>
      <c r="AHM86" s="36" t="str">
        <f>IF(COUNTIFS($C$6:$AGE$6,6,$C86:$AGE86,"б")=0,"",COUNTIFS($C$6:$AGE$6,6,$C86:$AGE86,"б"))</f>
        <v/>
      </c>
      <c r="AHN86" s="36" t="str">
        <f t="shared" ref="AHN86:AHN115" si="551">IF(COUNTIFS($C$6:$AGE$6,6,$C86:$AGE86,"у")=0,"",COUNTIFS($C$6:$AGE$6,6,$C86:$AGE86,"у"))</f>
        <v/>
      </c>
      <c r="AHO86" s="39" t="str">
        <f>IF(COUNTIFS($C$6:$AGE$6,6,$C86:$AGE86,"н")=0,"",COUNTIFS($C$6:$AGE$6,6,$C86:$AGE86,"н"))</f>
        <v/>
      </c>
    </row>
    <row r="87" spans="1:918" s="5" customFormat="1" outlineLevel="1" x14ac:dyDescent="0.25">
      <c r="A87" s="58">
        <f>A86+1</f>
        <v>2</v>
      </c>
      <c r="B87" s="48" t="s">
        <v>329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 t="s">
        <v>367</v>
      </c>
      <c r="BX87" s="57" t="s">
        <v>367</v>
      </c>
      <c r="BY87" s="57"/>
      <c r="BZ87" s="57"/>
      <c r="CA87" s="57"/>
      <c r="CB87" s="57"/>
      <c r="CC87" s="57"/>
      <c r="CD87" s="38"/>
      <c r="CE87" s="74"/>
      <c r="CF87" s="57"/>
      <c r="CG87" s="57" t="s">
        <v>367</v>
      </c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 t="s">
        <v>367</v>
      </c>
      <c r="CV87" s="57" t="s">
        <v>367</v>
      </c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 t="s">
        <v>367</v>
      </c>
      <c r="DV87" s="57"/>
      <c r="DW87" s="57"/>
      <c r="DX87" s="57" t="s">
        <v>367</v>
      </c>
      <c r="DY87" s="57"/>
      <c r="DZ87" s="57"/>
      <c r="EA87" s="57"/>
      <c r="EB87" s="57"/>
      <c r="EC87" s="57"/>
      <c r="ED87" s="57"/>
      <c r="EE87" s="57" t="s">
        <v>367</v>
      </c>
      <c r="EF87" s="57"/>
      <c r="EG87" s="57"/>
      <c r="EH87" s="57"/>
      <c r="EI87" s="57"/>
      <c r="EJ87" s="57"/>
      <c r="EK87" s="57"/>
      <c r="EL87" s="57"/>
      <c r="EM87" s="57" t="s">
        <v>367</v>
      </c>
      <c r="EN87" s="57"/>
      <c r="EO87" s="57"/>
      <c r="EP87" s="57"/>
      <c r="EQ87" s="57" t="s">
        <v>367</v>
      </c>
      <c r="ER87" s="57"/>
      <c r="ES87" s="57"/>
      <c r="ET87" s="57"/>
      <c r="EU87" s="57"/>
      <c r="EV87" s="57"/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 t="s">
        <v>367</v>
      </c>
      <c r="FZ87" s="57"/>
      <c r="GA87" s="61"/>
      <c r="GB87" s="57"/>
      <c r="GC87" s="57"/>
      <c r="GD87" s="57"/>
      <c r="GE87" s="57"/>
      <c r="GF87" s="57"/>
      <c r="GG87" s="57" t="s">
        <v>367</v>
      </c>
      <c r="GH87" s="57" t="s">
        <v>367</v>
      </c>
      <c r="GI87" s="57"/>
      <c r="GJ87" s="57"/>
      <c r="GK87" s="57"/>
      <c r="GL87" s="57"/>
      <c r="GM87" s="57"/>
      <c r="GN87" s="57"/>
      <c r="GO87" s="57"/>
      <c r="GP87" s="57"/>
      <c r="GQ87" s="57" t="s">
        <v>367</v>
      </c>
      <c r="GR87" s="57" t="s">
        <v>367</v>
      </c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 t="s">
        <v>367</v>
      </c>
      <c r="HD87" s="57" t="s">
        <v>367</v>
      </c>
      <c r="HE87" s="57"/>
      <c r="HF87" s="57"/>
      <c r="HG87" s="57" t="s">
        <v>367</v>
      </c>
      <c r="HH87" s="57" t="s">
        <v>367</v>
      </c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 t="s">
        <v>367</v>
      </c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 t="s">
        <v>367</v>
      </c>
      <c r="JI87" s="57" t="s">
        <v>367</v>
      </c>
      <c r="JJ87" s="57" t="s">
        <v>367</v>
      </c>
      <c r="JK87" s="57"/>
      <c r="JL87" s="57"/>
      <c r="JM87" s="57"/>
      <c r="JN87" s="57"/>
      <c r="JO87" s="57"/>
      <c r="JP87" s="57" t="s">
        <v>367</v>
      </c>
      <c r="JQ87" s="57"/>
      <c r="JR87" s="57"/>
      <c r="JS87" s="57"/>
      <c r="JT87" s="57"/>
      <c r="JU87" s="57" t="s">
        <v>367</v>
      </c>
      <c r="JV87" s="38"/>
      <c r="JW87" s="61"/>
      <c r="JX87" s="57"/>
      <c r="JY87" s="57" t="s">
        <v>367</v>
      </c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 t="s">
        <v>367</v>
      </c>
      <c r="OG87" s="57"/>
      <c r="OH87" s="57"/>
      <c r="OI87" s="57"/>
      <c r="OJ87" s="57"/>
      <c r="OK87" s="57"/>
      <c r="OL87" s="38"/>
      <c r="OM87" s="61"/>
      <c r="ON87" s="57"/>
      <c r="OO87" s="57"/>
      <c r="OP87" s="57" t="s">
        <v>367</v>
      </c>
      <c r="OQ87" s="57"/>
      <c r="OR87" s="57"/>
      <c r="OS87" s="57"/>
      <c r="OT87" s="57"/>
      <c r="OU87" s="57"/>
      <c r="OV87" s="57"/>
      <c r="OW87" s="57" t="s">
        <v>367</v>
      </c>
      <c r="OX87" s="57" t="s">
        <v>367</v>
      </c>
      <c r="OY87" s="57"/>
      <c r="OZ87" s="57"/>
      <c r="PA87" s="57"/>
      <c r="PB87" s="57"/>
      <c r="PC87" s="57"/>
      <c r="PD87" s="57"/>
      <c r="PE87" s="57"/>
      <c r="PF87" s="38"/>
      <c r="PG87" s="37"/>
      <c r="PH87" s="38"/>
      <c r="PI87" s="38"/>
      <c r="PJ87" s="38"/>
      <c r="PK87" s="38"/>
      <c r="PL87" s="38"/>
      <c r="PM87" s="38"/>
      <c r="PN87" s="38"/>
      <c r="PO87" s="38"/>
      <c r="PP87" s="38"/>
      <c r="PQ87" s="38"/>
      <c r="PR87" s="38"/>
      <c r="PS87" s="38"/>
      <c r="PT87" s="38"/>
      <c r="PU87" s="38"/>
      <c r="PV87" s="38"/>
      <c r="PW87" s="38"/>
      <c r="PX87" s="38"/>
      <c r="PY87" s="38"/>
      <c r="PZ87" s="38"/>
      <c r="QA87" s="37"/>
      <c r="QB87" s="38"/>
      <c r="QC87" s="38"/>
      <c r="QD87" s="38"/>
      <c r="QE87" s="38"/>
      <c r="QF87" s="38"/>
      <c r="QG87" s="38"/>
      <c r="QH87" s="38"/>
      <c r="QI87" s="38"/>
      <c r="QJ87" s="38"/>
      <c r="QK87" s="38"/>
      <c r="QL87" s="38"/>
      <c r="QM87" s="38"/>
      <c r="QN87" s="38"/>
      <c r="QO87" s="38"/>
      <c r="QP87" s="38"/>
      <c r="QQ87" s="38"/>
      <c r="QR87" s="38"/>
      <c r="QS87" s="38"/>
      <c r="QT87" s="38"/>
      <c r="QU87" s="37"/>
      <c r="QV87" s="38"/>
      <c r="QW87" s="38"/>
      <c r="QX87" s="38"/>
      <c r="QY87" s="38"/>
      <c r="QZ87" s="38"/>
      <c r="RA87" s="38"/>
      <c r="RB87" s="38"/>
      <c r="RC87" s="38"/>
      <c r="RD87" s="38"/>
      <c r="RE87" s="38"/>
      <c r="RF87" s="38"/>
      <c r="RG87" s="38"/>
      <c r="RH87" s="38"/>
      <c r="RI87" s="38"/>
      <c r="RJ87" s="38"/>
      <c r="RK87" s="38"/>
      <c r="RL87" s="38"/>
      <c r="RM87" s="38"/>
      <c r="RN87" s="38"/>
      <c r="RO87" s="37"/>
      <c r="RP87" s="38"/>
      <c r="RQ87" s="38"/>
      <c r="RR87" s="38"/>
      <c r="RS87" s="38"/>
      <c r="RT87" s="38"/>
      <c r="RU87" s="38"/>
      <c r="RV87" s="38"/>
      <c r="RW87" s="38"/>
      <c r="RX87" s="38"/>
      <c r="RY87" s="38"/>
      <c r="RZ87" s="38"/>
      <c r="SA87" s="38"/>
      <c r="SB87" s="38"/>
      <c r="SC87" s="38"/>
      <c r="SD87" s="38"/>
      <c r="SE87" s="38"/>
      <c r="SF87" s="38"/>
      <c r="SG87" s="38"/>
      <c r="SH87" s="38"/>
      <c r="SI87" s="37"/>
      <c r="SJ87" s="38"/>
      <c r="SK87" s="38"/>
      <c r="SL87" s="38"/>
      <c r="SM87" s="38"/>
      <c r="SN87" s="38"/>
      <c r="SO87" s="38"/>
      <c r="SP87" s="38"/>
      <c r="SQ87" s="38"/>
      <c r="SR87" s="38"/>
      <c r="SS87" s="38"/>
      <c r="ST87" s="38"/>
      <c r="SU87" s="38"/>
      <c r="SV87" s="38"/>
      <c r="SW87" s="38"/>
      <c r="SX87" s="38"/>
      <c r="SY87" s="38"/>
      <c r="SZ87" s="38"/>
      <c r="TA87" s="38"/>
      <c r="TB87" s="38"/>
      <c r="TC87" s="37"/>
      <c r="TD87" s="38"/>
      <c r="TE87" s="38"/>
      <c r="TF87" s="38"/>
      <c r="TG87" s="38"/>
      <c r="TH87" s="38"/>
      <c r="TI87" s="38"/>
      <c r="TJ87" s="38"/>
      <c r="TK87" s="38"/>
      <c r="TL87" s="38"/>
      <c r="TM87" s="38"/>
      <c r="TN87" s="38"/>
      <c r="TO87" s="38"/>
      <c r="TP87" s="38"/>
      <c r="TQ87" s="38"/>
      <c r="TR87" s="38"/>
      <c r="TS87" s="38"/>
      <c r="TT87" s="38"/>
      <c r="TU87" s="38"/>
      <c r="TV87" s="38"/>
      <c r="TW87" s="37"/>
      <c r="TX87" s="38"/>
      <c r="TY87" s="38"/>
      <c r="TZ87" s="38"/>
      <c r="UA87" s="38"/>
      <c r="UB87" s="38"/>
      <c r="UC87" s="38"/>
      <c r="UD87" s="38"/>
      <c r="UE87" s="38"/>
      <c r="UF87" s="38"/>
      <c r="UG87" s="38"/>
      <c r="UH87" s="38"/>
      <c r="UI87" s="38"/>
      <c r="UJ87" s="38"/>
      <c r="UK87" s="38"/>
      <c r="UL87" s="38"/>
      <c r="UM87" s="38"/>
      <c r="UN87" s="38"/>
      <c r="UO87" s="38"/>
      <c r="UP87" s="38"/>
      <c r="UQ87" s="37"/>
      <c r="UR87" s="38"/>
      <c r="US87" s="38"/>
      <c r="UT87" s="38"/>
      <c r="UU87" s="38"/>
      <c r="UV87" s="38"/>
      <c r="UW87" s="38"/>
      <c r="UX87" s="38"/>
      <c r="UY87" s="38"/>
      <c r="UZ87" s="38"/>
      <c r="VA87" s="38"/>
      <c r="VB87" s="38"/>
      <c r="VC87" s="38"/>
      <c r="VD87" s="38"/>
      <c r="VE87" s="38"/>
      <c r="VF87" s="38"/>
      <c r="VG87" s="38"/>
      <c r="VH87" s="38"/>
      <c r="VI87" s="38"/>
      <c r="VJ87" s="38"/>
      <c r="VK87" s="37"/>
      <c r="VL87" s="38"/>
      <c r="VM87" s="38"/>
      <c r="VN87" s="38"/>
      <c r="VO87" s="38"/>
      <c r="VP87" s="38"/>
      <c r="VQ87" s="38"/>
      <c r="VR87" s="38"/>
      <c r="VS87" s="38"/>
      <c r="VT87" s="38"/>
      <c r="VU87" s="38"/>
      <c r="VV87" s="38"/>
      <c r="VW87" s="38"/>
      <c r="VX87" s="38"/>
      <c r="VY87" s="38"/>
      <c r="VZ87" s="38"/>
      <c r="WA87" s="38"/>
      <c r="WB87" s="38"/>
      <c r="WC87" s="38"/>
      <c r="WD87" s="38"/>
      <c r="WE87" s="37"/>
      <c r="WF87" s="38"/>
      <c r="WG87" s="38"/>
      <c r="WH87" s="38"/>
      <c r="WI87" s="38"/>
      <c r="WJ87" s="38"/>
      <c r="WK87" s="38"/>
      <c r="WL87" s="38"/>
      <c r="WM87" s="38"/>
      <c r="WN87" s="38"/>
      <c r="WO87" s="38"/>
      <c r="WP87" s="38"/>
      <c r="WQ87" s="38"/>
      <c r="WR87" s="38"/>
      <c r="WS87" s="38"/>
      <c r="WT87" s="38"/>
      <c r="WU87" s="38"/>
      <c r="WV87" s="38"/>
      <c r="WW87" s="38"/>
      <c r="WX87" s="38"/>
      <c r="WY87" s="37"/>
      <c r="WZ87" s="38"/>
      <c r="XA87" s="38"/>
      <c r="XB87" s="38"/>
      <c r="XC87" s="38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7"/>
      <c r="XT87" s="38"/>
      <c r="XU87" s="38"/>
      <c r="XV87" s="38"/>
      <c r="XW87" s="38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7"/>
      <c r="YN87" s="38"/>
      <c r="YO87" s="38"/>
      <c r="YP87" s="38"/>
      <c r="YQ87" s="38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7"/>
      <c r="ZH87" s="38"/>
      <c r="ZI87" s="38"/>
      <c r="ZJ87" s="38"/>
      <c r="ZK87" s="38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7"/>
      <c r="AAB87" s="38"/>
      <c r="AAC87" s="38"/>
      <c r="AAD87" s="38"/>
      <c r="AAE87" s="38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7"/>
      <c r="AAV87" s="38"/>
      <c r="AAW87" s="38"/>
      <c r="AAX87" s="38"/>
      <c r="AAY87" s="38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7"/>
      <c r="ABP87" s="38"/>
      <c r="ABQ87" s="38"/>
      <c r="ABR87" s="38"/>
      <c r="ABS87" s="38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7"/>
      <c r="ACJ87" s="38"/>
      <c r="ACK87" s="38"/>
      <c r="ACL87" s="38"/>
      <c r="ACM87" s="38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7"/>
      <c r="ADD87" s="38"/>
      <c r="ADE87" s="38"/>
      <c r="ADF87" s="38"/>
      <c r="ADG87" s="38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7"/>
      <c r="ADX87" s="38"/>
      <c r="ADY87" s="38"/>
      <c r="ADZ87" s="38"/>
      <c r="AEA87" s="38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7"/>
      <c r="AER87" s="38"/>
      <c r="AES87" s="38"/>
      <c r="AET87" s="38"/>
      <c r="AEU87" s="38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7"/>
      <c r="AFL87" s="38"/>
      <c r="AFM87" s="38"/>
      <c r="AFN87" s="38"/>
      <c r="AFO87" s="38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F87" s="85" t="str">
        <f t="shared" si="508"/>
        <v/>
      </c>
      <c r="AGG87" s="85" t="str">
        <f t="shared" si="509"/>
        <v/>
      </c>
      <c r="AGH87" s="85">
        <f t="shared" si="510"/>
        <v>3</v>
      </c>
      <c r="AGL87" s="36" t="str">
        <f t="shared" ref="AGL87:AGL115" si="552">IF(COUNTIFS($C$6:$AGE$6,9,$C87:$AGE87,"б")=0,"",COUNTIFS($C$6:$AGE$6,9,$C87:$AGE87,"б"))</f>
        <v/>
      </c>
      <c r="AGM87" s="36" t="str">
        <f t="shared" si="542"/>
        <v/>
      </c>
      <c r="AGN87" s="39">
        <f t="shared" ref="AGN87:AGN115" si="553">IF(COUNTIFS($C$6:$AGE$6,9,$C87:$AGE87,"н")=0,"",COUNTIFS($C$6:$AGE$6,9,$C87:$AGE87,"н"))</f>
        <v>3</v>
      </c>
      <c r="AGO87" s="36" t="str">
        <f t="shared" ref="AGO87:AGO115" si="554">IF(COUNTIFS($C$6:$AGE$6,10,$C87:$AGE87,"б")=0,"",COUNTIFS($C$6:$AGE$6,10,$C87:$AGE87,"б"))</f>
        <v/>
      </c>
      <c r="AGP87" s="36" t="str">
        <f t="shared" si="543"/>
        <v/>
      </c>
      <c r="AGQ87" s="39">
        <f t="shared" ref="AGQ87:AGQ115" si="555">IF(COUNTIFS($C$6:$AGE$6,10,$C87:$AGE87,"н")=0,"",COUNTIFS($C$6:$AGE$6,10,$C87:$AGE87,"н"))</f>
        <v>8</v>
      </c>
      <c r="AGR87" s="36" t="str">
        <f t="shared" ref="AGR87:AGR115" si="556">IF(COUNTIFS($C$6:$AGE$6,11,$C87:$AGE87,"б")=0,"",COUNTIFS($C$6:$AGE$6,11,$C87:$AGE87,"б"))</f>
        <v/>
      </c>
      <c r="AGS87" s="36" t="str">
        <f t="shared" si="544"/>
        <v/>
      </c>
      <c r="AGT87" s="39">
        <f t="shared" ref="AGT87:AGT115" si="557">IF(COUNTIFS($C$6:$AGE$6,11,$C87:$AGE87,"н")=0,"",COUNTIFS($C$6:$AGE$6,11,$C87:$AGE87,"н"))</f>
        <v>9</v>
      </c>
      <c r="AGU87" s="36" t="str">
        <f t="shared" ref="AGU87:AGU115" si="558">IF(COUNTIFS($C$6:$AGE$6,12,$C87:$AGE87,"б")=0,"",COUNTIFS($C$6:$AGE$6,12,$C87:$AGE87,"б"))</f>
        <v/>
      </c>
      <c r="AGV87" s="36" t="str">
        <f t="shared" si="545"/>
        <v/>
      </c>
      <c r="AGW87" s="39">
        <f t="shared" ref="AGW87:AGW115" si="559">IF(COUNTIFS($C$6:$AGE$6,12,$C87:$AGE87,"н")=0,"",COUNTIFS($C$6:$AGE$6,12,$C87:$AGE87,"н"))</f>
        <v>6</v>
      </c>
      <c r="AGX87" s="36" t="str">
        <f t="shared" ref="AGX87:AGX115" si="560">IF(COUNTIFS($C$6:$AGE$6,1,$C87:$AGE87,"б")=0,"",COUNTIFS($C$6:$AGE$6,1,$C87:$AGE87,"б"))</f>
        <v/>
      </c>
      <c r="AGY87" s="36" t="str">
        <f t="shared" si="546"/>
        <v/>
      </c>
      <c r="AGZ87" s="39">
        <f t="shared" ref="AGZ87:AGZ115" si="561">IF(COUNTIFS($C$6:$AGE$6,1,$C87:$AGE87,"н")=0,"",COUNTIFS($C$6:$AGE$6,1,$C87:$AGE87,"н"))</f>
        <v>4</v>
      </c>
      <c r="AHA87" s="36" t="str">
        <f t="shared" ref="AHA87:AHA115" si="562">IF(COUNTIFS($C$6:$AGE$6,2,$C87:$AGE87,"б")=0,"",COUNTIFS($C$6:$AGE$6,2,$C87:$AGE87,"б"))</f>
        <v/>
      </c>
      <c r="AHB87" s="36" t="str">
        <f t="shared" si="547"/>
        <v/>
      </c>
      <c r="AHC87" s="39" t="str">
        <f t="shared" ref="AHC87:AHC115" si="563">IF(COUNTIFS($C$6:$AGE$6,2,$C87:$AGE87,"н")=0,"",COUNTIFS($C$6:$AGE$6,2,$C87:$AGE87,"н"))</f>
        <v/>
      </c>
      <c r="AHD87" s="36" t="str">
        <f t="shared" ref="AHD87:AHD115" si="564">IF(COUNTIFS($C$6:$AGE$6,3,$C87:$AGE87,"б")=0,"",COUNTIFS($C$6:$AGE$6,3,$C87:$AGE87,"б"))</f>
        <v/>
      </c>
      <c r="AHE87" s="36" t="str">
        <f t="shared" si="548"/>
        <v/>
      </c>
      <c r="AHF87" s="39" t="str">
        <f t="shared" ref="AHF87:AHF115" si="565">IF(COUNTIFS($C$6:$AGE$6,3,$C87:$AGE87,"н")=0,"",COUNTIFS($C$6:$AGE$6,3,$C87:$AGE87,"н"))</f>
        <v/>
      </c>
      <c r="AHG87" s="36" t="str">
        <f t="shared" ref="AHG87:AHG115" si="566">IF(COUNTIFS($C$6:$AGE$6,4,$C87:$AGE87,"б")=0,"",COUNTIFS($C$6:$AGE$6,4,$C87:$AGE87,"б"))</f>
        <v/>
      </c>
      <c r="AHH87" s="36" t="str">
        <f t="shared" si="549"/>
        <v/>
      </c>
      <c r="AHI87" s="39" t="str">
        <f t="shared" ref="AHI87:AHI115" si="567">IF(COUNTIFS($C$6:$AGE$6,4,$C87:$AGE87,"н")=0,"",COUNTIFS($C$6:$AGE$6,4,$C87:$AGE87,"н"))</f>
        <v/>
      </c>
      <c r="AHJ87" s="36" t="str">
        <f t="shared" ref="AHJ87:AHJ115" si="568">IF(COUNTIFS($C$6:$AGE$6,5,$C87:$AGE87,"б")=0,"",COUNTIFS($C$6:$AGE$6,5,$C87:$AGE87,"б"))</f>
        <v/>
      </c>
      <c r="AHK87" s="36" t="str">
        <f t="shared" si="550"/>
        <v/>
      </c>
      <c r="AHL87" s="39" t="str">
        <f t="shared" ref="AHL87:AHL115" si="569">IF(COUNTIFS($C$6:$AGE$6,5,$C87:$AGE87,"н")=0,"",COUNTIFS($C$6:$AGE$6,5,$C87:$AGE87,"н"))</f>
        <v/>
      </c>
      <c r="AHM87" s="36" t="str">
        <f t="shared" ref="AHM87:AHM115" si="570">IF(COUNTIFS($C$6:$AGE$6,6,$C87:$AGE87,"б")=0,"",COUNTIFS($C$6:$AGE$6,6,$C87:$AGE87,"б"))</f>
        <v/>
      </c>
      <c r="AHN87" s="36" t="str">
        <f t="shared" si="551"/>
        <v/>
      </c>
      <c r="AHO87" s="39" t="str">
        <f t="shared" ref="AHO87:AHO115" si="571">IF(COUNTIFS($C$6:$AGE$6,6,$C87:$AGE87,"н")=0,"",COUNTIFS($C$6:$AGE$6,6,$C87:$AGE87,"н"))</f>
        <v/>
      </c>
    </row>
    <row r="88" spans="1:918" s="5" customFormat="1" outlineLevel="1" x14ac:dyDescent="0.25">
      <c r="A88" s="58">
        <f t="shared" ref="A88:A115" si="572">A87+1</f>
        <v>3</v>
      </c>
      <c r="B88" s="48" t="s">
        <v>330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 t="s">
        <v>367</v>
      </c>
      <c r="BX88" s="57"/>
      <c r="BY88" s="57"/>
      <c r="BZ88" s="57"/>
      <c r="CA88" s="57"/>
      <c r="CB88" s="57"/>
      <c r="CC88" s="57"/>
      <c r="CD88" s="38"/>
      <c r="CE88" s="74"/>
      <c r="CF88" s="57"/>
      <c r="CG88" s="57"/>
      <c r="CH88" s="57"/>
      <c r="CI88" s="57"/>
      <c r="CJ88" s="57" t="s">
        <v>367</v>
      </c>
      <c r="CK88" s="57" t="s">
        <v>367</v>
      </c>
      <c r="CL88" s="57"/>
      <c r="CM88" s="57"/>
      <c r="CN88" s="57"/>
      <c r="CO88" s="57"/>
      <c r="CP88" s="57"/>
      <c r="CQ88" s="57" t="s">
        <v>367</v>
      </c>
      <c r="CR88" s="57" t="s">
        <v>367</v>
      </c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 t="s">
        <v>367</v>
      </c>
      <c r="ES88" s="57"/>
      <c r="ET88" s="57"/>
      <c r="EU88" s="57" t="s">
        <v>367</v>
      </c>
      <c r="EV88" s="57" t="s">
        <v>367</v>
      </c>
      <c r="EW88" s="57"/>
      <c r="EX88" s="57"/>
      <c r="EY88" s="57" t="s">
        <v>367</v>
      </c>
      <c r="EZ88" s="57"/>
      <c r="FA88" s="38"/>
      <c r="FB88" s="38"/>
      <c r="FC88" s="38"/>
      <c r="FD88" s="38"/>
      <c r="FE88" s="38"/>
      <c r="FF88" s="38"/>
      <c r="FG88" s="61"/>
      <c r="FH88" s="57" t="s">
        <v>367</v>
      </c>
      <c r="FI88" s="57"/>
      <c r="FJ88" s="57"/>
      <c r="FK88" s="57"/>
      <c r="FL88" s="57"/>
      <c r="FM88" s="57"/>
      <c r="FN88" s="57"/>
      <c r="FO88" s="57" t="s">
        <v>367</v>
      </c>
      <c r="FP88" s="57"/>
      <c r="FQ88" s="57"/>
      <c r="FR88" s="57"/>
      <c r="FS88" s="57"/>
      <c r="FT88" s="57" t="s">
        <v>367</v>
      </c>
      <c r="FU88" s="57"/>
      <c r="FV88" s="57"/>
      <c r="FW88" s="57"/>
      <c r="FX88" s="57" t="s">
        <v>367</v>
      </c>
      <c r="FY88" s="57" t="s">
        <v>367</v>
      </c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 t="s">
        <v>367</v>
      </c>
      <c r="GX88" s="57"/>
      <c r="GY88" s="57"/>
      <c r="GZ88" s="57"/>
      <c r="HA88" s="57"/>
      <c r="HB88" s="57" t="s">
        <v>367</v>
      </c>
      <c r="HC88" s="57"/>
      <c r="HD88" s="57"/>
      <c r="HE88" s="57"/>
      <c r="HF88" s="57"/>
      <c r="HG88" s="57" t="s">
        <v>367</v>
      </c>
      <c r="HH88" s="57" t="s">
        <v>367</v>
      </c>
      <c r="HI88" s="57"/>
      <c r="HJ88" s="57"/>
      <c r="HK88" s="57"/>
      <c r="HL88" s="57"/>
      <c r="HM88" s="57"/>
      <c r="HN88" s="57"/>
      <c r="HO88" s="61"/>
      <c r="HP88" s="57"/>
      <c r="HQ88" s="57" t="s">
        <v>367</v>
      </c>
      <c r="HR88" s="57"/>
      <c r="HS88" s="57"/>
      <c r="HT88" s="57" t="s">
        <v>367</v>
      </c>
      <c r="HU88" s="57"/>
      <c r="HV88" s="57"/>
      <c r="HW88" s="57"/>
      <c r="HX88" s="57"/>
      <c r="HY88" s="57"/>
      <c r="HZ88" s="57"/>
      <c r="IA88" s="57"/>
      <c r="IB88" s="57" t="s">
        <v>367</v>
      </c>
      <c r="IC88" s="57"/>
      <c r="ID88" s="57"/>
      <c r="IE88" s="57"/>
      <c r="IF88" s="57"/>
      <c r="IG88" s="57"/>
      <c r="IH88" s="57"/>
      <c r="II88" s="61"/>
      <c r="IJ88" s="57"/>
      <c r="IK88" s="57" t="s">
        <v>367</v>
      </c>
      <c r="IL88" s="57"/>
      <c r="IM88" s="57"/>
      <c r="IN88" s="57"/>
      <c r="IO88" s="57" t="s">
        <v>367</v>
      </c>
      <c r="IP88" s="57"/>
      <c r="IQ88" s="57"/>
      <c r="IR88" s="57"/>
      <c r="IS88" s="57"/>
      <c r="IT88" s="57"/>
      <c r="IU88" s="57"/>
      <c r="IV88" s="57"/>
      <c r="IW88" s="57"/>
      <c r="IX88" s="57"/>
      <c r="IY88" s="57" t="s">
        <v>367</v>
      </c>
      <c r="IZ88" s="57"/>
      <c r="JA88" s="57"/>
      <c r="JB88" s="38"/>
      <c r="JC88" s="61"/>
      <c r="JD88" s="57"/>
      <c r="JE88" s="57"/>
      <c r="JF88" s="57"/>
      <c r="JG88" s="57"/>
      <c r="JH88" s="57"/>
      <c r="JI88" s="57" t="s">
        <v>367</v>
      </c>
      <c r="JJ88" s="57"/>
      <c r="JK88" s="57"/>
      <c r="JL88" s="57" t="s">
        <v>367</v>
      </c>
      <c r="JM88" s="57" t="s">
        <v>367</v>
      </c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 t="s">
        <v>367</v>
      </c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 t="s">
        <v>367</v>
      </c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/>
      <c r="OX88" s="57"/>
      <c r="OY88" s="57"/>
      <c r="OZ88" s="57"/>
      <c r="PA88" s="57"/>
      <c r="PB88" s="57"/>
      <c r="PC88" s="57"/>
      <c r="PD88" s="57"/>
      <c r="PE88" s="57"/>
      <c r="PF88" s="38"/>
      <c r="PG88" s="37"/>
      <c r="PH88" s="38"/>
      <c r="PI88" s="38"/>
      <c r="PJ88" s="38"/>
      <c r="PK88" s="38"/>
      <c r="PL88" s="38"/>
      <c r="PM88" s="38"/>
      <c r="PN88" s="38"/>
      <c r="PO88" s="38"/>
      <c r="PP88" s="38"/>
      <c r="PQ88" s="38"/>
      <c r="PR88" s="38"/>
      <c r="PS88" s="38"/>
      <c r="PT88" s="38"/>
      <c r="PU88" s="38"/>
      <c r="PV88" s="38"/>
      <c r="PW88" s="38"/>
      <c r="PX88" s="38"/>
      <c r="PY88" s="38"/>
      <c r="PZ88" s="38"/>
      <c r="QA88" s="37"/>
      <c r="QB88" s="38"/>
      <c r="QC88" s="38"/>
      <c r="QD88" s="38"/>
      <c r="QE88" s="38"/>
      <c r="QF88" s="38"/>
      <c r="QG88" s="38"/>
      <c r="QH88" s="38"/>
      <c r="QI88" s="38"/>
      <c r="QJ88" s="38"/>
      <c r="QK88" s="38"/>
      <c r="QL88" s="38"/>
      <c r="QM88" s="38"/>
      <c r="QN88" s="38"/>
      <c r="QO88" s="38"/>
      <c r="QP88" s="38"/>
      <c r="QQ88" s="38"/>
      <c r="QR88" s="38"/>
      <c r="QS88" s="38"/>
      <c r="QT88" s="38"/>
      <c r="QU88" s="37"/>
      <c r="QV88" s="38"/>
      <c r="QW88" s="38"/>
      <c r="QX88" s="38"/>
      <c r="QY88" s="38"/>
      <c r="QZ88" s="38"/>
      <c r="RA88" s="38"/>
      <c r="RB88" s="38"/>
      <c r="RC88" s="38"/>
      <c r="RD88" s="38"/>
      <c r="RE88" s="38"/>
      <c r="RF88" s="38"/>
      <c r="RG88" s="38"/>
      <c r="RH88" s="38"/>
      <c r="RI88" s="38"/>
      <c r="RJ88" s="38"/>
      <c r="RK88" s="38"/>
      <c r="RL88" s="38"/>
      <c r="RM88" s="38"/>
      <c r="RN88" s="38"/>
      <c r="RO88" s="37"/>
      <c r="RP88" s="38"/>
      <c r="RQ88" s="38"/>
      <c r="RR88" s="38"/>
      <c r="RS88" s="38"/>
      <c r="RT88" s="38"/>
      <c r="RU88" s="38"/>
      <c r="RV88" s="38"/>
      <c r="RW88" s="38"/>
      <c r="RX88" s="38"/>
      <c r="RY88" s="38"/>
      <c r="RZ88" s="38"/>
      <c r="SA88" s="38"/>
      <c r="SB88" s="38"/>
      <c r="SC88" s="38"/>
      <c r="SD88" s="38"/>
      <c r="SE88" s="38"/>
      <c r="SF88" s="38"/>
      <c r="SG88" s="38"/>
      <c r="SH88" s="38"/>
      <c r="SI88" s="37"/>
      <c r="SJ88" s="38"/>
      <c r="SK88" s="38"/>
      <c r="SL88" s="38"/>
      <c r="SM88" s="38"/>
      <c r="SN88" s="38"/>
      <c r="SO88" s="38"/>
      <c r="SP88" s="38"/>
      <c r="SQ88" s="38"/>
      <c r="SR88" s="38"/>
      <c r="SS88" s="38"/>
      <c r="ST88" s="38"/>
      <c r="SU88" s="38"/>
      <c r="SV88" s="38"/>
      <c r="SW88" s="38"/>
      <c r="SX88" s="38"/>
      <c r="SY88" s="38"/>
      <c r="SZ88" s="38"/>
      <c r="TA88" s="38"/>
      <c r="TB88" s="38"/>
      <c r="TC88" s="37"/>
      <c r="TD88" s="38"/>
      <c r="TE88" s="38"/>
      <c r="TF88" s="38"/>
      <c r="TG88" s="38"/>
      <c r="TH88" s="38"/>
      <c r="TI88" s="38"/>
      <c r="TJ88" s="38"/>
      <c r="TK88" s="38"/>
      <c r="TL88" s="38"/>
      <c r="TM88" s="38"/>
      <c r="TN88" s="38"/>
      <c r="TO88" s="38"/>
      <c r="TP88" s="38"/>
      <c r="TQ88" s="38"/>
      <c r="TR88" s="38"/>
      <c r="TS88" s="38"/>
      <c r="TT88" s="38"/>
      <c r="TU88" s="38"/>
      <c r="TV88" s="38"/>
      <c r="TW88" s="37"/>
      <c r="TX88" s="38"/>
      <c r="TY88" s="38"/>
      <c r="TZ88" s="38"/>
      <c r="UA88" s="38"/>
      <c r="UB88" s="38"/>
      <c r="UC88" s="38"/>
      <c r="UD88" s="38"/>
      <c r="UE88" s="38"/>
      <c r="UF88" s="38"/>
      <c r="UG88" s="38"/>
      <c r="UH88" s="38"/>
      <c r="UI88" s="38"/>
      <c r="UJ88" s="38"/>
      <c r="UK88" s="38"/>
      <c r="UL88" s="38"/>
      <c r="UM88" s="38"/>
      <c r="UN88" s="38"/>
      <c r="UO88" s="38"/>
      <c r="UP88" s="38"/>
      <c r="UQ88" s="37"/>
      <c r="UR88" s="38"/>
      <c r="US88" s="38"/>
      <c r="UT88" s="38"/>
      <c r="UU88" s="38"/>
      <c r="UV88" s="38"/>
      <c r="UW88" s="38"/>
      <c r="UX88" s="38"/>
      <c r="UY88" s="38"/>
      <c r="UZ88" s="38"/>
      <c r="VA88" s="38"/>
      <c r="VB88" s="38"/>
      <c r="VC88" s="38"/>
      <c r="VD88" s="38"/>
      <c r="VE88" s="38"/>
      <c r="VF88" s="38"/>
      <c r="VG88" s="38"/>
      <c r="VH88" s="38"/>
      <c r="VI88" s="38"/>
      <c r="VJ88" s="38"/>
      <c r="VK88" s="37"/>
      <c r="VL88" s="38"/>
      <c r="VM88" s="38"/>
      <c r="VN88" s="38"/>
      <c r="VO88" s="38"/>
      <c r="VP88" s="38"/>
      <c r="VQ88" s="38"/>
      <c r="VR88" s="38"/>
      <c r="VS88" s="38"/>
      <c r="VT88" s="38"/>
      <c r="VU88" s="38"/>
      <c r="VV88" s="38"/>
      <c r="VW88" s="38"/>
      <c r="VX88" s="38"/>
      <c r="VY88" s="38"/>
      <c r="VZ88" s="38"/>
      <c r="WA88" s="38"/>
      <c r="WB88" s="38"/>
      <c r="WC88" s="38"/>
      <c r="WD88" s="38"/>
      <c r="WE88" s="37"/>
      <c r="WF88" s="38"/>
      <c r="WG88" s="38"/>
      <c r="WH88" s="38"/>
      <c r="WI88" s="38"/>
      <c r="WJ88" s="38"/>
      <c r="WK88" s="38"/>
      <c r="WL88" s="38"/>
      <c r="WM88" s="38"/>
      <c r="WN88" s="38"/>
      <c r="WO88" s="38"/>
      <c r="WP88" s="38"/>
      <c r="WQ88" s="38"/>
      <c r="WR88" s="38"/>
      <c r="WS88" s="38"/>
      <c r="WT88" s="38"/>
      <c r="WU88" s="38"/>
      <c r="WV88" s="38"/>
      <c r="WW88" s="38"/>
      <c r="WX88" s="38"/>
      <c r="WY88" s="37"/>
      <c r="WZ88" s="38"/>
      <c r="XA88" s="38"/>
      <c r="XB88" s="38"/>
      <c r="XC88" s="38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7"/>
      <c r="XT88" s="38"/>
      <c r="XU88" s="38"/>
      <c r="XV88" s="38"/>
      <c r="XW88" s="38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7"/>
      <c r="YN88" s="38"/>
      <c r="YO88" s="38"/>
      <c r="YP88" s="38"/>
      <c r="YQ88" s="38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7"/>
      <c r="ZH88" s="38"/>
      <c r="ZI88" s="38"/>
      <c r="ZJ88" s="38"/>
      <c r="ZK88" s="38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7"/>
      <c r="AAB88" s="38"/>
      <c r="AAC88" s="38"/>
      <c r="AAD88" s="38"/>
      <c r="AAE88" s="38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7"/>
      <c r="AAV88" s="38"/>
      <c r="AAW88" s="38"/>
      <c r="AAX88" s="38"/>
      <c r="AAY88" s="38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7"/>
      <c r="ABP88" s="38"/>
      <c r="ABQ88" s="38"/>
      <c r="ABR88" s="38"/>
      <c r="ABS88" s="38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7"/>
      <c r="ACJ88" s="38"/>
      <c r="ACK88" s="38"/>
      <c r="ACL88" s="38"/>
      <c r="ACM88" s="38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7"/>
      <c r="ADD88" s="38"/>
      <c r="ADE88" s="38"/>
      <c r="ADF88" s="38"/>
      <c r="ADG88" s="38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7"/>
      <c r="ADX88" s="38"/>
      <c r="ADY88" s="38"/>
      <c r="ADZ88" s="38"/>
      <c r="AEA88" s="38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7"/>
      <c r="AER88" s="38"/>
      <c r="AES88" s="38"/>
      <c r="AET88" s="38"/>
      <c r="AEU88" s="38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7"/>
      <c r="AFL88" s="38"/>
      <c r="AFM88" s="38"/>
      <c r="AFN88" s="38"/>
      <c r="AFO88" s="38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F88" s="85" t="str">
        <f t="shared" si="508"/>
        <v/>
      </c>
      <c r="AGG88" s="85" t="str">
        <f t="shared" si="509"/>
        <v/>
      </c>
      <c r="AGH88" s="85" t="str">
        <f t="shared" si="510"/>
        <v/>
      </c>
      <c r="AGL88" s="36" t="str">
        <f t="shared" si="552"/>
        <v/>
      </c>
      <c r="AGM88" s="36" t="str">
        <f t="shared" si="542"/>
        <v/>
      </c>
      <c r="AGN88" s="39">
        <f t="shared" si="553"/>
        <v>3</v>
      </c>
      <c r="AGO88" s="36" t="str">
        <f t="shared" si="554"/>
        <v/>
      </c>
      <c r="AGP88" s="36" t="str">
        <f t="shared" si="543"/>
        <v/>
      </c>
      <c r="AGQ88" s="39">
        <f t="shared" si="555"/>
        <v>11</v>
      </c>
      <c r="AGR88" s="36" t="str">
        <f t="shared" si="556"/>
        <v/>
      </c>
      <c r="AGS88" s="36" t="str">
        <f t="shared" si="544"/>
        <v/>
      </c>
      <c r="AGT88" s="39">
        <f t="shared" si="557"/>
        <v>10</v>
      </c>
      <c r="AGU88" s="36" t="str">
        <f t="shared" si="558"/>
        <v/>
      </c>
      <c r="AGV88" s="36" t="str">
        <f t="shared" si="545"/>
        <v/>
      </c>
      <c r="AGW88" s="39">
        <f t="shared" si="559"/>
        <v>4</v>
      </c>
      <c r="AGX88" s="36" t="str">
        <f t="shared" si="560"/>
        <v/>
      </c>
      <c r="AGY88" s="36" t="str">
        <f t="shared" si="546"/>
        <v/>
      </c>
      <c r="AGZ88" s="39">
        <f t="shared" si="561"/>
        <v>1</v>
      </c>
      <c r="AHA88" s="36" t="str">
        <f t="shared" si="562"/>
        <v/>
      </c>
      <c r="AHB88" s="36" t="str">
        <f t="shared" si="547"/>
        <v/>
      </c>
      <c r="AHC88" s="39" t="str">
        <f t="shared" si="563"/>
        <v/>
      </c>
      <c r="AHD88" s="36" t="str">
        <f t="shared" si="564"/>
        <v/>
      </c>
      <c r="AHE88" s="36" t="str">
        <f t="shared" si="548"/>
        <v/>
      </c>
      <c r="AHF88" s="39" t="str">
        <f t="shared" si="565"/>
        <v/>
      </c>
      <c r="AHG88" s="36" t="str">
        <f t="shared" si="566"/>
        <v/>
      </c>
      <c r="AHH88" s="36" t="str">
        <f t="shared" si="549"/>
        <v/>
      </c>
      <c r="AHI88" s="39" t="str">
        <f t="shared" si="567"/>
        <v/>
      </c>
      <c r="AHJ88" s="36" t="str">
        <f t="shared" si="568"/>
        <v/>
      </c>
      <c r="AHK88" s="36" t="str">
        <f t="shared" si="550"/>
        <v/>
      </c>
      <c r="AHL88" s="39" t="str">
        <f t="shared" si="569"/>
        <v/>
      </c>
      <c r="AHM88" s="36" t="str">
        <f t="shared" si="570"/>
        <v/>
      </c>
      <c r="AHN88" s="36" t="str">
        <f t="shared" si="551"/>
        <v/>
      </c>
      <c r="AHO88" s="39" t="str">
        <f t="shared" si="571"/>
        <v/>
      </c>
    </row>
    <row r="89" spans="1:918" s="5" customFormat="1" outlineLevel="1" x14ac:dyDescent="0.25">
      <c r="A89" s="58">
        <f t="shared" si="572"/>
        <v>4</v>
      </c>
      <c r="B89" s="48" t="s">
        <v>331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 t="s">
        <v>367</v>
      </c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 t="s">
        <v>367</v>
      </c>
      <c r="BB89" s="57"/>
      <c r="BC89" s="57"/>
      <c r="BD89" s="57"/>
      <c r="BE89" s="57"/>
      <c r="BF89" s="57"/>
      <c r="BG89" s="57"/>
      <c r="BH89" s="57" t="s">
        <v>367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38"/>
      <c r="CE89" s="74"/>
      <c r="CF89" s="57"/>
      <c r="CG89" s="57"/>
      <c r="CH89" s="57"/>
      <c r="CI89" s="57"/>
      <c r="CJ89" s="57"/>
      <c r="CK89" s="57" t="s">
        <v>367</v>
      </c>
      <c r="CL89" s="57"/>
      <c r="CM89" s="57"/>
      <c r="CN89" s="57"/>
      <c r="CO89" s="57"/>
      <c r="CP89" s="57"/>
      <c r="CQ89" s="57"/>
      <c r="CR89" s="57"/>
      <c r="CS89" s="57"/>
      <c r="CT89" s="57"/>
      <c r="CU89" s="57" t="s">
        <v>367</v>
      </c>
      <c r="CV89" s="57" t="s">
        <v>367</v>
      </c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/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 t="s">
        <v>367</v>
      </c>
      <c r="EK89" s="57" t="s">
        <v>367</v>
      </c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 t="s">
        <v>367</v>
      </c>
      <c r="EW89" s="57"/>
      <c r="EX89" s="57" t="s">
        <v>367</v>
      </c>
      <c r="EY89" s="57" t="s">
        <v>367</v>
      </c>
      <c r="EZ89" s="57"/>
      <c r="FA89" s="38"/>
      <c r="FB89" s="38"/>
      <c r="FC89" s="38"/>
      <c r="FD89" s="38"/>
      <c r="FE89" s="38"/>
      <c r="FF89" s="38"/>
      <c r="FG89" s="61"/>
      <c r="FH89" s="57" t="s">
        <v>367</v>
      </c>
      <c r="FI89" s="57"/>
      <c r="FJ89" s="57"/>
      <c r="FK89" s="57"/>
      <c r="FL89" s="57"/>
      <c r="FM89" s="57"/>
      <c r="FN89" s="57"/>
      <c r="FO89" s="57" t="s">
        <v>367</v>
      </c>
      <c r="FP89" s="57" t="s">
        <v>367</v>
      </c>
      <c r="FQ89" s="57" t="s">
        <v>367</v>
      </c>
      <c r="FR89" s="57"/>
      <c r="FS89" s="57"/>
      <c r="FT89" s="57" t="s">
        <v>367</v>
      </c>
      <c r="FU89" s="57"/>
      <c r="FV89" s="57"/>
      <c r="FW89" s="57"/>
      <c r="FX89" s="57" t="s">
        <v>367</v>
      </c>
      <c r="FY89" s="57" t="s">
        <v>367</v>
      </c>
      <c r="FZ89" s="57"/>
      <c r="GA89" s="61"/>
      <c r="GB89" s="57"/>
      <c r="GC89" s="57"/>
      <c r="GD89" s="57"/>
      <c r="GE89" s="57"/>
      <c r="GF89" s="57" t="s">
        <v>367</v>
      </c>
      <c r="GG89" s="57"/>
      <c r="GH89" s="57" t="s">
        <v>367</v>
      </c>
      <c r="GI89" s="57"/>
      <c r="GJ89" s="57"/>
      <c r="GK89" s="57"/>
      <c r="GL89" s="57"/>
      <c r="GM89" s="57" t="s">
        <v>367</v>
      </c>
      <c r="GN89" s="57" t="s">
        <v>367</v>
      </c>
      <c r="GO89" s="57"/>
      <c r="GP89" s="57"/>
      <c r="GQ89" s="57"/>
      <c r="GR89" s="57"/>
      <c r="GS89" s="38"/>
      <c r="GT89" s="38"/>
      <c r="GU89" s="61"/>
      <c r="GV89" s="57"/>
      <c r="GW89" s="57" t="s">
        <v>367</v>
      </c>
      <c r="GX89" s="57"/>
      <c r="GY89" s="57"/>
      <c r="GZ89" s="57"/>
      <c r="HA89" s="57"/>
      <c r="HB89" s="57" t="s">
        <v>367</v>
      </c>
      <c r="HC89" s="57" t="s">
        <v>367</v>
      </c>
      <c r="HD89" s="57" t="s">
        <v>367</v>
      </c>
      <c r="HE89" s="57" t="s">
        <v>367</v>
      </c>
      <c r="HF89" s="57"/>
      <c r="HG89" s="57" t="s">
        <v>367</v>
      </c>
      <c r="HH89" s="57" t="s">
        <v>367</v>
      </c>
      <c r="HI89" s="57"/>
      <c r="HJ89" s="57"/>
      <c r="HK89" s="57"/>
      <c r="HL89" s="57" t="s">
        <v>367</v>
      </c>
      <c r="HM89" s="57" t="s">
        <v>367</v>
      </c>
      <c r="HN89" s="57"/>
      <c r="HO89" s="61"/>
      <c r="HP89" s="57"/>
      <c r="HQ89" s="57" t="s">
        <v>378</v>
      </c>
      <c r="HR89" s="57"/>
      <c r="HS89" s="57" t="s">
        <v>378</v>
      </c>
      <c r="HT89" s="57" t="s">
        <v>378</v>
      </c>
      <c r="HU89" s="57" t="s">
        <v>378</v>
      </c>
      <c r="HV89" s="57"/>
      <c r="HW89" s="57"/>
      <c r="HX89" s="57" t="s">
        <v>378</v>
      </c>
      <c r="HY89" s="57" t="s">
        <v>378</v>
      </c>
      <c r="HZ89" s="57"/>
      <c r="IA89" s="57"/>
      <c r="IB89" s="57" t="s">
        <v>378</v>
      </c>
      <c r="IC89" s="57"/>
      <c r="ID89" s="57"/>
      <c r="IE89" s="57"/>
      <c r="IF89" s="57"/>
      <c r="IG89" s="57" t="s">
        <v>378</v>
      </c>
      <c r="IH89" s="57"/>
      <c r="II89" s="61"/>
      <c r="IJ89" s="57"/>
      <c r="IK89" s="57" t="s">
        <v>367</v>
      </c>
      <c r="IL89" s="57"/>
      <c r="IM89" s="57"/>
      <c r="IN89" s="57"/>
      <c r="IO89" s="57" t="s">
        <v>367</v>
      </c>
      <c r="IP89" s="57" t="s">
        <v>367</v>
      </c>
      <c r="IQ89" s="57" t="s">
        <v>367</v>
      </c>
      <c r="IR89" s="57" t="s">
        <v>367</v>
      </c>
      <c r="IS89" s="57"/>
      <c r="IT89" s="57"/>
      <c r="IU89" s="57" t="s">
        <v>367</v>
      </c>
      <c r="IV89" s="57" t="s">
        <v>367</v>
      </c>
      <c r="IW89" s="57"/>
      <c r="IX89" s="57"/>
      <c r="IY89" s="57" t="s">
        <v>367</v>
      </c>
      <c r="IZ89" s="57" t="s">
        <v>367</v>
      </c>
      <c r="JA89" s="57"/>
      <c r="JB89" s="38"/>
      <c r="JC89" s="61"/>
      <c r="JD89" s="57"/>
      <c r="JE89" s="57"/>
      <c r="JF89" s="57"/>
      <c r="JG89" s="57"/>
      <c r="JH89" s="57" t="s">
        <v>367</v>
      </c>
      <c r="JI89" s="57"/>
      <c r="JJ89" s="57"/>
      <c r="JK89" s="57"/>
      <c r="JL89" s="57"/>
      <c r="JM89" s="57"/>
      <c r="JN89" s="57"/>
      <c r="JO89" s="57"/>
      <c r="JP89" s="57" t="s">
        <v>367</v>
      </c>
      <c r="JQ89" s="57"/>
      <c r="JR89" s="57"/>
      <c r="JS89" s="57"/>
      <c r="JT89" s="57"/>
      <c r="JU89" s="57"/>
      <c r="JV89" s="38"/>
      <c r="JW89" s="61"/>
      <c r="JX89" s="57"/>
      <c r="JY89" s="57" t="s">
        <v>367</v>
      </c>
      <c r="JZ89" s="57"/>
      <c r="KA89" s="57"/>
      <c r="KB89" s="57"/>
      <c r="KC89" s="57"/>
      <c r="KD89" s="57"/>
      <c r="KE89" s="57"/>
      <c r="KF89" s="57"/>
      <c r="KG89" s="57"/>
      <c r="KH89" s="57"/>
      <c r="KI89" s="57" t="s">
        <v>367</v>
      </c>
      <c r="KJ89" s="57" t="s">
        <v>367</v>
      </c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 t="s">
        <v>367</v>
      </c>
      <c r="NT89" s="57"/>
      <c r="NU89" s="57" t="s">
        <v>367</v>
      </c>
      <c r="NV89" s="57" t="s">
        <v>367</v>
      </c>
      <c r="NW89" s="57" t="s">
        <v>367</v>
      </c>
      <c r="NX89" s="57" t="s">
        <v>367</v>
      </c>
      <c r="NY89" s="57" t="s">
        <v>367</v>
      </c>
      <c r="NZ89" s="57"/>
      <c r="OA89" s="57" t="s">
        <v>367</v>
      </c>
      <c r="OB89" s="57"/>
      <c r="OC89" s="57" t="s">
        <v>367</v>
      </c>
      <c r="OD89" s="57" t="s">
        <v>367</v>
      </c>
      <c r="OE89" s="57"/>
      <c r="OF89" s="57" t="s">
        <v>367</v>
      </c>
      <c r="OG89" s="57"/>
      <c r="OH89" s="57"/>
      <c r="OI89" s="57"/>
      <c r="OJ89" s="57"/>
      <c r="OK89" s="57" t="s">
        <v>367</v>
      </c>
      <c r="OL89" s="38"/>
      <c r="OM89" s="61"/>
      <c r="ON89" s="57"/>
      <c r="OO89" s="57"/>
      <c r="OP89" s="57" t="s">
        <v>367</v>
      </c>
      <c r="OQ89" s="57" t="s">
        <v>367</v>
      </c>
      <c r="OR89" s="57"/>
      <c r="OS89" s="57" t="s">
        <v>367</v>
      </c>
      <c r="OT89" s="57"/>
      <c r="OU89" s="57"/>
      <c r="OV89" s="57" t="s">
        <v>367</v>
      </c>
      <c r="OW89" s="57"/>
      <c r="OX89" s="57"/>
      <c r="OY89" s="57"/>
      <c r="OZ89" s="57"/>
      <c r="PA89" s="57"/>
      <c r="PB89" s="57"/>
      <c r="PC89" s="57" t="s">
        <v>367</v>
      </c>
      <c r="PD89" s="57"/>
      <c r="PE89" s="57"/>
      <c r="PF89" s="38"/>
      <c r="PG89" s="37"/>
      <c r="PH89" s="38"/>
      <c r="PI89" s="38"/>
      <c r="PJ89" s="38"/>
      <c r="PK89" s="38"/>
      <c r="PL89" s="38"/>
      <c r="PM89" s="38"/>
      <c r="PN89" s="38"/>
      <c r="PO89" s="38"/>
      <c r="PP89" s="38"/>
      <c r="PQ89" s="38"/>
      <c r="PR89" s="38"/>
      <c r="PS89" s="38"/>
      <c r="PT89" s="38"/>
      <c r="PU89" s="38"/>
      <c r="PV89" s="38"/>
      <c r="PW89" s="38"/>
      <c r="PX89" s="38"/>
      <c r="PY89" s="38"/>
      <c r="PZ89" s="38"/>
      <c r="QA89" s="37"/>
      <c r="QB89" s="38"/>
      <c r="QC89" s="38"/>
      <c r="QD89" s="38"/>
      <c r="QE89" s="38"/>
      <c r="QF89" s="38"/>
      <c r="QG89" s="38"/>
      <c r="QH89" s="38"/>
      <c r="QI89" s="38"/>
      <c r="QJ89" s="38"/>
      <c r="QK89" s="38"/>
      <c r="QL89" s="38"/>
      <c r="QM89" s="38"/>
      <c r="QN89" s="38"/>
      <c r="QO89" s="38"/>
      <c r="QP89" s="38"/>
      <c r="QQ89" s="38"/>
      <c r="QR89" s="38"/>
      <c r="QS89" s="38"/>
      <c r="QT89" s="38"/>
      <c r="QU89" s="37"/>
      <c r="QV89" s="38"/>
      <c r="QW89" s="38"/>
      <c r="QX89" s="38"/>
      <c r="QY89" s="38"/>
      <c r="QZ89" s="38"/>
      <c r="RA89" s="38"/>
      <c r="RB89" s="38"/>
      <c r="RC89" s="38"/>
      <c r="RD89" s="38"/>
      <c r="RE89" s="38"/>
      <c r="RF89" s="38"/>
      <c r="RG89" s="38"/>
      <c r="RH89" s="38"/>
      <c r="RI89" s="38"/>
      <c r="RJ89" s="38"/>
      <c r="RK89" s="38"/>
      <c r="RL89" s="38"/>
      <c r="RM89" s="38"/>
      <c r="RN89" s="38"/>
      <c r="RO89" s="37"/>
      <c r="RP89" s="38"/>
      <c r="RQ89" s="38"/>
      <c r="RR89" s="38"/>
      <c r="RS89" s="38"/>
      <c r="RT89" s="38"/>
      <c r="RU89" s="38"/>
      <c r="RV89" s="38"/>
      <c r="RW89" s="38"/>
      <c r="RX89" s="38"/>
      <c r="RY89" s="38"/>
      <c r="RZ89" s="38"/>
      <c r="SA89" s="38"/>
      <c r="SB89" s="38"/>
      <c r="SC89" s="38"/>
      <c r="SD89" s="38"/>
      <c r="SE89" s="38"/>
      <c r="SF89" s="38"/>
      <c r="SG89" s="38"/>
      <c r="SH89" s="38"/>
      <c r="SI89" s="37"/>
      <c r="SJ89" s="38"/>
      <c r="SK89" s="38"/>
      <c r="SL89" s="38"/>
      <c r="SM89" s="38"/>
      <c r="SN89" s="38"/>
      <c r="SO89" s="38"/>
      <c r="SP89" s="38"/>
      <c r="SQ89" s="38"/>
      <c r="SR89" s="38"/>
      <c r="SS89" s="38"/>
      <c r="ST89" s="38"/>
      <c r="SU89" s="38"/>
      <c r="SV89" s="38"/>
      <c r="SW89" s="38"/>
      <c r="SX89" s="38"/>
      <c r="SY89" s="38"/>
      <c r="SZ89" s="38"/>
      <c r="TA89" s="38"/>
      <c r="TB89" s="38"/>
      <c r="TC89" s="37"/>
      <c r="TD89" s="38"/>
      <c r="TE89" s="38"/>
      <c r="TF89" s="38"/>
      <c r="TG89" s="38"/>
      <c r="TH89" s="38"/>
      <c r="TI89" s="38"/>
      <c r="TJ89" s="38"/>
      <c r="TK89" s="38"/>
      <c r="TL89" s="38"/>
      <c r="TM89" s="38"/>
      <c r="TN89" s="38"/>
      <c r="TO89" s="38"/>
      <c r="TP89" s="38"/>
      <c r="TQ89" s="38"/>
      <c r="TR89" s="38"/>
      <c r="TS89" s="38"/>
      <c r="TT89" s="38"/>
      <c r="TU89" s="38"/>
      <c r="TV89" s="38"/>
      <c r="TW89" s="37"/>
      <c r="TX89" s="38"/>
      <c r="TY89" s="38"/>
      <c r="TZ89" s="38"/>
      <c r="UA89" s="38"/>
      <c r="UB89" s="38"/>
      <c r="UC89" s="38"/>
      <c r="UD89" s="38"/>
      <c r="UE89" s="38"/>
      <c r="UF89" s="38"/>
      <c r="UG89" s="38"/>
      <c r="UH89" s="38"/>
      <c r="UI89" s="38"/>
      <c r="UJ89" s="38"/>
      <c r="UK89" s="38"/>
      <c r="UL89" s="38"/>
      <c r="UM89" s="38"/>
      <c r="UN89" s="38"/>
      <c r="UO89" s="38"/>
      <c r="UP89" s="38"/>
      <c r="UQ89" s="37"/>
      <c r="UR89" s="38"/>
      <c r="US89" s="38"/>
      <c r="UT89" s="38"/>
      <c r="UU89" s="38"/>
      <c r="UV89" s="38"/>
      <c r="UW89" s="38"/>
      <c r="UX89" s="38"/>
      <c r="UY89" s="38"/>
      <c r="UZ89" s="38"/>
      <c r="VA89" s="38"/>
      <c r="VB89" s="38"/>
      <c r="VC89" s="38"/>
      <c r="VD89" s="38"/>
      <c r="VE89" s="38"/>
      <c r="VF89" s="38"/>
      <c r="VG89" s="38"/>
      <c r="VH89" s="38"/>
      <c r="VI89" s="38"/>
      <c r="VJ89" s="38"/>
      <c r="VK89" s="37"/>
      <c r="VL89" s="38"/>
      <c r="VM89" s="38"/>
      <c r="VN89" s="38"/>
      <c r="VO89" s="38"/>
      <c r="VP89" s="38"/>
      <c r="VQ89" s="38"/>
      <c r="VR89" s="38"/>
      <c r="VS89" s="38"/>
      <c r="VT89" s="38"/>
      <c r="VU89" s="38"/>
      <c r="VV89" s="38"/>
      <c r="VW89" s="38"/>
      <c r="VX89" s="38"/>
      <c r="VY89" s="38"/>
      <c r="VZ89" s="38"/>
      <c r="WA89" s="38"/>
      <c r="WB89" s="38"/>
      <c r="WC89" s="38"/>
      <c r="WD89" s="38"/>
      <c r="WE89" s="37"/>
      <c r="WF89" s="38"/>
      <c r="WG89" s="38"/>
      <c r="WH89" s="38"/>
      <c r="WI89" s="38"/>
      <c r="WJ89" s="38"/>
      <c r="WK89" s="38"/>
      <c r="WL89" s="38"/>
      <c r="WM89" s="38"/>
      <c r="WN89" s="38"/>
      <c r="WO89" s="38"/>
      <c r="WP89" s="38"/>
      <c r="WQ89" s="38"/>
      <c r="WR89" s="38"/>
      <c r="WS89" s="38"/>
      <c r="WT89" s="38"/>
      <c r="WU89" s="38"/>
      <c r="WV89" s="38"/>
      <c r="WW89" s="38"/>
      <c r="WX89" s="38"/>
      <c r="WY89" s="37"/>
      <c r="WZ89" s="38"/>
      <c r="XA89" s="38"/>
      <c r="XB89" s="38"/>
      <c r="XC89" s="38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7"/>
      <c r="XT89" s="38"/>
      <c r="XU89" s="38"/>
      <c r="XV89" s="38"/>
      <c r="XW89" s="38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7"/>
      <c r="YN89" s="38"/>
      <c r="YO89" s="38"/>
      <c r="YP89" s="38"/>
      <c r="YQ89" s="38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7"/>
      <c r="ZH89" s="38"/>
      <c r="ZI89" s="38"/>
      <c r="ZJ89" s="38"/>
      <c r="ZK89" s="38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7"/>
      <c r="AAB89" s="38"/>
      <c r="AAC89" s="38"/>
      <c r="AAD89" s="38"/>
      <c r="AAE89" s="38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7"/>
      <c r="AAV89" s="38"/>
      <c r="AAW89" s="38"/>
      <c r="AAX89" s="38"/>
      <c r="AAY89" s="38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7"/>
      <c r="ABP89" s="38"/>
      <c r="ABQ89" s="38"/>
      <c r="ABR89" s="38"/>
      <c r="ABS89" s="38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7"/>
      <c r="ACJ89" s="38"/>
      <c r="ACK89" s="38"/>
      <c r="ACL89" s="38"/>
      <c r="ACM89" s="38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7"/>
      <c r="ADD89" s="38"/>
      <c r="ADE89" s="38"/>
      <c r="ADF89" s="38"/>
      <c r="ADG89" s="38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7"/>
      <c r="ADX89" s="38"/>
      <c r="ADY89" s="38"/>
      <c r="ADZ89" s="38"/>
      <c r="AEA89" s="38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7"/>
      <c r="AER89" s="38"/>
      <c r="AES89" s="38"/>
      <c r="AET89" s="38"/>
      <c r="AEU89" s="38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7"/>
      <c r="AFL89" s="38"/>
      <c r="AFM89" s="38"/>
      <c r="AFN89" s="38"/>
      <c r="AFO89" s="38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F89" s="85" t="str">
        <f t="shared" si="508"/>
        <v/>
      </c>
      <c r="AGG89" s="85" t="str">
        <f t="shared" si="509"/>
        <v/>
      </c>
      <c r="AGH89" s="85">
        <f t="shared" si="510"/>
        <v>5</v>
      </c>
      <c r="AGL89" s="36" t="str">
        <f t="shared" si="552"/>
        <v/>
      </c>
      <c r="AGM89" s="36" t="str">
        <f t="shared" si="542"/>
        <v/>
      </c>
      <c r="AGN89" s="39">
        <f t="shared" si="553"/>
        <v>4</v>
      </c>
      <c r="AGO89" s="36" t="str">
        <f t="shared" si="554"/>
        <v/>
      </c>
      <c r="AGP89" s="36" t="str">
        <f t="shared" si="543"/>
        <v/>
      </c>
      <c r="AGQ89" s="39">
        <f t="shared" si="555"/>
        <v>14</v>
      </c>
      <c r="AGR89" s="36">
        <f t="shared" si="556"/>
        <v>8</v>
      </c>
      <c r="AGS89" s="36" t="str">
        <f t="shared" si="544"/>
        <v/>
      </c>
      <c r="AGT89" s="39">
        <f t="shared" si="557"/>
        <v>22</v>
      </c>
      <c r="AGU89" s="36" t="str">
        <f t="shared" si="558"/>
        <v/>
      </c>
      <c r="AGV89" s="36" t="str">
        <f t="shared" si="545"/>
        <v/>
      </c>
      <c r="AGW89" s="39">
        <f t="shared" si="559"/>
        <v>5</v>
      </c>
      <c r="AGX89" s="36" t="str">
        <f t="shared" si="560"/>
        <v/>
      </c>
      <c r="AGY89" s="36" t="str">
        <f t="shared" si="546"/>
        <v/>
      </c>
      <c r="AGZ89" s="39">
        <f t="shared" si="561"/>
        <v>16</v>
      </c>
      <c r="AHA89" s="36" t="str">
        <f t="shared" si="562"/>
        <v/>
      </c>
      <c r="AHB89" s="36" t="str">
        <f t="shared" si="547"/>
        <v/>
      </c>
      <c r="AHC89" s="39" t="str">
        <f t="shared" si="563"/>
        <v/>
      </c>
      <c r="AHD89" s="36" t="str">
        <f t="shared" si="564"/>
        <v/>
      </c>
      <c r="AHE89" s="36" t="str">
        <f t="shared" si="548"/>
        <v/>
      </c>
      <c r="AHF89" s="39" t="str">
        <f t="shared" si="565"/>
        <v/>
      </c>
      <c r="AHG89" s="36" t="str">
        <f t="shared" si="566"/>
        <v/>
      </c>
      <c r="AHH89" s="36" t="str">
        <f t="shared" si="549"/>
        <v/>
      </c>
      <c r="AHI89" s="39" t="str">
        <f t="shared" si="567"/>
        <v/>
      </c>
      <c r="AHJ89" s="36" t="str">
        <f t="shared" si="568"/>
        <v/>
      </c>
      <c r="AHK89" s="36" t="str">
        <f t="shared" si="550"/>
        <v/>
      </c>
      <c r="AHL89" s="39" t="str">
        <f t="shared" si="569"/>
        <v/>
      </c>
      <c r="AHM89" s="36" t="str">
        <f t="shared" si="570"/>
        <v/>
      </c>
      <c r="AHN89" s="36" t="str">
        <f t="shared" si="551"/>
        <v/>
      </c>
      <c r="AHO89" s="39" t="str">
        <f t="shared" si="571"/>
        <v/>
      </c>
    </row>
    <row r="90" spans="1:918" s="5" customFormat="1" outlineLevel="1" x14ac:dyDescent="0.25">
      <c r="A90" s="58">
        <f t="shared" si="572"/>
        <v>5</v>
      </c>
      <c r="B90" s="48" t="s">
        <v>332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 t="s">
        <v>367</v>
      </c>
      <c r="DQ90" s="38" t="s">
        <v>367</v>
      </c>
      <c r="DR90" s="38"/>
      <c r="DS90" s="61"/>
      <c r="DT90" s="57"/>
      <c r="DU90" s="57"/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 t="s">
        <v>367</v>
      </c>
      <c r="HN90" s="57"/>
      <c r="HO90" s="61"/>
      <c r="HP90" s="57"/>
      <c r="HQ90" s="57"/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/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367</v>
      </c>
      <c r="JM90" s="57" t="s">
        <v>367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/>
      <c r="OY90" s="57"/>
      <c r="OZ90" s="57"/>
      <c r="PA90" s="57"/>
      <c r="PB90" s="57"/>
      <c r="PC90" s="57"/>
      <c r="PD90" s="57"/>
      <c r="PE90" s="57"/>
      <c r="PF90" s="38"/>
      <c r="PG90" s="37"/>
      <c r="PH90" s="38"/>
      <c r="PI90" s="38"/>
      <c r="PJ90" s="38"/>
      <c r="PK90" s="38"/>
      <c r="PL90" s="38"/>
      <c r="PM90" s="38"/>
      <c r="PN90" s="38"/>
      <c r="PO90" s="38"/>
      <c r="PP90" s="38"/>
      <c r="PQ90" s="38"/>
      <c r="PR90" s="38"/>
      <c r="PS90" s="38"/>
      <c r="PT90" s="38"/>
      <c r="PU90" s="38"/>
      <c r="PV90" s="38"/>
      <c r="PW90" s="38"/>
      <c r="PX90" s="38"/>
      <c r="PY90" s="38"/>
      <c r="PZ90" s="38"/>
      <c r="QA90" s="37"/>
      <c r="QB90" s="38"/>
      <c r="QC90" s="38"/>
      <c r="QD90" s="38"/>
      <c r="QE90" s="38"/>
      <c r="QF90" s="38"/>
      <c r="QG90" s="38"/>
      <c r="QH90" s="38"/>
      <c r="QI90" s="38"/>
      <c r="QJ90" s="38"/>
      <c r="QK90" s="38"/>
      <c r="QL90" s="38"/>
      <c r="QM90" s="38"/>
      <c r="QN90" s="38"/>
      <c r="QO90" s="38"/>
      <c r="QP90" s="38"/>
      <c r="QQ90" s="38"/>
      <c r="QR90" s="38"/>
      <c r="QS90" s="38"/>
      <c r="QT90" s="38"/>
      <c r="QU90" s="37"/>
      <c r="QV90" s="38"/>
      <c r="QW90" s="38"/>
      <c r="QX90" s="38"/>
      <c r="QY90" s="38"/>
      <c r="QZ90" s="38"/>
      <c r="RA90" s="38"/>
      <c r="RB90" s="38"/>
      <c r="RC90" s="38"/>
      <c r="RD90" s="38"/>
      <c r="RE90" s="38"/>
      <c r="RF90" s="38"/>
      <c r="RG90" s="38"/>
      <c r="RH90" s="38"/>
      <c r="RI90" s="38"/>
      <c r="RJ90" s="38"/>
      <c r="RK90" s="38"/>
      <c r="RL90" s="38"/>
      <c r="RM90" s="38"/>
      <c r="RN90" s="38"/>
      <c r="RO90" s="37"/>
      <c r="RP90" s="38"/>
      <c r="RQ90" s="38"/>
      <c r="RR90" s="38"/>
      <c r="RS90" s="38"/>
      <c r="RT90" s="38"/>
      <c r="RU90" s="38"/>
      <c r="RV90" s="38"/>
      <c r="RW90" s="38"/>
      <c r="RX90" s="38"/>
      <c r="RY90" s="38"/>
      <c r="RZ90" s="38"/>
      <c r="SA90" s="38"/>
      <c r="SB90" s="38"/>
      <c r="SC90" s="38"/>
      <c r="SD90" s="38"/>
      <c r="SE90" s="38"/>
      <c r="SF90" s="38"/>
      <c r="SG90" s="38"/>
      <c r="SH90" s="38"/>
      <c r="SI90" s="37"/>
      <c r="SJ90" s="38"/>
      <c r="SK90" s="38"/>
      <c r="SL90" s="38"/>
      <c r="SM90" s="38"/>
      <c r="SN90" s="38"/>
      <c r="SO90" s="38"/>
      <c r="SP90" s="38"/>
      <c r="SQ90" s="38"/>
      <c r="SR90" s="38"/>
      <c r="SS90" s="38"/>
      <c r="ST90" s="38"/>
      <c r="SU90" s="38"/>
      <c r="SV90" s="38"/>
      <c r="SW90" s="38"/>
      <c r="SX90" s="38"/>
      <c r="SY90" s="38"/>
      <c r="SZ90" s="38"/>
      <c r="TA90" s="38"/>
      <c r="TB90" s="38"/>
      <c r="TC90" s="37"/>
      <c r="TD90" s="38"/>
      <c r="TE90" s="38"/>
      <c r="TF90" s="38"/>
      <c r="TG90" s="38"/>
      <c r="TH90" s="38"/>
      <c r="TI90" s="38"/>
      <c r="TJ90" s="38"/>
      <c r="TK90" s="38"/>
      <c r="TL90" s="38"/>
      <c r="TM90" s="38"/>
      <c r="TN90" s="38"/>
      <c r="TO90" s="38"/>
      <c r="TP90" s="38"/>
      <c r="TQ90" s="38"/>
      <c r="TR90" s="38"/>
      <c r="TS90" s="38"/>
      <c r="TT90" s="38"/>
      <c r="TU90" s="38"/>
      <c r="TV90" s="38"/>
      <c r="TW90" s="37"/>
      <c r="TX90" s="38"/>
      <c r="TY90" s="38"/>
      <c r="TZ90" s="38"/>
      <c r="UA90" s="38"/>
      <c r="UB90" s="38"/>
      <c r="UC90" s="38"/>
      <c r="UD90" s="38"/>
      <c r="UE90" s="38"/>
      <c r="UF90" s="38"/>
      <c r="UG90" s="38"/>
      <c r="UH90" s="38"/>
      <c r="UI90" s="38"/>
      <c r="UJ90" s="38"/>
      <c r="UK90" s="38"/>
      <c r="UL90" s="38"/>
      <c r="UM90" s="38"/>
      <c r="UN90" s="38"/>
      <c r="UO90" s="38"/>
      <c r="UP90" s="38"/>
      <c r="UQ90" s="37"/>
      <c r="UR90" s="38"/>
      <c r="US90" s="38"/>
      <c r="UT90" s="38"/>
      <c r="UU90" s="38"/>
      <c r="UV90" s="38"/>
      <c r="UW90" s="38"/>
      <c r="UX90" s="38"/>
      <c r="UY90" s="38"/>
      <c r="UZ90" s="38"/>
      <c r="VA90" s="38"/>
      <c r="VB90" s="38"/>
      <c r="VC90" s="38"/>
      <c r="VD90" s="38"/>
      <c r="VE90" s="38"/>
      <c r="VF90" s="38"/>
      <c r="VG90" s="38"/>
      <c r="VH90" s="38"/>
      <c r="VI90" s="38"/>
      <c r="VJ90" s="38"/>
      <c r="VK90" s="37"/>
      <c r="VL90" s="38"/>
      <c r="VM90" s="38"/>
      <c r="VN90" s="38"/>
      <c r="VO90" s="38"/>
      <c r="VP90" s="38"/>
      <c r="VQ90" s="38"/>
      <c r="VR90" s="38"/>
      <c r="VS90" s="38"/>
      <c r="VT90" s="38"/>
      <c r="VU90" s="38"/>
      <c r="VV90" s="38"/>
      <c r="VW90" s="38"/>
      <c r="VX90" s="38"/>
      <c r="VY90" s="38"/>
      <c r="VZ90" s="38"/>
      <c r="WA90" s="38"/>
      <c r="WB90" s="38"/>
      <c r="WC90" s="38"/>
      <c r="WD90" s="38"/>
      <c r="WE90" s="37"/>
      <c r="WF90" s="38"/>
      <c r="WG90" s="38"/>
      <c r="WH90" s="38"/>
      <c r="WI90" s="38"/>
      <c r="WJ90" s="38"/>
      <c r="WK90" s="38"/>
      <c r="WL90" s="38"/>
      <c r="WM90" s="38"/>
      <c r="WN90" s="38"/>
      <c r="WO90" s="38"/>
      <c r="WP90" s="38"/>
      <c r="WQ90" s="38"/>
      <c r="WR90" s="38"/>
      <c r="WS90" s="38"/>
      <c r="WT90" s="38"/>
      <c r="WU90" s="38"/>
      <c r="WV90" s="38"/>
      <c r="WW90" s="38"/>
      <c r="WX90" s="38"/>
      <c r="WY90" s="37"/>
      <c r="WZ90" s="38"/>
      <c r="XA90" s="38"/>
      <c r="XB90" s="38"/>
      <c r="XC90" s="38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7"/>
      <c r="XT90" s="38"/>
      <c r="XU90" s="38"/>
      <c r="XV90" s="38"/>
      <c r="XW90" s="38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7"/>
      <c r="YN90" s="38"/>
      <c r="YO90" s="38"/>
      <c r="YP90" s="38"/>
      <c r="YQ90" s="38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7"/>
      <c r="ZH90" s="38"/>
      <c r="ZI90" s="38"/>
      <c r="ZJ90" s="38"/>
      <c r="ZK90" s="38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7"/>
      <c r="AAB90" s="38"/>
      <c r="AAC90" s="38"/>
      <c r="AAD90" s="38"/>
      <c r="AAE90" s="38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7"/>
      <c r="AAV90" s="38"/>
      <c r="AAW90" s="38"/>
      <c r="AAX90" s="38"/>
      <c r="AAY90" s="38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7"/>
      <c r="ABP90" s="38"/>
      <c r="ABQ90" s="38"/>
      <c r="ABR90" s="38"/>
      <c r="ABS90" s="38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7"/>
      <c r="ACJ90" s="38"/>
      <c r="ACK90" s="38"/>
      <c r="ACL90" s="38"/>
      <c r="ACM90" s="38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7"/>
      <c r="ADD90" s="38"/>
      <c r="ADE90" s="38"/>
      <c r="ADF90" s="38"/>
      <c r="ADG90" s="38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7"/>
      <c r="ADX90" s="38"/>
      <c r="ADY90" s="38"/>
      <c r="ADZ90" s="38"/>
      <c r="AEA90" s="38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7"/>
      <c r="AER90" s="38"/>
      <c r="AES90" s="38"/>
      <c r="AET90" s="38"/>
      <c r="AEU90" s="38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7"/>
      <c r="AFL90" s="38"/>
      <c r="AFM90" s="38"/>
      <c r="AFN90" s="38"/>
      <c r="AFO90" s="38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F90" s="85" t="str">
        <f t="shared" ref="AGF90:AGF115" si="573">IF(COUNTIFS($C$7:$AGE$7,"="&amp;$AGK$5,$C90:$AGE90,"б")=0,"",COUNTIFS($C$7:$AGE$7,"="&amp;$AGK$5,$C90:$AGE90,"б"))</f>
        <v/>
      </c>
      <c r="AGG90" s="85" t="str">
        <f t="shared" ref="AGG90:AGG115" si="574">IF(COUNTIFS($C$7:$AGE$7,"="&amp;$AGK$5,$C90:$AGE90,"у")=0,"",COUNTIFS($C$7:$AGE$7,"="&amp;$AGK$5,$C90:$AGE90,"у"))</f>
        <v/>
      </c>
      <c r="AGH90" s="85" t="str">
        <f t="shared" ref="AGH90:AGH115" si="575">IF(COUNTIFS($C$7:$AGE$7,"="&amp;$AGK$5,$C90:$AGE90,"н")=0,"",COUNTIFS($C$7:$AGE$7,"="&amp;$AGK$5,$C90:$AGE90,"н"))</f>
        <v/>
      </c>
      <c r="AGL90" s="36" t="str">
        <f t="shared" si="552"/>
        <v/>
      </c>
      <c r="AGM90" s="36" t="str">
        <f t="shared" si="542"/>
        <v/>
      </c>
      <c r="AGN90" s="39" t="str">
        <f t="shared" si="553"/>
        <v/>
      </c>
      <c r="AGO90" s="36" t="str">
        <f t="shared" si="554"/>
        <v/>
      </c>
      <c r="AGP90" s="36" t="str">
        <f t="shared" si="543"/>
        <v/>
      </c>
      <c r="AGQ90" s="39">
        <f t="shared" si="555"/>
        <v>2</v>
      </c>
      <c r="AGR90" s="36" t="str">
        <f t="shared" si="556"/>
        <v/>
      </c>
      <c r="AGS90" s="36" t="str">
        <f t="shared" si="544"/>
        <v/>
      </c>
      <c r="AGT90" s="39">
        <f t="shared" si="557"/>
        <v>1</v>
      </c>
      <c r="AGU90" s="36" t="str">
        <f t="shared" si="558"/>
        <v/>
      </c>
      <c r="AGV90" s="36" t="str">
        <f t="shared" si="545"/>
        <v/>
      </c>
      <c r="AGW90" s="39">
        <f t="shared" si="559"/>
        <v>2</v>
      </c>
      <c r="AGX90" s="36" t="str">
        <f t="shared" si="560"/>
        <v/>
      </c>
      <c r="AGY90" s="36" t="str">
        <f t="shared" si="546"/>
        <v/>
      </c>
      <c r="AGZ90" s="39" t="str">
        <f t="shared" si="561"/>
        <v/>
      </c>
      <c r="AHA90" s="36" t="str">
        <f t="shared" si="562"/>
        <v/>
      </c>
      <c r="AHB90" s="36" t="str">
        <f t="shared" si="547"/>
        <v/>
      </c>
      <c r="AHC90" s="39" t="str">
        <f t="shared" si="563"/>
        <v/>
      </c>
      <c r="AHD90" s="36" t="str">
        <f t="shared" si="564"/>
        <v/>
      </c>
      <c r="AHE90" s="36" t="str">
        <f t="shared" si="548"/>
        <v/>
      </c>
      <c r="AHF90" s="39" t="str">
        <f t="shared" si="565"/>
        <v/>
      </c>
      <c r="AHG90" s="36" t="str">
        <f t="shared" si="566"/>
        <v/>
      </c>
      <c r="AHH90" s="36" t="str">
        <f t="shared" si="549"/>
        <v/>
      </c>
      <c r="AHI90" s="39" t="str">
        <f t="shared" si="567"/>
        <v/>
      </c>
      <c r="AHJ90" s="36" t="str">
        <f t="shared" si="568"/>
        <v/>
      </c>
      <c r="AHK90" s="36" t="str">
        <f t="shared" si="550"/>
        <v/>
      </c>
      <c r="AHL90" s="39" t="str">
        <f t="shared" si="569"/>
        <v/>
      </c>
      <c r="AHM90" s="36" t="str">
        <f t="shared" si="570"/>
        <v/>
      </c>
      <c r="AHN90" s="36" t="str">
        <f t="shared" si="551"/>
        <v/>
      </c>
      <c r="AHO90" s="39" t="str">
        <f t="shared" si="571"/>
        <v/>
      </c>
    </row>
    <row r="91" spans="1:918" s="5" customFormat="1" outlineLevel="1" x14ac:dyDescent="0.25">
      <c r="A91" s="58">
        <f t="shared" si="572"/>
        <v>6</v>
      </c>
      <c r="B91" s="48" t="s">
        <v>333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 t="s">
        <v>367</v>
      </c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 t="s">
        <v>367</v>
      </c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 t="s">
        <v>367</v>
      </c>
      <c r="EY91" s="57"/>
      <c r="EZ91" s="57"/>
      <c r="FA91" s="38"/>
      <c r="FB91" s="38"/>
      <c r="FC91" s="38"/>
      <c r="FD91" s="38"/>
      <c r="FE91" s="38"/>
      <c r="FF91" s="38"/>
      <c r="FG91" s="61"/>
      <c r="FH91" s="57" t="s">
        <v>367</v>
      </c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 t="s">
        <v>378</v>
      </c>
      <c r="GH91" s="57" t="s">
        <v>378</v>
      </c>
      <c r="GI91" s="57"/>
      <c r="GJ91" s="57"/>
      <c r="GK91" s="57"/>
      <c r="GL91" s="57"/>
      <c r="GM91" s="57" t="s">
        <v>378</v>
      </c>
      <c r="GN91" s="57" t="s">
        <v>378</v>
      </c>
      <c r="GO91" s="57"/>
      <c r="GP91" s="57"/>
      <c r="GQ91" s="57" t="s">
        <v>378</v>
      </c>
      <c r="GR91" s="57" t="s">
        <v>378</v>
      </c>
      <c r="GS91" s="38"/>
      <c r="GT91" s="38"/>
      <c r="GU91" s="61"/>
      <c r="GV91" s="57"/>
      <c r="GW91" s="57" t="s">
        <v>378</v>
      </c>
      <c r="GX91" s="57"/>
      <c r="GY91" s="57"/>
      <c r="GZ91" s="57"/>
      <c r="HA91" s="57" t="s">
        <v>378</v>
      </c>
      <c r="HB91" s="57"/>
      <c r="HC91" s="57" t="s">
        <v>378</v>
      </c>
      <c r="HD91" s="57" t="s">
        <v>378</v>
      </c>
      <c r="HE91" s="57" t="s">
        <v>378</v>
      </c>
      <c r="HF91" s="57"/>
      <c r="HG91" s="57" t="s">
        <v>378</v>
      </c>
      <c r="HH91" s="57" t="s">
        <v>378</v>
      </c>
      <c r="HI91" s="57"/>
      <c r="HJ91" s="57"/>
      <c r="HK91" s="57"/>
      <c r="HL91" s="57" t="s">
        <v>378</v>
      </c>
      <c r="HM91" s="57" t="s">
        <v>378</v>
      </c>
      <c r="HN91" s="57"/>
      <c r="HO91" s="61"/>
      <c r="HP91" s="57"/>
      <c r="HQ91" s="57" t="s">
        <v>378</v>
      </c>
      <c r="HR91" s="57"/>
      <c r="HS91" s="57"/>
      <c r="HT91" s="57" t="s">
        <v>378</v>
      </c>
      <c r="HU91" s="57"/>
      <c r="HV91" s="57"/>
      <c r="HW91" s="57"/>
      <c r="HX91" s="57" t="s">
        <v>378</v>
      </c>
      <c r="HY91" s="57" t="s">
        <v>378</v>
      </c>
      <c r="HZ91" s="57"/>
      <c r="IA91" s="57"/>
      <c r="IB91" s="57" t="s">
        <v>378</v>
      </c>
      <c r="IC91" s="57"/>
      <c r="ID91" s="57"/>
      <c r="IE91" s="57"/>
      <c r="IF91" s="57"/>
      <c r="IG91" s="57" t="s">
        <v>378</v>
      </c>
      <c r="IH91" s="57"/>
      <c r="II91" s="61"/>
      <c r="IJ91" s="57"/>
      <c r="IK91" s="57"/>
      <c r="IL91" s="57"/>
      <c r="IM91" s="57"/>
      <c r="IN91" s="57"/>
      <c r="IO91" s="57" t="s">
        <v>367</v>
      </c>
      <c r="IP91" s="57"/>
      <c r="IQ91" s="57"/>
      <c r="IR91" s="57"/>
      <c r="IS91" s="57"/>
      <c r="IT91" s="57"/>
      <c r="IU91" s="57" t="s">
        <v>367</v>
      </c>
      <c r="IV91" s="57" t="s">
        <v>367</v>
      </c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 t="s">
        <v>367</v>
      </c>
      <c r="NX91" s="57"/>
      <c r="NY91" s="57"/>
      <c r="NZ91" s="57"/>
      <c r="OA91" s="57" t="s">
        <v>367</v>
      </c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 t="s">
        <v>367</v>
      </c>
      <c r="PD91" s="57"/>
      <c r="PE91" s="57"/>
      <c r="PF91" s="38"/>
      <c r="PG91" s="37"/>
      <c r="PH91" s="38"/>
      <c r="PI91" s="38"/>
      <c r="PJ91" s="38"/>
      <c r="PK91" s="38"/>
      <c r="PL91" s="38"/>
      <c r="PM91" s="38"/>
      <c r="PN91" s="38"/>
      <c r="PO91" s="38"/>
      <c r="PP91" s="38"/>
      <c r="PQ91" s="38"/>
      <c r="PR91" s="38"/>
      <c r="PS91" s="38"/>
      <c r="PT91" s="38"/>
      <c r="PU91" s="38"/>
      <c r="PV91" s="38"/>
      <c r="PW91" s="38"/>
      <c r="PX91" s="38"/>
      <c r="PY91" s="38"/>
      <c r="PZ91" s="38"/>
      <c r="QA91" s="37"/>
      <c r="QB91" s="38"/>
      <c r="QC91" s="38"/>
      <c r="QD91" s="38"/>
      <c r="QE91" s="38"/>
      <c r="QF91" s="38"/>
      <c r="QG91" s="38"/>
      <c r="QH91" s="38"/>
      <c r="QI91" s="38"/>
      <c r="QJ91" s="38"/>
      <c r="QK91" s="38"/>
      <c r="QL91" s="38"/>
      <c r="QM91" s="38"/>
      <c r="QN91" s="38"/>
      <c r="QO91" s="38"/>
      <c r="QP91" s="38"/>
      <c r="QQ91" s="38"/>
      <c r="QR91" s="38"/>
      <c r="QS91" s="38"/>
      <c r="QT91" s="38"/>
      <c r="QU91" s="37"/>
      <c r="QV91" s="38"/>
      <c r="QW91" s="38"/>
      <c r="QX91" s="38"/>
      <c r="QY91" s="38"/>
      <c r="QZ91" s="38"/>
      <c r="RA91" s="38"/>
      <c r="RB91" s="38"/>
      <c r="RC91" s="38"/>
      <c r="RD91" s="38"/>
      <c r="RE91" s="38"/>
      <c r="RF91" s="38"/>
      <c r="RG91" s="38"/>
      <c r="RH91" s="38"/>
      <c r="RI91" s="38"/>
      <c r="RJ91" s="38"/>
      <c r="RK91" s="38"/>
      <c r="RL91" s="38"/>
      <c r="RM91" s="38"/>
      <c r="RN91" s="38"/>
      <c r="RO91" s="37"/>
      <c r="RP91" s="38"/>
      <c r="RQ91" s="38"/>
      <c r="RR91" s="38"/>
      <c r="RS91" s="38"/>
      <c r="RT91" s="38"/>
      <c r="RU91" s="38"/>
      <c r="RV91" s="38"/>
      <c r="RW91" s="38"/>
      <c r="RX91" s="38"/>
      <c r="RY91" s="38"/>
      <c r="RZ91" s="38"/>
      <c r="SA91" s="38"/>
      <c r="SB91" s="38"/>
      <c r="SC91" s="38"/>
      <c r="SD91" s="38"/>
      <c r="SE91" s="38"/>
      <c r="SF91" s="38"/>
      <c r="SG91" s="38"/>
      <c r="SH91" s="38"/>
      <c r="SI91" s="37"/>
      <c r="SJ91" s="38"/>
      <c r="SK91" s="38"/>
      <c r="SL91" s="38"/>
      <c r="SM91" s="38"/>
      <c r="SN91" s="38"/>
      <c r="SO91" s="38"/>
      <c r="SP91" s="38"/>
      <c r="SQ91" s="38"/>
      <c r="SR91" s="38"/>
      <c r="SS91" s="38"/>
      <c r="ST91" s="38"/>
      <c r="SU91" s="38"/>
      <c r="SV91" s="38"/>
      <c r="SW91" s="38"/>
      <c r="SX91" s="38"/>
      <c r="SY91" s="38"/>
      <c r="SZ91" s="38"/>
      <c r="TA91" s="38"/>
      <c r="TB91" s="38"/>
      <c r="TC91" s="37"/>
      <c r="TD91" s="38"/>
      <c r="TE91" s="38"/>
      <c r="TF91" s="38"/>
      <c r="TG91" s="38"/>
      <c r="TH91" s="38"/>
      <c r="TI91" s="38"/>
      <c r="TJ91" s="38"/>
      <c r="TK91" s="38"/>
      <c r="TL91" s="38"/>
      <c r="TM91" s="38"/>
      <c r="TN91" s="38"/>
      <c r="TO91" s="38"/>
      <c r="TP91" s="38"/>
      <c r="TQ91" s="38"/>
      <c r="TR91" s="38"/>
      <c r="TS91" s="38"/>
      <c r="TT91" s="38"/>
      <c r="TU91" s="38"/>
      <c r="TV91" s="38"/>
      <c r="TW91" s="37"/>
      <c r="TX91" s="38"/>
      <c r="TY91" s="38"/>
      <c r="TZ91" s="38"/>
      <c r="UA91" s="38"/>
      <c r="UB91" s="38"/>
      <c r="UC91" s="38"/>
      <c r="UD91" s="38"/>
      <c r="UE91" s="38"/>
      <c r="UF91" s="38"/>
      <c r="UG91" s="38"/>
      <c r="UH91" s="38"/>
      <c r="UI91" s="38"/>
      <c r="UJ91" s="38"/>
      <c r="UK91" s="38"/>
      <c r="UL91" s="38"/>
      <c r="UM91" s="38"/>
      <c r="UN91" s="38"/>
      <c r="UO91" s="38"/>
      <c r="UP91" s="38"/>
      <c r="UQ91" s="37"/>
      <c r="UR91" s="38"/>
      <c r="US91" s="38"/>
      <c r="UT91" s="38"/>
      <c r="UU91" s="38"/>
      <c r="UV91" s="38"/>
      <c r="UW91" s="38"/>
      <c r="UX91" s="38"/>
      <c r="UY91" s="38"/>
      <c r="UZ91" s="38"/>
      <c r="VA91" s="38"/>
      <c r="VB91" s="38"/>
      <c r="VC91" s="38"/>
      <c r="VD91" s="38"/>
      <c r="VE91" s="38"/>
      <c r="VF91" s="38"/>
      <c r="VG91" s="38"/>
      <c r="VH91" s="38"/>
      <c r="VI91" s="38"/>
      <c r="VJ91" s="38"/>
      <c r="VK91" s="37"/>
      <c r="VL91" s="38"/>
      <c r="VM91" s="38"/>
      <c r="VN91" s="38"/>
      <c r="VO91" s="38"/>
      <c r="VP91" s="38"/>
      <c r="VQ91" s="38"/>
      <c r="VR91" s="38"/>
      <c r="VS91" s="38"/>
      <c r="VT91" s="38"/>
      <c r="VU91" s="38"/>
      <c r="VV91" s="38"/>
      <c r="VW91" s="38"/>
      <c r="VX91" s="38"/>
      <c r="VY91" s="38"/>
      <c r="VZ91" s="38"/>
      <c r="WA91" s="38"/>
      <c r="WB91" s="38"/>
      <c r="WC91" s="38"/>
      <c r="WD91" s="38"/>
      <c r="WE91" s="37"/>
      <c r="WF91" s="38"/>
      <c r="WG91" s="38"/>
      <c r="WH91" s="38"/>
      <c r="WI91" s="38"/>
      <c r="WJ91" s="38"/>
      <c r="WK91" s="38"/>
      <c r="WL91" s="38"/>
      <c r="WM91" s="38"/>
      <c r="WN91" s="38"/>
      <c r="WO91" s="38"/>
      <c r="WP91" s="38"/>
      <c r="WQ91" s="38"/>
      <c r="WR91" s="38"/>
      <c r="WS91" s="38"/>
      <c r="WT91" s="38"/>
      <c r="WU91" s="38"/>
      <c r="WV91" s="38"/>
      <c r="WW91" s="38"/>
      <c r="WX91" s="38"/>
      <c r="WY91" s="37"/>
      <c r="WZ91" s="38"/>
      <c r="XA91" s="38"/>
      <c r="XB91" s="38"/>
      <c r="XC91" s="38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7"/>
      <c r="XT91" s="38"/>
      <c r="XU91" s="38"/>
      <c r="XV91" s="38"/>
      <c r="XW91" s="38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7"/>
      <c r="YN91" s="38"/>
      <c r="YO91" s="38"/>
      <c r="YP91" s="38"/>
      <c r="YQ91" s="38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7"/>
      <c r="ZH91" s="38"/>
      <c r="ZI91" s="38"/>
      <c r="ZJ91" s="38"/>
      <c r="ZK91" s="38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7"/>
      <c r="AAB91" s="38"/>
      <c r="AAC91" s="38"/>
      <c r="AAD91" s="38"/>
      <c r="AAE91" s="38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7"/>
      <c r="AAV91" s="38"/>
      <c r="AAW91" s="38"/>
      <c r="AAX91" s="38"/>
      <c r="AAY91" s="38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7"/>
      <c r="ABP91" s="38"/>
      <c r="ABQ91" s="38"/>
      <c r="ABR91" s="38"/>
      <c r="ABS91" s="38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7"/>
      <c r="ACJ91" s="38"/>
      <c r="ACK91" s="38"/>
      <c r="ACL91" s="38"/>
      <c r="ACM91" s="38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7"/>
      <c r="ADD91" s="38"/>
      <c r="ADE91" s="38"/>
      <c r="ADF91" s="38"/>
      <c r="ADG91" s="38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7"/>
      <c r="ADX91" s="38"/>
      <c r="ADY91" s="38"/>
      <c r="ADZ91" s="38"/>
      <c r="AEA91" s="38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7"/>
      <c r="AER91" s="38"/>
      <c r="AES91" s="38"/>
      <c r="AET91" s="38"/>
      <c r="AEU91" s="38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7"/>
      <c r="AFL91" s="38"/>
      <c r="AFM91" s="38"/>
      <c r="AFN91" s="38"/>
      <c r="AFO91" s="38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F91" s="85" t="str">
        <f t="shared" si="573"/>
        <v/>
      </c>
      <c r="AGG91" s="85" t="str">
        <f t="shared" si="574"/>
        <v/>
      </c>
      <c r="AGH91" s="85">
        <f t="shared" si="575"/>
        <v>1</v>
      </c>
      <c r="AGL91" s="36" t="str">
        <f t="shared" si="552"/>
        <v/>
      </c>
      <c r="AGM91" s="36" t="str">
        <f t="shared" si="542"/>
        <v/>
      </c>
      <c r="AGN91" s="39">
        <f t="shared" si="553"/>
        <v>1</v>
      </c>
      <c r="AGO91" s="36" t="str">
        <f t="shared" si="554"/>
        <v/>
      </c>
      <c r="AGP91" s="36" t="str">
        <f t="shared" si="543"/>
        <v/>
      </c>
      <c r="AGQ91" s="39">
        <f t="shared" si="555"/>
        <v>3</v>
      </c>
      <c r="AGR91" s="36">
        <f t="shared" si="556"/>
        <v>21</v>
      </c>
      <c r="AGS91" s="36" t="str">
        <f t="shared" si="544"/>
        <v/>
      </c>
      <c r="AGT91" s="39">
        <f t="shared" si="557"/>
        <v>3</v>
      </c>
      <c r="AGU91" s="36" t="str">
        <f t="shared" si="558"/>
        <v/>
      </c>
      <c r="AGV91" s="36" t="str">
        <f t="shared" si="545"/>
        <v/>
      </c>
      <c r="AGW91" s="39" t="str">
        <f t="shared" si="559"/>
        <v/>
      </c>
      <c r="AGX91" s="36" t="str">
        <f t="shared" si="560"/>
        <v/>
      </c>
      <c r="AGY91" s="36" t="str">
        <f t="shared" si="546"/>
        <v/>
      </c>
      <c r="AGZ91" s="39">
        <f t="shared" si="561"/>
        <v>3</v>
      </c>
      <c r="AHA91" s="36" t="str">
        <f t="shared" si="562"/>
        <v/>
      </c>
      <c r="AHB91" s="36" t="str">
        <f t="shared" si="547"/>
        <v/>
      </c>
      <c r="AHC91" s="39" t="str">
        <f t="shared" si="563"/>
        <v/>
      </c>
      <c r="AHD91" s="36" t="str">
        <f t="shared" si="564"/>
        <v/>
      </c>
      <c r="AHE91" s="36" t="str">
        <f t="shared" si="548"/>
        <v/>
      </c>
      <c r="AHF91" s="39" t="str">
        <f t="shared" si="565"/>
        <v/>
      </c>
      <c r="AHG91" s="36" t="str">
        <f t="shared" si="566"/>
        <v/>
      </c>
      <c r="AHH91" s="36" t="str">
        <f t="shared" si="549"/>
        <v/>
      </c>
      <c r="AHI91" s="39" t="str">
        <f t="shared" si="567"/>
        <v/>
      </c>
      <c r="AHJ91" s="36" t="str">
        <f t="shared" si="568"/>
        <v/>
      </c>
      <c r="AHK91" s="36" t="str">
        <f t="shared" si="550"/>
        <v/>
      </c>
      <c r="AHL91" s="39" t="str">
        <f t="shared" si="569"/>
        <v/>
      </c>
      <c r="AHM91" s="36" t="str">
        <f t="shared" si="570"/>
        <v/>
      </c>
      <c r="AHN91" s="36" t="str">
        <f t="shared" si="551"/>
        <v/>
      </c>
      <c r="AHO91" s="39" t="str">
        <f t="shared" si="571"/>
        <v/>
      </c>
    </row>
    <row r="92" spans="1:918" s="5" customFormat="1" outlineLevel="1" x14ac:dyDescent="0.25">
      <c r="A92" s="58">
        <f t="shared" si="572"/>
        <v>7</v>
      </c>
      <c r="B92" s="48" t="s">
        <v>334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 t="s">
        <v>367</v>
      </c>
      <c r="AO92" s="38"/>
      <c r="AP92" s="38"/>
      <c r="AQ92" s="74"/>
      <c r="AR92" s="57"/>
      <c r="AS92" s="57"/>
      <c r="AT92" s="57"/>
      <c r="AU92" s="57"/>
      <c r="AV92" s="57" t="s">
        <v>367</v>
      </c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38"/>
      <c r="CE92" s="74"/>
      <c r="CF92" s="57"/>
      <c r="CG92" s="57"/>
      <c r="CH92" s="57"/>
      <c r="CI92" s="57"/>
      <c r="CJ92" s="57"/>
      <c r="CK92" s="57"/>
      <c r="CL92" s="57"/>
      <c r="CM92" s="57" t="s">
        <v>367</v>
      </c>
      <c r="CN92" s="57" t="s">
        <v>367</v>
      </c>
      <c r="CO92" s="57" t="s">
        <v>367</v>
      </c>
      <c r="CP92" s="57"/>
      <c r="CQ92" s="57" t="s">
        <v>367</v>
      </c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 t="s">
        <v>367</v>
      </c>
      <c r="DI92" s="38" t="s">
        <v>367</v>
      </c>
      <c r="DJ92" s="38"/>
      <c r="DK92" s="38" t="s">
        <v>367</v>
      </c>
      <c r="DL92" s="38" t="s">
        <v>367</v>
      </c>
      <c r="DM92" s="38"/>
      <c r="DN92" s="38"/>
      <c r="DO92" s="38"/>
      <c r="DP92" s="38"/>
      <c r="DQ92" s="38"/>
      <c r="DR92" s="38"/>
      <c r="DS92" s="61"/>
      <c r="DT92" s="57"/>
      <c r="DU92" s="57" t="s">
        <v>367</v>
      </c>
      <c r="DV92" s="57"/>
      <c r="DW92" s="57"/>
      <c r="DX92" s="57" t="s">
        <v>367</v>
      </c>
      <c r="DY92" s="57"/>
      <c r="DZ92" s="57"/>
      <c r="EA92" s="57"/>
      <c r="EB92" s="57"/>
      <c r="EC92" s="57"/>
      <c r="ED92" s="57"/>
      <c r="EE92" s="57" t="s">
        <v>367</v>
      </c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/>
      <c r="EZ92" s="57"/>
      <c r="FA92" s="38"/>
      <c r="FB92" s="38"/>
      <c r="FC92" s="38"/>
      <c r="FD92" s="38"/>
      <c r="FE92" s="38"/>
      <c r="FF92" s="38"/>
      <c r="FG92" s="61"/>
      <c r="FH92" s="57" t="s">
        <v>367</v>
      </c>
      <c r="FI92" s="57"/>
      <c r="FJ92" s="57"/>
      <c r="FK92" s="57"/>
      <c r="FL92" s="57"/>
      <c r="FM92" s="57"/>
      <c r="FN92" s="57"/>
      <c r="FO92" s="57" t="s">
        <v>367</v>
      </c>
      <c r="FP92" s="57"/>
      <c r="FQ92" s="57"/>
      <c r="FR92" s="57"/>
      <c r="FS92" s="57"/>
      <c r="FT92" s="57" t="s">
        <v>367</v>
      </c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 t="s">
        <v>367</v>
      </c>
      <c r="GN92" s="57" t="s">
        <v>367</v>
      </c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 t="s">
        <v>367</v>
      </c>
      <c r="HD92" s="57" t="s">
        <v>367</v>
      </c>
      <c r="HE92" s="57"/>
      <c r="HF92" s="57"/>
      <c r="HG92" s="57"/>
      <c r="HH92" s="57"/>
      <c r="HI92" s="57"/>
      <c r="HJ92" s="57"/>
      <c r="HK92" s="57"/>
      <c r="HL92" s="57" t="s">
        <v>367</v>
      </c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 t="s">
        <v>367</v>
      </c>
      <c r="IC92" s="57"/>
      <c r="ID92" s="57"/>
      <c r="IE92" s="57"/>
      <c r="IF92" s="57"/>
      <c r="IG92" s="57"/>
      <c r="IH92" s="57"/>
      <c r="II92" s="61"/>
      <c r="IJ92" s="57"/>
      <c r="IK92" s="57" t="s">
        <v>367</v>
      </c>
      <c r="IL92" s="57"/>
      <c r="IM92" s="57"/>
      <c r="IN92" s="57"/>
      <c r="IO92" s="57"/>
      <c r="IP92" s="57"/>
      <c r="IQ92" s="57" t="s">
        <v>367</v>
      </c>
      <c r="IR92" s="57" t="s">
        <v>367</v>
      </c>
      <c r="IS92" s="57"/>
      <c r="IT92" s="57"/>
      <c r="IU92" s="57" t="s">
        <v>367</v>
      </c>
      <c r="IV92" s="57" t="s">
        <v>367</v>
      </c>
      <c r="IW92" s="57"/>
      <c r="IX92" s="57"/>
      <c r="IY92" s="57" t="s">
        <v>367</v>
      </c>
      <c r="IZ92" s="57"/>
      <c r="JA92" s="57"/>
      <c r="JB92" s="38"/>
      <c r="JC92" s="61"/>
      <c r="JD92" s="57"/>
      <c r="JE92" s="57"/>
      <c r="JF92" s="57"/>
      <c r="JG92" s="57"/>
      <c r="JH92" s="57" t="s">
        <v>367</v>
      </c>
      <c r="JI92" s="57" t="s">
        <v>367</v>
      </c>
      <c r="JJ92" s="57" t="s">
        <v>367</v>
      </c>
      <c r="JK92" s="57"/>
      <c r="JL92" s="57"/>
      <c r="JM92" s="57"/>
      <c r="JN92" s="57"/>
      <c r="JO92" s="57"/>
      <c r="JP92" s="57" t="s">
        <v>367</v>
      </c>
      <c r="JQ92" s="57"/>
      <c r="JR92" s="57"/>
      <c r="JS92" s="57"/>
      <c r="JT92" s="57"/>
      <c r="JU92" s="57" t="s">
        <v>367</v>
      </c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 t="s">
        <v>367</v>
      </c>
      <c r="KJ92" s="57" t="s">
        <v>367</v>
      </c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 t="s">
        <v>367</v>
      </c>
      <c r="NV92" s="57"/>
      <c r="NW92" s="57"/>
      <c r="NX92" s="57"/>
      <c r="NY92" s="57"/>
      <c r="NZ92" s="57"/>
      <c r="OA92" s="57" t="s">
        <v>367</v>
      </c>
      <c r="OB92" s="57"/>
      <c r="OC92" s="57"/>
      <c r="OD92" s="57"/>
      <c r="OE92" s="57"/>
      <c r="OF92" s="57" t="s">
        <v>367</v>
      </c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/>
      <c r="OX92" s="57"/>
      <c r="OY92" s="57"/>
      <c r="OZ92" s="57"/>
      <c r="PA92" s="57"/>
      <c r="PB92" s="57"/>
      <c r="PC92" s="57" t="s">
        <v>367</v>
      </c>
      <c r="PD92" s="57"/>
      <c r="PE92" s="57"/>
      <c r="PF92" s="38"/>
      <c r="PG92" s="37"/>
      <c r="PH92" s="38"/>
      <c r="PI92" s="38"/>
      <c r="PJ92" s="38"/>
      <c r="PK92" s="38"/>
      <c r="PL92" s="38"/>
      <c r="PM92" s="38"/>
      <c r="PN92" s="38"/>
      <c r="PO92" s="38"/>
      <c r="PP92" s="38"/>
      <c r="PQ92" s="38"/>
      <c r="PR92" s="38"/>
      <c r="PS92" s="38"/>
      <c r="PT92" s="38"/>
      <c r="PU92" s="38"/>
      <c r="PV92" s="38"/>
      <c r="PW92" s="38"/>
      <c r="PX92" s="38"/>
      <c r="PY92" s="38"/>
      <c r="PZ92" s="38"/>
      <c r="QA92" s="37"/>
      <c r="QB92" s="38"/>
      <c r="QC92" s="38"/>
      <c r="QD92" s="38"/>
      <c r="QE92" s="38"/>
      <c r="QF92" s="38"/>
      <c r="QG92" s="38"/>
      <c r="QH92" s="38"/>
      <c r="QI92" s="38"/>
      <c r="QJ92" s="38"/>
      <c r="QK92" s="38"/>
      <c r="QL92" s="38"/>
      <c r="QM92" s="38"/>
      <c r="QN92" s="38"/>
      <c r="QO92" s="38"/>
      <c r="QP92" s="38"/>
      <c r="QQ92" s="38"/>
      <c r="QR92" s="38"/>
      <c r="QS92" s="38"/>
      <c r="QT92" s="38"/>
      <c r="QU92" s="37"/>
      <c r="QV92" s="38"/>
      <c r="QW92" s="38"/>
      <c r="QX92" s="38"/>
      <c r="QY92" s="38"/>
      <c r="QZ92" s="38"/>
      <c r="RA92" s="38"/>
      <c r="RB92" s="38"/>
      <c r="RC92" s="38"/>
      <c r="RD92" s="38"/>
      <c r="RE92" s="38"/>
      <c r="RF92" s="38"/>
      <c r="RG92" s="38"/>
      <c r="RH92" s="38"/>
      <c r="RI92" s="38"/>
      <c r="RJ92" s="38"/>
      <c r="RK92" s="38"/>
      <c r="RL92" s="38"/>
      <c r="RM92" s="38"/>
      <c r="RN92" s="38"/>
      <c r="RO92" s="37"/>
      <c r="RP92" s="38"/>
      <c r="RQ92" s="38"/>
      <c r="RR92" s="38"/>
      <c r="RS92" s="38"/>
      <c r="RT92" s="38"/>
      <c r="RU92" s="38"/>
      <c r="RV92" s="38"/>
      <c r="RW92" s="38"/>
      <c r="RX92" s="38"/>
      <c r="RY92" s="38"/>
      <c r="RZ92" s="38"/>
      <c r="SA92" s="38"/>
      <c r="SB92" s="38"/>
      <c r="SC92" s="38"/>
      <c r="SD92" s="38"/>
      <c r="SE92" s="38"/>
      <c r="SF92" s="38"/>
      <c r="SG92" s="38"/>
      <c r="SH92" s="38"/>
      <c r="SI92" s="37"/>
      <c r="SJ92" s="38"/>
      <c r="SK92" s="38"/>
      <c r="SL92" s="38"/>
      <c r="SM92" s="38"/>
      <c r="SN92" s="38"/>
      <c r="SO92" s="38"/>
      <c r="SP92" s="38"/>
      <c r="SQ92" s="38"/>
      <c r="SR92" s="38"/>
      <c r="SS92" s="38"/>
      <c r="ST92" s="38"/>
      <c r="SU92" s="38"/>
      <c r="SV92" s="38"/>
      <c r="SW92" s="38"/>
      <c r="SX92" s="38"/>
      <c r="SY92" s="38"/>
      <c r="SZ92" s="38"/>
      <c r="TA92" s="38"/>
      <c r="TB92" s="38"/>
      <c r="TC92" s="37"/>
      <c r="TD92" s="38"/>
      <c r="TE92" s="38"/>
      <c r="TF92" s="38"/>
      <c r="TG92" s="38"/>
      <c r="TH92" s="38"/>
      <c r="TI92" s="38"/>
      <c r="TJ92" s="38"/>
      <c r="TK92" s="38"/>
      <c r="TL92" s="38"/>
      <c r="TM92" s="38"/>
      <c r="TN92" s="38"/>
      <c r="TO92" s="38"/>
      <c r="TP92" s="38"/>
      <c r="TQ92" s="38"/>
      <c r="TR92" s="38"/>
      <c r="TS92" s="38"/>
      <c r="TT92" s="38"/>
      <c r="TU92" s="38"/>
      <c r="TV92" s="38"/>
      <c r="TW92" s="37"/>
      <c r="TX92" s="38"/>
      <c r="TY92" s="38"/>
      <c r="TZ92" s="38"/>
      <c r="UA92" s="38"/>
      <c r="UB92" s="38"/>
      <c r="UC92" s="38"/>
      <c r="UD92" s="38"/>
      <c r="UE92" s="38"/>
      <c r="UF92" s="38"/>
      <c r="UG92" s="38"/>
      <c r="UH92" s="38"/>
      <c r="UI92" s="38"/>
      <c r="UJ92" s="38"/>
      <c r="UK92" s="38"/>
      <c r="UL92" s="38"/>
      <c r="UM92" s="38"/>
      <c r="UN92" s="38"/>
      <c r="UO92" s="38"/>
      <c r="UP92" s="38"/>
      <c r="UQ92" s="37"/>
      <c r="UR92" s="38"/>
      <c r="US92" s="38"/>
      <c r="UT92" s="38"/>
      <c r="UU92" s="38"/>
      <c r="UV92" s="38"/>
      <c r="UW92" s="38"/>
      <c r="UX92" s="38"/>
      <c r="UY92" s="38"/>
      <c r="UZ92" s="38"/>
      <c r="VA92" s="38"/>
      <c r="VB92" s="38"/>
      <c r="VC92" s="38"/>
      <c r="VD92" s="38"/>
      <c r="VE92" s="38"/>
      <c r="VF92" s="38"/>
      <c r="VG92" s="38"/>
      <c r="VH92" s="38"/>
      <c r="VI92" s="38"/>
      <c r="VJ92" s="38"/>
      <c r="VK92" s="37"/>
      <c r="VL92" s="38"/>
      <c r="VM92" s="38"/>
      <c r="VN92" s="38"/>
      <c r="VO92" s="38"/>
      <c r="VP92" s="38"/>
      <c r="VQ92" s="38"/>
      <c r="VR92" s="38"/>
      <c r="VS92" s="38"/>
      <c r="VT92" s="38"/>
      <c r="VU92" s="38"/>
      <c r="VV92" s="38"/>
      <c r="VW92" s="38"/>
      <c r="VX92" s="38"/>
      <c r="VY92" s="38"/>
      <c r="VZ92" s="38"/>
      <c r="WA92" s="38"/>
      <c r="WB92" s="38"/>
      <c r="WC92" s="38"/>
      <c r="WD92" s="38"/>
      <c r="WE92" s="37"/>
      <c r="WF92" s="38"/>
      <c r="WG92" s="38"/>
      <c r="WH92" s="38"/>
      <c r="WI92" s="38"/>
      <c r="WJ92" s="38"/>
      <c r="WK92" s="38"/>
      <c r="WL92" s="38"/>
      <c r="WM92" s="38"/>
      <c r="WN92" s="38"/>
      <c r="WO92" s="38"/>
      <c r="WP92" s="38"/>
      <c r="WQ92" s="38"/>
      <c r="WR92" s="38"/>
      <c r="WS92" s="38"/>
      <c r="WT92" s="38"/>
      <c r="WU92" s="38"/>
      <c r="WV92" s="38"/>
      <c r="WW92" s="38"/>
      <c r="WX92" s="38"/>
      <c r="WY92" s="37"/>
      <c r="WZ92" s="38"/>
      <c r="XA92" s="38"/>
      <c r="XB92" s="38"/>
      <c r="XC92" s="38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7"/>
      <c r="XT92" s="38"/>
      <c r="XU92" s="38"/>
      <c r="XV92" s="38"/>
      <c r="XW92" s="38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7"/>
      <c r="YN92" s="38"/>
      <c r="YO92" s="38"/>
      <c r="YP92" s="38"/>
      <c r="YQ92" s="38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7"/>
      <c r="ZH92" s="38"/>
      <c r="ZI92" s="38"/>
      <c r="ZJ92" s="38"/>
      <c r="ZK92" s="38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7"/>
      <c r="AAB92" s="38"/>
      <c r="AAC92" s="38"/>
      <c r="AAD92" s="38"/>
      <c r="AAE92" s="38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7"/>
      <c r="AAV92" s="38"/>
      <c r="AAW92" s="38"/>
      <c r="AAX92" s="38"/>
      <c r="AAY92" s="38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7"/>
      <c r="ABP92" s="38"/>
      <c r="ABQ92" s="38"/>
      <c r="ABR92" s="38"/>
      <c r="ABS92" s="38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7"/>
      <c r="ACJ92" s="38"/>
      <c r="ACK92" s="38"/>
      <c r="ACL92" s="38"/>
      <c r="ACM92" s="38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7"/>
      <c r="ADD92" s="38"/>
      <c r="ADE92" s="38"/>
      <c r="ADF92" s="38"/>
      <c r="ADG92" s="38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7"/>
      <c r="ADX92" s="38"/>
      <c r="ADY92" s="38"/>
      <c r="ADZ92" s="38"/>
      <c r="AEA92" s="38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7"/>
      <c r="AER92" s="38"/>
      <c r="AES92" s="38"/>
      <c r="AET92" s="38"/>
      <c r="AEU92" s="38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7"/>
      <c r="AFL92" s="38"/>
      <c r="AFM92" s="38"/>
      <c r="AFN92" s="38"/>
      <c r="AFO92" s="38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F92" s="85" t="str">
        <f t="shared" si="573"/>
        <v/>
      </c>
      <c r="AGG92" s="85" t="str">
        <f t="shared" si="574"/>
        <v/>
      </c>
      <c r="AGH92" s="85">
        <f t="shared" si="575"/>
        <v>1</v>
      </c>
      <c r="AGL92" s="36" t="str">
        <f t="shared" si="552"/>
        <v/>
      </c>
      <c r="AGM92" s="36" t="str">
        <f t="shared" si="542"/>
        <v/>
      </c>
      <c r="AGN92" s="39">
        <f t="shared" si="553"/>
        <v>5</v>
      </c>
      <c r="AGO92" s="36" t="str">
        <f t="shared" si="554"/>
        <v/>
      </c>
      <c r="AGP92" s="36" t="str">
        <f t="shared" si="543"/>
        <v/>
      </c>
      <c r="AGQ92" s="39">
        <f t="shared" si="555"/>
        <v>11</v>
      </c>
      <c r="AGR92" s="36" t="str">
        <f t="shared" si="556"/>
        <v/>
      </c>
      <c r="AGS92" s="36" t="str">
        <f t="shared" si="544"/>
        <v/>
      </c>
      <c r="AGT92" s="39">
        <f t="shared" si="557"/>
        <v>12</v>
      </c>
      <c r="AGU92" s="36" t="str">
        <f t="shared" si="558"/>
        <v/>
      </c>
      <c r="AGV92" s="36" t="str">
        <f t="shared" si="545"/>
        <v/>
      </c>
      <c r="AGW92" s="39">
        <f t="shared" si="559"/>
        <v>7</v>
      </c>
      <c r="AGX92" s="36" t="str">
        <f t="shared" si="560"/>
        <v/>
      </c>
      <c r="AGY92" s="36" t="str">
        <f t="shared" si="546"/>
        <v/>
      </c>
      <c r="AGZ92" s="39">
        <f t="shared" si="561"/>
        <v>4</v>
      </c>
      <c r="AHA92" s="36" t="str">
        <f t="shared" si="562"/>
        <v/>
      </c>
      <c r="AHB92" s="36" t="str">
        <f t="shared" si="547"/>
        <v/>
      </c>
      <c r="AHC92" s="39" t="str">
        <f t="shared" si="563"/>
        <v/>
      </c>
      <c r="AHD92" s="36" t="str">
        <f t="shared" si="564"/>
        <v/>
      </c>
      <c r="AHE92" s="36" t="str">
        <f t="shared" si="548"/>
        <v/>
      </c>
      <c r="AHF92" s="39" t="str">
        <f t="shared" si="565"/>
        <v/>
      </c>
      <c r="AHG92" s="36" t="str">
        <f t="shared" si="566"/>
        <v/>
      </c>
      <c r="AHH92" s="36" t="str">
        <f t="shared" si="549"/>
        <v/>
      </c>
      <c r="AHI92" s="39" t="str">
        <f t="shared" si="567"/>
        <v/>
      </c>
      <c r="AHJ92" s="36" t="str">
        <f t="shared" si="568"/>
        <v/>
      </c>
      <c r="AHK92" s="36" t="str">
        <f t="shared" si="550"/>
        <v/>
      </c>
      <c r="AHL92" s="39" t="str">
        <f t="shared" si="569"/>
        <v/>
      </c>
      <c r="AHM92" s="36" t="str">
        <f t="shared" si="570"/>
        <v/>
      </c>
      <c r="AHN92" s="36" t="str">
        <f t="shared" si="551"/>
        <v/>
      </c>
      <c r="AHO92" s="39" t="str">
        <f t="shared" si="571"/>
        <v/>
      </c>
    </row>
    <row r="93" spans="1:918" s="5" customFormat="1" outlineLevel="1" x14ac:dyDescent="0.25">
      <c r="A93" s="58">
        <f t="shared" si="572"/>
        <v>8</v>
      </c>
      <c r="B93" s="48" t="s">
        <v>335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367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/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/>
      <c r="JQ93" s="57"/>
      <c r="JR93" s="57"/>
      <c r="JS93" s="57"/>
      <c r="JT93" s="57"/>
      <c r="JU93" s="57"/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/>
      <c r="KJ93" s="57"/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/>
      <c r="NT93" s="57"/>
      <c r="NU93" s="57"/>
      <c r="NV93" s="57"/>
      <c r="NW93" s="57"/>
      <c r="NX93" s="57"/>
      <c r="NY93" s="57"/>
      <c r="NZ93" s="57"/>
      <c r="OA93" s="57"/>
      <c r="OB93" s="57"/>
      <c r="OC93" s="57"/>
      <c r="OD93" s="57"/>
      <c r="OE93" s="57"/>
      <c r="OF93" s="57"/>
      <c r="OG93" s="57"/>
      <c r="OH93" s="57"/>
      <c r="OI93" s="57"/>
      <c r="OJ93" s="57"/>
      <c r="OK93" s="57"/>
      <c r="OL93" s="38"/>
      <c r="OM93" s="61"/>
      <c r="ON93" s="57"/>
      <c r="OO93" s="57"/>
      <c r="OP93" s="57"/>
      <c r="OQ93" s="57"/>
      <c r="OR93" s="57"/>
      <c r="OS93" s="57"/>
      <c r="OT93" s="57"/>
      <c r="OU93" s="57"/>
      <c r="OV93" s="57"/>
      <c r="OW93" s="57"/>
      <c r="OX93" s="57"/>
      <c r="OY93" s="57"/>
      <c r="OZ93" s="57"/>
      <c r="PA93" s="57"/>
      <c r="PB93" s="57"/>
      <c r="PC93" s="57"/>
      <c r="PD93" s="57"/>
      <c r="PE93" s="57"/>
      <c r="PF93" s="38"/>
      <c r="PG93" s="37"/>
      <c r="PH93" s="38"/>
      <c r="PI93" s="38"/>
      <c r="PJ93" s="38"/>
      <c r="PK93" s="38"/>
      <c r="PL93" s="38"/>
      <c r="PM93" s="38"/>
      <c r="PN93" s="38"/>
      <c r="PO93" s="38"/>
      <c r="PP93" s="38"/>
      <c r="PQ93" s="38"/>
      <c r="PR93" s="38"/>
      <c r="PS93" s="38"/>
      <c r="PT93" s="38"/>
      <c r="PU93" s="38"/>
      <c r="PV93" s="38"/>
      <c r="PW93" s="38"/>
      <c r="PX93" s="38"/>
      <c r="PY93" s="38"/>
      <c r="PZ93" s="38"/>
      <c r="QA93" s="37"/>
      <c r="QB93" s="38"/>
      <c r="QC93" s="38"/>
      <c r="QD93" s="38"/>
      <c r="QE93" s="38"/>
      <c r="QF93" s="38"/>
      <c r="QG93" s="38"/>
      <c r="QH93" s="38"/>
      <c r="QI93" s="38"/>
      <c r="QJ93" s="38"/>
      <c r="QK93" s="38"/>
      <c r="QL93" s="38"/>
      <c r="QM93" s="38"/>
      <c r="QN93" s="38"/>
      <c r="QO93" s="38"/>
      <c r="QP93" s="38"/>
      <c r="QQ93" s="38"/>
      <c r="QR93" s="38"/>
      <c r="QS93" s="38"/>
      <c r="QT93" s="38"/>
      <c r="QU93" s="37"/>
      <c r="QV93" s="38"/>
      <c r="QW93" s="38"/>
      <c r="QX93" s="38"/>
      <c r="QY93" s="38"/>
      <c r="QZ93" s="38"/>
      <c r="RA93" s="38"/>
      <c r="RB93" s="38"/>
      <c r="RC93" s="38"/>
      <c r="RD93" s="38"/>
      <c r="RE93" s="38"/>
      <c r="RF93" s="38"/>
      <c r="RG93" s="38"/>
      <c r="RH93" s="38"/>
      <c r="RI93" s="38"/>
      <c r="RJ93" s="38"/>
      <c r="RK93" s="38"/>
      <c r="RL93" s="38"/>
      <c r="RM93" s="38"/>
      <c r="RN93" s="38"/>
      <c r="RO93" s="37"/>
      <c r="RP93" s="38"/>
      <c r="RQ93" s="38"/>
      <c r="RR93" s="38"/>
      <c r="RS93" s="38"/>
      <c r="RT93" s="38"/>
      <c r="RU93" s="38"/>
      <c r="RV93" s="38"/>
      <c r="RW93" s="38"/>
      <c r="RX93" s="38"/>
      <c r="RY93" s="38"/>
      <c r="RZ93" s="38"/>
      <c r="SA93" s="38"/>
      <c r="SB93" s="38"/>
      <c r="SC93" s="38"/>
      <c r="SD93" s="38"/>
      <c r="SE93" s="38"/>
      <c r="SF93" s="38"/>
      <c r="SG93" s="38"/>
      <c r="SH93" s="38"/>
      <c r="SI93" s="37"/>
      <c r="SJ93" s="38"/>
      <c r="SK93" s="38"/>
      <c r="SL93" s="38"/>
      <c r="SM93" s="38"/>
      <c r="SN93" s="38"/>
      <c r="SO93" s="38"/>
      <c r="SP93" s="38"/>
      <c r="SQ93" s="38"/>
      <c r="SR93" s="38"/>
      <c r="SS93" s="38"/>
      <c r="ST93" s="38"/>
      <c r="SU93" s="38"/>
      <c r="SV93" s="38"/>
      <c r="SW93" s="38"/>
      <c r="SX93" s="38"/>
      <c r="SY93" s="38"/>
      <c r="SZ93" s="38"/>
      <c r="TA93" s="38"/>
      <c r="TB93" s="38"/>
      <c r="TC93" s="37"/>
      <c r="TD93" s="38"/>
      <c r="TE93" s="38"/>
      <c r="TF93" s="38"/>
      <c r="TG93" s="38"/>
      <c r="TH93" s="38"/>
      <c r="TI93" s="38"/>
      <c r="TJ93" s="38"/>
      <c r="TK93" s="38"/>
      <c r="TL93" s="38"/>
      <c r="TM93" s="38"/>
      <c r="TN93" s="38"/>
      <c r="TO93" s="38"/>
      <c r="TP93" s="38"/>
      <c r="TQ93" s="38"/>
      <c r="TR93" s="38"/>
      <c r="TS93" s="38"/>
      <c r="TT93" s="38"/>
      <c r="TU93" s="38"/>
      <c r="TV93" s="38"/>
      <c r="TW93" s="37"/>
      <c r="TX93" s="38"/>
      <c r="TY93" s="38"/>
      <c r="TZ93" s="38"/>
      <c r="UA93" s="38"/>
      <c r="UB93" s="38"/>
      <c r="UC93" s="38"/>
      <c r="UD93" s="38"/>
      <c r="UE93" s="38"/>
      <c r="UF93" s="38"/>
      <c r="UG93" s="38"/>
      <c r="UH93" s="38"/>
      <c r="UI93" s="38"/>
      <c r="UJ93" s="38"/>
      <c r="UK93" s="38"/>
      <c r="UL93" s="38"/>
      <c r="UM93" s="38"/>
      <c r="UN93" s="38"/>
      <c r="UO93" s="38"/>
      <c r="UP93" s="38"/>
      <c r="UQ93" s="37"/>
      <c r="UR93" s="38"/>
      <c r="US93" s="38"/>
      <c r="UT93" s="38"/>
      <c r="UU93" s="38"/>
      <c r="UV93" s="38"/>
      <c r="UW93" s="38"/>
      <c r="UX93" s="38"/>
      <c r="UY93" s="38"/>
      <c r="UZ93" s="38"/>
      <c r="VA93" s="38"/>
      <c r="VB93" s="38"/>
      <c r="VC93" s="38"/>
      <c r="VD93" s="38"/>
      <c r="VE93" s="38"/>
      <c r="VF93" s="38"/>
      <c r="VG93" s="38"/>
      <c r="VH93" s="38"/>
      <c r="VI93" s="38"/>
      <c r="VJ93" s="38"/>
      <c r="VK93" s="37"/>
      <c r="VL93" s="38"/>
      <c r="VM93" s="38"/>
      <c r="VN93" s="38"/>
      <c r="VO93" s="38"/>
      <c r="VP93" s="38"/>
      <c r="VQ93" s="38"/>
      <c r="VR93" s="38"/>
      <c r="VS93" s="38"/>
      <c r="VT93" s="38"/>
      <c r="VU93" s="38"/>
      <c r="VV93" s="38"/>
      <c r="VW93" s="38"/>
      <c r="VX93" s="38"/>
      <c r="VY93" s="38"/>
      <c r="VZ93" s="38"/>
      <c r="WA93" s="38"/>
      <c r="WB93" s="38"/>
      <c r="WC93" s="38"/>
      <c r="WD93" s="38"/>
      <c r="WE93" s="37"/>
      <c r="WF93" s="38"/>
      <c r="WG93" s="38"/>
      <c r="WH93" s="38"/>
      <c r="WI93" s="38"/>
      <c r="WJ93" s="38"/>
      <c r="WK93" s="38"/>
      <c r="WL93" s="38"/>
      <c r="WM93" s="38"/>
      <c r="WN93" s="38"/>
      <c r="WO93" s="38"/>
      <c r="WP93" s="38"/>
      <c r="WQ93" s="38"/>
      <c r="WR93" s="38"/>
      <c r="WS93" s="38"/>
      <c r="WT93" s="38"/>
      <c r="WU93" s="38"/>
      <c r="WV93" s="38"/>
      <c r="WW93" s="38"/>
      <c r="WX93" s="38"/>
      <c r="WY93" s="37"/>
      <c r="WZ93" s="38"/>
      <c r="XA93" s="38"/>
      <c r="XB93" s="38"/>
      <c r="XC93" s="38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7"/>
      <c r="XT93" s="38"/>
      <c r="XU93" s="38"/>
      <c r="XV93" s="38"/>
      <c r="XW93" s="38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7"/>
      <c r="YN93" s="38"/>
      <c r="YO93" s="38"/>
      <c r="YP93" s="38"/>
      <c r="YQ93" s="38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7"/>
      <c r="ZH93" s="38"/>
      <c r="ZI93" s="38"/>
      <c r="ZJ93" s="38"/>
      <c r="ZK93" s="38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7"/>
      <c r="AAB93" s="38"/>
      <c r="AAC93" s="38"/>
      <c r="AAD93" s="38"/>
      <c r="AAE93" s="38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7"/>
      <c r="AAV93" s="38"/>
      <c r="AAW93" s="38"/>
      <c r="AAX93" s="38"/>
      <c r="AAY93" s="38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7"/>
      <c r="ABP93" s="38"/>
      <c r="ABQ93" s="38"/>
      <c r="ABR93" s="38"/>
      <c r="ABS93" s="38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7"/>
      <c r="ACJ93" s="38"/>
      <c r="ACK93" s="38"/>
      <c r="ACL93" s="38"/>
      <c r="ACM93" s="38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7"/>
      <c r="ADD93" s="38"/>
      <c r="ADE93" s="38"/>
      <c r="ADF93" s="38"/>
      <c r="ADG93" s="38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7"/>
      <c r="ADX93" s="38"/>
      <c r="ADY93" s="38"/>
      <c r="ADZ93" s="38"/>
      <c r="AEA93" s="38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7"/>
      <c r="AER93" s="38"/>
      <c r="AES93" s="38"/>
      <c r="AET93" s="38"/>
      <c r="AEU93" s="38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7"/>
      <c r="AFL93" s="38"/>
      <c r="AFM93" s="38"/>
      <c r="AFN93" s="38"/>
      <c r="AFO93" s="38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F93" s="85" t="str">
        <f t="shared" si="573"/>
        <v/>
      </c>
      <c r="AGG93" s="85" t="str">
        <f t="shared" si="574"/>
        <v/>
      </c>
      <c r="AGH93" s="85" t="str">
        <f t="shared" si="575"/>
        <v/>
      </c>
      <c r="AGL93" s="36" t="str">
        <f t="shared" si="552"/>
        <v/>
      </c>
      <c r="AGM93" s="36" t="str">
        <f t="shared" si="542"/>
        <v/>
      </c>
      <c r="AGN93" s="39" t="str">
        <f t="shared" si="553"/>
        <v/>
      </c>
      <c r="AGO93" s="36" t="str">
        <f t="shared" si="554"/>
        <v/>
      </c>
      <c r="AGP93" s="36" t="str">
        <f t="shared" si="543"/>
        <v/>
      </c>
      <c r="AGQ93" s="39">
        <f t="shared" si="555"/>
        <v>1</v>
      </c>
      <c r="AGR93" s="36" t="str">
        <f t="shared" si="556"/>
        <v/>
      </c>
      <c r="AGS93" s="36" t="str">
        <f t="shared" si="544"/>
        <v/>
      </c>
      <c r="AGT93" s="39" t="str">
        <f t="shared" si="557"/>
        <v/>
      </c>
      <c r="AGU93" s="36" t="str">
        <f t="shared" si="558"/>
        <v/>
      </c>
      <c r="AGV93" s="36" t="str">
        <f t="shared" si="545"/>
        <v/>
      </c>
      <c r="AGW93" s="39" t="str">
        <f t="shared" si="559"/>
        <v/>
      </c>
      <c r="AGX93" s="36" t="str">
        <f t="shared" si="560"/>
        <v/>
      </c>
      <c r="AGY93" s="36" t="str">
        <f t="shared" si="546"/>
        <v/>
      </c>
      <c r="AGZ93" s="39" t="str">
        <f t="shared" si="561"/>
        <v/>
      </c>
      <c r="AHA93" s="36" t="str">
        <f t="shared" si="562"/>
        <v/>
      </c>
      <c r="AHB93" s="36" t="str">
        <f t="shared" si="547"/>
        <v/>
      </c>
      <c r="AHC93" s="39" t="str">
        <f t="shared" si="563"/>
        <v/>
      </c>
      <c r="AHD93" s="36" t="str">
        <f t="shared" si="564"/>
        <v/>
      </c>
      <c r="AHE93" s="36" t="str">
        <f t="shared" si="548"/>
        <v/>
      </c>
      <c r="AHF93" s="39" t="str">
        <f t="shared" si="565"/>
        <v/>
      </c>
      <c r="AHG93" s="36" t="str">
        <f t="shared" si="566"/>
        <v/>
      </c>
      <c r="AHH93" s="36" t="str">
        <f t="shared" si="549"/>
        <v/>
      </c>
      <c r="AHI93" s="39" t="str">
        <f t="shared" si="567"/>
        <v/>
      </c>
      <c r="AHJ93" s="36" t="str">
        <f t="shared" si="568"/>
        <v/>
      </c>
      <c r="AHK93" s="36" t="str">
        <f t="shared" si="550"/>
        <v/>
      </c>
      <c r="AHL93" s="39" t="str">
        <f t="shared" si="569"/>
        <v/>
      </c>
      <c r="AHM93" s="36" t="str">
        <f t="shared" si="570"/>
        <v/>
      </c>
      <c r="AHN93" s="36" t="str">
        <f t="shared" si="551"/>
        <v/>
      </c>
      <c r="AHO93" s="39" t="str">
        <f t="shared" si="571"/>
        <v/>
      </c>
    </row>
    <row r="94" spans="1:918" s="5" customFormat="1" outlineLevel="1" x14ac:dyDescent="0.25">
      <c r="A94" s="58">
        <f t="shared" si="572"/>
        <v>9</v>
      </c>
      <c r="B94" s="48" t="s">
        <v>336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 t="s">
        <v>367</v>
      </c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367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 t="s">
        <v>367</v>
      </c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 t="s">
        <v>367</v>
      </c>
      <c r="DR94" s="38" t="s">
        <v>367</v>
      </c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 t="s">
        <v>367</v>
      </c>
      <c r="EY94" s="57"/>
      <c r="EZ94" s="57"/>
      <c r="FA94" s="38"/>
      <c r="FB94" s="38"/>
      <c r="FC94" s="38"/>
      <c r="FD94" s="38"/>
      <c r="FE94" s="38"/>
      <c r="FF94" s="38"/>
      <c r="FG94" s="61"/>
      <c r="FH94" s="57" t="s">
        <v>378</v>
      </c>
      <c r="FI94" s="57"/>
      <c r="FJ94" s="57"/>
      <c r="FK94" s="57"/>
      <c r="FL94" s="57"/>
      <c r="FM94" s="57"/>
      <c r="FN94" s="57"/>
      <c r="FO94" s="57" t="s">
        <v>378</v>
      </c>
      <c r="FP94" s="57" t="s">
        <v>378</v>
      </c>
      <c r="FQ94" s="57" t="s">
        <v>378</v>
      </c>
      <c r="FR94" s="57"/>
      <c r="FS94" s="57"/>
      <c r="FT94" s="57" t="s">
        <v>378</v>
      </c>
      <c r="FU94" s="57"/>
      <c r="FV94" s="57"/>
      <c r="FW94" s="57"/>
      <c r="FX94" s="57" t="s">
        <v>378</v>
      </c>
      <c r="FY94" s="57"/>
      <c r="FZ94" s="57"/>
      <c r="GA94" s="61"/>
      <c r="GB94" s="57"/>
      <c r="GC94" s="57" t="s">
        <v>378</v>
      </c>
      <c r="GD94" s="57"/>
      <c r="GE94" s="57"/>
      <c r="GF94" s="57" t="s">
        <v>378</v>
      </c>
      <c r="GG94" s="57" t="s">
        <v>378</v>
      </c>
      <c r="GH94" s="57" t="s">
        <v>378</v>
      </c>
      <c r="GI94" s="57"/>
      <c r="GJ94" s="57"/>
      <c r="GK94" s="57"/>
      <c r="GL94" s="57"/>
      <c r="GM94" s="57" t="s">
        <v>378</v>
      </c>
      <c r="GN94" s="57" t="s">
        <v>378</v>
      </c>
      <c r="GO94" s="57"/>
      <c r="GP94" s="57"/>
      <c r="GQ94" s="57" t="s">
        <v>378</v>
      </c>
      <c r="GR94" s="57" t="s">
        <v>378</v>
      </c>
      <c r="GS94" s="38"/>
      <c r="GT94" s="38"/>
      <c r="GU94" s="61"/>
      <c r="GV94" s="57"/>
      <c r="GW94" s="57" t="s">
        <v>367</v>
      </c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/>
      <c r="HM94" s="57"/>
      <c r="HN94" s="57"/>
      <c r="HO94" s="61"/>
      <c r="HP94" s="57"/>
      <c r="HQ94" s="57" t="s">
        <v>367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367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/>
      <c r="IV94" s="57"/>
      <c r="IW94" s="57"/>
      <c r="IX94" s="57"/>
      <c r="IY94" s="57"/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/>
      <c r="JK94" s="57"/>
      <c r="JL94" s="57"/>
      <c r="JM94" s="57"/>
      <c r="JN94" s="57"/>
      <c r="JO94" s="57"/>
      <c r="JP94" s="57"/>
      <c r="JQ94" s="57"/>
      <c r="JR94" s="57"/>
      <c r="JS94" s="57"/>
      <c r="JT94" s="57"/>
      <c r="JU94" s="57"/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/>
      <c r="OX94" s="57" t="s">
        <v>367</v>
      </c>
      <c r="OY94" s="57"/>
      <c r="OZ94" s="57"/>
      <c r="PA94" s="57"/>
      <c r="PB94" s="57"/>
      <c r="PC94" s="57"/>
      <c r="PD94" s="57"/>
      <c r="PE94" s="57"/>
      <c r="PF94" s="38"/>
      <c r="PG94" s="37"/>
      <c r="PH94" s="38"/>
      <c r="PI94" s="38"/>
      <c r="PJ94" s="38"/>
      <c r="PK94" s="38"/>
      <c r="PL94" s="38"/>
      <c r="PM94" s="38"/>
      <c r="PN94" s="38"/>
      <c r="PO94" s="38"/>
      <c r="PP94" s="38"/>
      <c r="PQ94" s="38"/>
      <c r="PR94" s="38"/>
      <c r="PS94" s="38"/>
      <c r="PT94" s="38"/>
      <c r="PU94" s="38"/>
      <c r="PV94" s="38"/>
      <c r="PW94" s="38"/>
      <c r="PX94" s="38"/>
      <c r="PY94" s="38"/>
      <c r="PZ94" s="38"/>
      <c r="QA94" s="37"/>
      <c r="QB94" s="38"/>
      <c r="QC94" s="38"/>
      <c r="QD94" s="38"/>
      <c r="QE94" s="38"/>
      <c r="QF94" s="38"/>
      <c r="QG94" s="38"/>
      <c r="QH94" s="38"/>
      <c r="QI94" s="38"/>
      <c r="QJ94" s="38"/>
      <c r="QK94" s="38"/>
      <c r="QL94" s="38"/>
      <c r="QM94" s="38"/>
      <c r="QN94" s="38"/>
      <c r="QO94" s="38"/>
      <c r="QP94" s="38"/>
      <c r="QQ94" s="38"/>
      <c r="QR94" s="38"/>
      <c r="QS94" s="38"/>
      <c r="QT94" s="38"/>
      <c r="QU94" s="37"/>
      <c r="QV94" s="38"/>
      <c r="QW94" s="38"/>
      <c r="QX94" s="38"/>
      <c r="QY94" s="38"/>
      <c r="QZ94" s="38"/>
      <c r="RA94" s="38"/>
      <c r="RB94" s="38"/>
      <c r="RC94" s="38"/>
      <c r="RD94" s="38"/>
      <c r="RE94" s="38"/>
      <c r="RF94" s="38"/>
      <c r="RG94" s="38"/>
      <c r="RH94" s="38"/>
      <c r="RI94" s="38"/>
      <c r="RJ94" s="38"/>
      <c r="RK94" s="38"/>
      <c r="RL94" s="38"/>
      <c r="RM94" s="38"/>
      <c r="RN94" s="38"/>
      <c r="RO94" s="37"/>
      <c r="RP94" s="38"/>
      <c r="RQ94" s="38"/>
      <c r="RR94" s="38"/>
      <c r="RS94" s="38"/>
      <c r="RT94" s="38"/>
      <c r="RU94" s="38"/>
      <c r="RV94" s="38"/>
      <c r="RW94" s="38"/>
      <c r="RX94" s="38"/>
      <c r="RY94" s="38"/>
      <c r="RZ94" s="38"/>
      <c r="SA94" s="38"/>
      <c r="SB94" s="38"/>
      <c r="SC94" s="38"/>
      <c r="SD94" s="38"/>
      <c r="SE94" s="38"/>
      <c r="SF94" s="38"/>
      <c r="SG94" s="38"/>
      <c r="SH94" s="38"/>
      <c r="SI94" s="37"/>
      <c r="SJ94" s="38"/>
      <c r="SK94" s="38"/>
      <c r="SL94" s="38"/>
      <c r="SM94" s="38"/>
      <c r="SN94" s="38"/>
      <c r="SO94" s="38"/>
      <c r="SP94" s="38"/>
      <c r="SQ94" s="38"/>
      <c r="SR94" s="38"/>
      <c r="SS94" s="38"/>
      <c r="ST94" s="38"/>
      <c r="SU94" s="38"/>
      <c r="SV94" s="38"/>
      <c r="SW94" s="38"/>
      <c r="SX94" s="38"/>
      <c r="SY94" s="38"/>
      <c r="SZ94" s="38"/>
      <c r="TA94" s="38"/>
      <c r="TB94" s="38"/>
      <c r="TC94" s="37"/>
      <c r="TD94" s="38"/>
      <c r="TE94" s="38"/>
      <c r="TF94" s="38"/>
      <c r="TG94" s="38"/>
      <c r="TH94" s="38"/>
      <c r="TI94" s="38"/>
      <c r="TJ94" s="38"/>
      <c r="TK94" s="38"/>
      <c r="TL94" s="38"/>
      <c r="TM94" s="38"/>
      <c r="TN94" s="38"/>
      <c r="TO94" s="38"/>
      <c r="TP94" s="38"/>
      <c r="TQ94" s="38"/>
      <c r="TR94" s="38"/>
      <c r="TS94" s="38"/>
      <c r="TT94" s="38"/>
      <c r="TU94" s="38"/>
      <c r="TV94" s="38"/>
      <c r="TW94" s="37"/>
      <c r="TX94" s="38"/>
      <c r="TY94" s="38"/>
      <c r="TZ94" s="38"/>
      <c r="UA94" s="38"/>
      <c r="UB94" s="38"/>
      <c r="UC94" s="38"/>
      <c r="UD94" s="38"/>
      <c r="UE94" s="38"/>
      <c r="UF94" s="38"/>
      <c r="UG94" s="38"/>
      <c r="UH94" s="38"/>
      <c r="UI94" s="38"/>
      <c r="UJ94" s="38"/>
      <c r="UK94" s="38"/>
      <c r="UL94" s="38"/>
      <c r="UM94" s="38"/>
      <c r="UN94" s="38"/>
      <c r="UO94" s="38"/>
      <c r="UP94" s="38"/>
      <c r="UQ94" s="37"/>
      <c r="UR94" s="38"/>
      <c r="US94" s="38"/>
      <c r="UT94" s="38"/>
      <c r="UU94" s="38"/>
      <c r="UV94" s="38"/>
      <c r="UW94" s="38"/>
      <c r="UX94" s="38"/>
      <c r="UY94" s="38"/>
      <c r="UZ94" s="38"/>
      <c r="VA94" s="38"/>
      <c r="VB94" s="38"/>
      <c r="VC94" s="38"/>
      <c r="VD94" s="38"/>
      <c r="VE94" s="38"/>
      <c r="VF94" s="38"/>
      <c r="VG94" s="38"/>
      <c r="VH94" s="38"/>
      <c r="VI94" s="38"/>
      <c r="VJ94" s="38"/>
      <c r="VK94" s="37"/>
      <c r="VL94" s="38"/>
      <c r="VM94" s="38"/>
      <c r="VN94" s="38"/>
      <c r="VO94" s="38"/>
      <c r="VP94" s="38"/>
      <c r="VQ94" s="38"/>
      <c r="VR94" s="38"/>
      <c r="VS94" s="38"/>
      <c r="VT94" s="38"/>
      <c r="VU94" s="38"/>
      <c r="VV94" s="38"/>
      <c r="VW94" s="38"/>
      <c r="VX94" s="38"/>
      <c r="VY94" s="38"/>
      <c r="VZ94" s="38"/>
      <c r="WA94" s="38"/>
      <c r="WB94" s="38"/>
      <c r="WC94" s="38"/>
      <c r="WD94" s="38"/>
      <c r="WE94" s="37"/>
      <c r="WF94" s="38"/>
      <c r="WG94" s="38"/>
      <c r="WH94" s="38"/>
      <c r="WI94" s="38"/>
      <c r="WJ94" s="38"/>
      <c r="WK94" s="38"/>
      <c r="WL94" s="38"/>
      <c r="WM94" s="38"/>
      <c r="WN94" s="38"/>
      <c r="WO94" s="38"/>
      <c r="WP94" s="38"/>
      <c r="WQ94" s="38"/>
      <c r="WR94" s="38"/>
      <c r="WS94" s="38"/>
      <c r="WT94" s="38"/>
      <c r="WU94" s="38"/>
      <c r="WV94" s="38"/>
      <c r="WW94" s="38"/>
      <c r="WX94" s="38"/>
      <c r="WY94" s="37"/>
      <c r="WZ94" s="38"/>
      <c r="XA94" s="38"/>
      <c r="XB94" s="38"/>
      <c r="XC94" s="38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7"/>
      <c r="XT94" s="38"/>
      <c r="XU94" s="38"/>
      <c r="XV94" s="38"/>
      <c r="XW94" s="38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7"/>
      <c r="YN94" s="38"/>
      <c r="YO94" s="38"/>
      <c r="YP94" s="38"/>
      <c r="YQ94" s="38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7"/>
      <c r="ZH94" s="38"/>
      <c r="ZI94" s="38"/>
      <c r="ZJ94" s="38"/>
      <c r="ZK94" s="38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7"/>
      <c r="AAB94" s="38"/>
      <c r="AAC94" s="38"/>
      <c r="AAD94" s="38"/>
      <c r="AAE94" s="38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7"/>
      <c r="AAV94" s="38"/>
      <c r="AAW94" s="38"/>
      <c r="AAX94" s="38"/>
      <c r="AAY94" s="38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7"/>
      <c r="ABP94" s="38"/>
      <c r="ABQ94" s="38"/>
      <c r="ABR94" s="38"/>
      <c r="ABS94" s="38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7"/>
      <c r="ACJ94" s="38"/>
      <c r="ACK94" s="38"/>
      <c r="ACL94" s="38"/>
      <c r="ACM94" s="38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7"/>
      <c r="ADD94" s="38"/>
      <c r="ADE94" s="38"/>
      <c r="ADF94" s="38"/>
      <c r="ADG94" s="38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7"/>
      <c r="ADX94" s="38"/>
      <c r="ADY94" s="38"/>
      <c r="ADZ94" s="38"/>
      <c r="AEA94" s="38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7"/>
      <c r="AER94" s="38"/>
      <c r="AES94" s="38"/>
      <c r="AET94" s="38"/>
      <c r="AEU94" s="38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7"/>
      <c r="AFL94" s="38"/>
      <c r="AFM94" s="38"/>
      <c r="AFN94" s="38"/>
      <c r="AFO94" s="38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F94" s="85" t="str">
        <f t="shared" si="573"/>
        <v/>
      </c>
      <c r="AGG94" s="85" t="str">
        <f t="shared" si="574"/>
        <v/>
      </c>
      <c r="AGH94" s="85">
        <f t="shared" si="575"/>
        <v>1</v>
      </c>
      <c r="AGL94" s="36" t="str">
        <f t="shared" si="552"/>
        <v/>
      </c>
      <c r="AGM94" s="36" t="str">
        <f t="shared" si="542"/>
        <v/>
      </c>
      <c r="AGN94" s="39">
        <f t="shared" si="553"/>
        <v>2</v>
      </c>
      <c r="AGO94" s="36">
        <f t="shared" si="554"/>
        <v>6</v>
      </c>
      <c r="AGP94" s="36" t="str">
        <f t="shared" si="543"/>
        <v/>
      </c>
      <c r="AGQ94" s="39">
        <f t="shared" si="555"/>
        <v>4</v>
      </c>
      <c r="AGR94" s="36">
        <f t="shared" si="556"/>
        <v>8</v>
      </c>
      <c r="AGS94" s="36" t="str">
        <f t="shared" si="544"/>
        <v/>
      </c>
      <c r="AGT94" s="39">
        <f t="shared" si="557"/>
        <v>3</v>
      </c>
      <c r="AGU94" s="36" t="str">
        <f t="shared" si="558"/>
        <v/>
      </c>
      <c r="AGV94" s="36" t="str">
        <f t="shared" si="545"/>
        <v/>
      </c>
      <c r="AGW94" s="39" t="str">
        <f t="shared" si="559"/>
        <v/>
      </c>
      <c r="AGX94" s="36" t="str">
        <f t="shared" si="560"/>
        <v/>
      </c>
      <c r="AGY94" s="36" t="str">
        <f t="shared" si="546"/>
        <v/>
      </c>
      <c r="AGZ94" s="39">
        <f t="shared" si="561"/>
        <v>1</v>
      </c>
      <c r="AHA94" s="36" t="str">
        <f t="shared" si="562"/>
        <v/>
      </c>
      <c r="AHB94" s="36" t="str">
        <f t="shared" si="547"/>
        <v/>
      </c>
      <c r="AHC94" s="39" t="str">
        <f t="shared" si="563"/>
        <v/>
      </c>
      <c r="AHD94" s="36" t="str">
        <f t="shared" si="564"/>
        <v/>
      </c>
      <c r="AHE94" s="36" t="str">
        <f t="shared" si="548"/>
        <v/>
      </c>
      <c r="AHF94" s="39" t="str">
        <f t="shared" si="565"/>
        <v/>
      </c>
      <c r="AHG94" s="36" t="str">
        <f t="shared" si="566"/>
        <v/>
      </c>
      <c r="AHH94" s="36" t="str">
        <f t="shared" si="549"/>
        <v/>
      </c>
      <c r="AHI94" s="39" t="str">
        <f t="shared" si="567"/>
        <v/>
      </c>
      <c r="AHJ94" s="36" t="str">
        <f t="shared" si="568"/>
        <v/>
      </c>
      <c r="AHK94" s="36" t="str">
        <f t="shared" si="550"/>
        <v/>
      </c>
      <c r="AHL94" s="39" t="str">
        <f t="shared" si="569"/>
        <v/>
      </c>
      <c r="AHM94" s="36" t="str">
        <f t="shared" si="570"/>
        <v/>
      </c>
      <c r="AHN94" s="36" t="str">
        <f t="shared" si="551"/>
        <v/>
      </c>
      <c r="AHO94" s="39" t="str">
        <f t="shared" si="571"/>
        <v/>
      </c>
    </row>
    <row r="95" spans="1:918" s="5" customFormat="1" outlineLevel="1" x14ac:dyDescent="0.25">
      <c r="A95" s="58">
        <f t="shared" si="572"/>
        <v>10</v>
      </c>
      <c r="B95" s="48" t="s">
        <v>337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 t="s">
        <v>367</v>
      </c>
      <c r="EV95" s="57" t="s">
        <v>367</v>
      </c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/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 t="s">
        <v>367</v>
      </c>
      <c r="JM95" s="57" t="s">
        <v>367</v>
      </c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38"/>
      <c r="PG95" s="37"/>
      <c r="PH95" s="38"/>
      <c r="PI95" s="38"/>
      <c r="PJ95" s="38"/>
      <c r="PK95" s="38"/>
      <c r="PL95" s="38"/>
      <c r="PM95" s="38"/>
      <c r="PN95" s="38"/>
      <c r="PO95" s="38"/>
      <c r="PP95" s="38"/>
      <c r="PQ95" s="38"/>
      <c r="PR95" s="38"/>
      <c r="PS95" s="38"/>
      <c r="PT95" s="38"/>
      <c r="PU95" s="38"/>
      <c r="PV95" s="38"/>
      <c r="PW95" s="38"/>
      <c r="PX95" s="38"/>
      <c r="PY95" s="38"/>
      <c r="PZ95" s="38"/>
      <c r="QA95" s="37"/>
      <c r="QB95" s="38"/>
      <c r="QC95" s="38"/>
      <c r="QD95" s="38"/>
      <c r="QE95" s="38"/>
      <c r="QF95" s="38"/>
      <c r="QG95" s="38"/>
      <c r="QH95" s="38"/>
      <c r="QI95" s="38"/>
      <c r="QJ95" s="38"/>
      <c r="QK95" s="38"/>
      <c r="QL95" s="38"/>
      <c r="QM95" s="38"/>
      <c r="QN95" s="38"/>
      <c r="QO95" s="38"/>
      <c r="QP95" s="38"/>
      <c r="QQ95" s="38"/>
      <c r="QR95" s="38"/>
      <c r="QS95" s="38"/>
      <c r="QT95" s="38"/>
      <c r="QU95" s="37"/>
      <c r="QV95" s="38"/>
      <c r="QW95" s="38"/>
      <c r="QX95" s="38"/>
      <c r="QY95" s="38"/>
      <c r="QZ95" s="38"/>
      <c r="RA95" s="38"/>
      <c r="RB95" s="38"/>
      <c r="RC95" s="38"/>
      <c r="RD95" s="38"/>
      <c r="RE95" s="38"/>
      <c r="RF95" s="38"/>
      <c r="RG95" s="38"/>
      <c r="RH95" s="38"/>
      <c r="RI95" s="38"/>
      <c r="RJ95" s="38"/>
      <c r="RK95" s="38"/>
      <c r="RL95" s="38"/>
      <c r="RM95" s="38"/>
      <c r="RN95" s="38"/>
      <c r="RO95" s="37"/>
      <c r="RP95" s="38"/>
      <c r="RQ95" s="38"/>
      <c r="RR95" s="38"/>
      <c r="RS95" s="38"/>
      <c r="RT95" s="38"/>
      <c r="RU95" s="38"/>
      <c r="RV95" s="38"/>
      <c r="RW95" s="38"/>
      <c r="RX95" s="38"/>
      <c r="RY95" s="38"/>
      <c r="RZ95" s="38"/>
      <c r="SA95" s="38"/>
      <c r="SB95" s="38"/>
      <c r="SC95" s="38"/>
      <c r="SD95" s="38"/>
      <c r="SE95" s="38"/>
      <c r="SF95" s="38"/>
      <c r="SG95" s="38"/>
      <c r="SH95" s="38"/>
      <c r="SI95" s="37"/>
      <c r="SJ95" s="38"/>
      <c r="SK95" s="38"/>
      <c r="SL95" s="38"/>
      <c r="SM95" s="38"/>
      <c r="SN95" s="38"/>
      <c r="SO95" s="38"/>
      <c r="SP95" s="38"/>
      <c r="SQ95" s="38"/>
      <c r="SR95" s="38"/>
      <c r="SS95" s="38"/>
      <c r="ST95" s="38"/>
      <c r="SU95" s="38"/>
      <c r="SV95" s="38"/>
      <c r="SW95" s="38"/>
      <c r="SX95" s="38"/>
      <c r="SY95" s="38"/>
      <c r="SZ95" s="38"/>
      <c r="TA95" s="38"/>
      <c r="TB95" s="38"/>
      <c r="TC95" s="37"/>
      <c r="TD95" s="38"/>
      <c r="TE95" s="38"/>
      <c r="TF95" s="38"/>
      <c r="TG95" s="38"/>
      <c r="TH95" s="38"/>
      <c r="TI95" s="38"/>
      <c r="TJ95" s="38"/>
      <c r="TK95" s="38"/>
      <c r="TL95" s="38"/>
      <c r="TM95" s="38"/>
      <c r="TN95" s="38"/>
      <c r="TO95" s="38"/>
      <c r="TP95" s="38"/>
      <c r="TQ95" s="38"/>
      <c r="TR95" s="38"/>
      <c r="TS95" s="38"/>
      <c r="TT95" s="38"/>
      <c r="TU95" s="38"/>
      <c r="TV95" s="38"/>
      <c r="TW95" s="37"/>
      <c r="TX95" s="38"/>
      <c r="TY95" s="38"/>
      <c r="TZ95" s="38"/>
      <c r="UA95" s="38"/>
      <c r="UB95" s="38"/>
      <c r="UC95" s="38"/>
      <c r="UD95" s="38"/>
      <c r="UE95" s="38"/>
      <c r="UF95" s="38"/>
      <c r="UG95" s="38"/>
      <c r="UH95" s="38"/>
      <c r="UI95" s="38"/>
      <c r="UJ95" s="38"/>
      <c r="UK95" s="38"/>
      <c r="UL95" s="38"/>
      <c r="UM95" s="38"/>
      <c r="UN95" s="38"/>
      <c r="UO95" s="38"/>
      <c r="UP95" s="38"/>
      <c r="UQ95" s="37"/>
      <c r="UR95" s="38"/>
      <c r="US95" s="38"/>
      <c r="UT95" s="38"/>
      <c r="UU95" s="38"/>
      <c r="UV95" s="38"/>
      <c r="UW95" s="38"/>
      <c r="UX95" s="38"/>
      <c r="UY95" s="38"/>
      <c r="UZ95" s="38"/>
      <c r="VA95" s="38"/>
      <c r="VB95" s="38"/>
      <c r="VC95" s="38"/>
      <c r="VD95" s="38"/>
      <c r="VE95" s="38"/>
      <c r="VF95" s="38"/>
      <c r="VG95" s="38"/>
      <c r="VH95" s="38"/>
      <c r="VI95" s="38"/>
      <c r="VJ95" s="38"/>
      <c r="VK95" s="37"/>
      <c r="VL95" s="38"/>
      <c r="VM95" s="38"/>
      <c r="VN95" s="38"/>
      <c r="VO95" s="38"/>
      <c r="VP95" s="38"/>
      <c r="VQ95" s="38"/>
      <c r="VR95" s="38"/>
      <c r="VS95" s="38"/>
      <c r="VT95" s="38"/>
      <c r="VU95" s="38"/>
      <c r="VV95" s="38"/>
      <c r="VW95" s="38"/>
      <c r="VX95" s="38"/>
      <c r="VY95" s="38"/>
      <c r="VZ95" s="38"/>
      <c r="WA95" s="38"/>
      <c r="WB95" s="38"/>
      <c r="WC95" s="38"/>
      <c r="WD95" s="38"/>
      <c r="WE95" s="37"/>
      <c r="WF95" s="38"/>
      <c r="WG95" s="38"/>
      <c r="WH95" s="38"/>
      <c r="WI95" s="38"/>
      <c r="WJ95" s="38"/>
      <c r="WK95" s="38"/>
      <c r="WL95" s="38"/>
      <c r="WM95" s="38"/>
      <c r="WN95" s="38"/>
      <c r="WO95" s="38"/>
      <c r="WP95" s="38"/>
      <c r="WQ95" s="38"/>
      <c r="WR95" s="38"/>
      <c r="WS95" s="38"/>
      <c r="WT95" s="38"/>
      <c r="WU95" s="38"/>
      <c r="WV95" s="38"/>
      <c r="WW95" s="38"/>
      <c r="WX95" s="38"/>
      <c r="WY95" s="37"/>
      <c r="WZ95" s="38"/>
      <c r="XA95" s="38"/>
      <c r="XB95" s="38"/>
      <c r="XC95" s="38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7"/>
      <c r="XT95" s="38"/>
      <c r="XU95" s="38"/>
      <c r="XV95" s="38"/>
      <c r="XW95" s="38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7"/>
      <c r="YN95" s="38"/>
      <c r="YO95" s="38"/>
      <c r="YP95" s="38"/>
      <c r="YQ95" s="38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7"/>
      <c r="ZH95" s="38"/>
      <c r="ZI95" s="38"/>
      <c r="ZJ95" s="38"/>
      <c r="ZK95" s="38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7"/>
      <c r="AAB95" s="38"/>
      <c r="AAC95" s="38"/>
      <c r="AAD95" s="38"/>
      <c r="AAE95" s="38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7"/>
      <c r="AAV95" s="38"/>
      <c r="AAW95" s="38"/>
      <c r="AAX95" s="38"/>
      <c r="AAY95" s="38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7"/>
      <c r="ABP95" s="38"/>
      <c r="ABQ95" s="38"/>
      <c r="ABR95" s="38"/>
      <c r="ABS95" s="38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7"/>
      <c r="ACJ95" s="38"/>
      <c r="ACK95" s="38"/>
      <c r="ACL95" s="38"/>
      <c r="ACM95" s="38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7"/>
      <c r="ADD95" s="38"/>
      <c r="ADE95" s="38"/>
      <c r="ADF95" s="38"/>
      <c r="ADG95" s="38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7"/>
      <c r="ADX95" s="38"/>
      <c r="ADY95" s="38"/>
      <c r="ADZ95" s="38"/>
      <c r="AEA95" s="38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7"/>
      <c r="AER95" s="38"/>
      <c r="AES95" s="38"/>
      <c r="AET95" s="38"/>
      <c r="AEU95" s="38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7"/>
      <c r="AFL95" s="38"/>
      <c r="AFM95" s="38"/>
      <c r="AFN95" s="38"/>
      <c r="AFO95" s="38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F95" s="85" t="str">
        <f t="shared" si="573"/>
        <v/>
      </c>
      <c r="AGG95" s="85" t="str">
        <f t="shared" si="574"/>
        <v/>
      </c>
      <c r="AGH95" s="85" t="str">
        <f t="shared" si="575"/>
        <v/>
      </c>
      <c r="AGL95" s="36" t="str">
        <f t="shared" si="552"/>
        <v/>
      </c>
      <c r="AGM95" s="36" t="str">
        <f t="shared" si="542"/>
        <v/>
      </c>
      <c r="AGN95" s="39" t="str">
        <f t="shared" si="553"/>
        <v/>
      </c>
      <c r="AGO95" s="36" t="str">
        <f t="shared" si="554"/>
        <v/>
      </c>
      <c r="AGP95" s="36" t="str">
        <f t="shared" si="543"/>
        <v/>
      </c>
      <c r="AGQ95" s="39">
        <f t="shared" si="555"/>
        <v>2</v>
      </c>
      <c r="AGR95" s="36" t="str">
        <f t="shared" si="556"/>
        <v/>
      </c>
      <c r="AGS95" s="36" t="str">
        <f t="shared" si="544"/>
        <v/>
      </c>
      <c r="AGT95" s="39" t="str">
        <f t="shared" si="557"/>
        <v/>
      </c>
      <c r="AGU95" s="36" t="str">
        <f t="shared" si="558"/>
        <v/>
      </c>
      <c r="AGV95" s="36" t="str">
        <f t="shared" si="545"/>
        <v/>
      </c>
      <c r="AGW95" s="39">
        <f t="shared" si="559"/>
        <v>2</v>
      </c>
      <c r="AGX95" s="36" t="str">
        <f t="shared" si="560"/>
        <v/>
      </c>
      <c r="AGY95" s="36" t="str">
        <f t="shared" si="546"/>
        <v/>
      </c>
      <c r="AGZ95" s="39" t="str">
        <f t="shared" si="561"/>
        <v/>
      </c>
      <c r="AHA95" s="36" t="str">
        <f t="shared" si="562"/>
        <v/>
      </c>
      <c r="AHB95" s="36" t="str">
        <f t="shared" si="547"/>
        <v/>
      </c>
      <c r="AHC95" s="39" t="str">
        <f t="shared" si="563"/>
        <v/>
      </c>
      <c r="AHD95" s="36" t="str">
        <f t="shared" si="564"/>
        <v/>
      </c>
      <c r="AHE95" s="36" t="str">
        <f t="shared" si="548"/>
        <v/>
      </c>
      <c r="AHF95" s="39" t="str">
        <f t="shared" si="565"/>
        <v/>
      </c>
      <c r="AHG95" s="36" t="str">
        <f t="shared" si="566"/>
        <v/>
      </c>
      <c r="AHH95" s="36" t="str">
        <f t="shared" si="549"/>
        <v/>
      </c>
      <c r="AHI95" s="39" t="str">
        <f t="shared" si="567"/>
        <v/>
      </c>
      <c r="AHJ95" s="36" t="str">
        <f t="shared" si="568"/>
        <v/>
      </c>
      <c r="AHK95" s="36" t="str">
        <f t="shared" si="550"/>
        <v/>
      </c>
      <c r="AHL95" s="39" t="str">
        <f t="shared" si="569"/>
        <v/>
      </c>
      <c r="AHM95" s="36" t="str">
        <f t="shared" si="570"/>
        <v/>
      </c>
      <c r="AHN95" s="36" t="str">
        <f t="shared" si="551"/>
        <v/>
      </c>
      <c r="AHO95" s="39" t="str">
        <f t="shared" si="571"/>
        <v/>
      </c>
    </row>
    <row r="96" spans="1:918" s="5" customFormat="1" outlineLevel="1" x14ac:dyDescent="0.25">
      <c r="A96" s="58">
        <f t="shared" si="572"/>
        <v>11</v>
      </c>
      <c r="B96" s="48" t="s">
        <v>338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 t="s">
        <v>367</v>
      </c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/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/>
      <c r="GH96" s="57"/>
      <c r="GI96" s="57"/>
      <c r="GJ96" s="57"/>
      <c r="GK96" s="57"/>
      <c r="GL96" s="57"/>
      <c r="GM96" s="57"/>
      <c r="GN96" s="57"/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367</v>
      </c>
      <c r="HM96" s="57"/>
      <c r="HN96" s="57"/>
      <c r="HO96" s="61"/>
      <c r="HP96" s="57"/>
      <c r="HQ96" s="57"/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/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/>
      <c r="JM96" s="57"/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/>
      <c r="NV96" s="57"/>
      <c r="NW96" s="57"/>
      <c r="NX96" s="57"/>
      <c r="NY96" s="57"/>
      <c r="NZ96" s="57"/>
      <c r="OA96" s="57"/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 t="s">
        <v>367</v>
      </c>
      <c r="OX96" s="57"/>
      <c r="OY96" s="57"/>
      <c r="OZ96" s="57"/>
      <c r="PA96" s="57"/>
      <c r="PB96" s="57"/>
      <c r="PC96" s="57"/>
      <c r="PD96" s="57"/>
      <c r="PE96" s="57"/>
      <c r="PF96" s="38"/>
      <c r="PG96" s="37"/>
      <c r="PH96" s="38"/>
      <c r="PI96" s="38"/>
      <c r="PJ96" s="38"/>
      <c r="PK96" s="38"/>
      <c r="PL96" s="38"/>
      <c r="PM96" s="38"/>
      <c r="PN96" s="38"/>
      <c r="PO96" s="38"/>
      <c r="PP96" s="38"/>
      <c r="PQ96" s="38"/>
      <c r="PR96" s="38"/>
      <c r="PS96" s="38"/>
      <c r="PT96" s="38"/>
      <c r="PU96" s="38"/>
      <c r="PV96" s="38"/>
      <c r="PW96" s="38"/>
      <c r="PX96" s="38"/>
      <c r="PY96" s="38"/>
      <c r="PZ96" s="38"/>
      <c r="QA96" s="37"/>
      <c r="QB96" s="38"/>
      <c r="QC96" s="38"/>
      <c r="QD96" s="38"/>
      <c r="QE96" s="38"/>
      <c r="QF96" s="38"/>
      <c r="QG96" s="38"/>
      <c r="QH96" s="38"/>
      <c r="QI96" s="38"/>
      <c r="QJ96" s="38"/>
      <c r="QK96" s="38"/>
      <c r="QL96" s="38"/>
      <c r="QM96" s="38"/>
      <c r="QN96" s="38"/>
      <c r="QO96" s="38"/>
      <c r="QP96" s="38"/>
      <c r="QQ96" s="38"/>
      <c r="QR96" s="38"/>
      <c r="QS96" s="38"/>
      <c r="QT96" s="38"/>
      <c r="QU96" s="37"/>
      <c r="QV96" s="38"/>
      <c r="QW96" s="38"/>
      <c r="QX96" s="38"/>
      <c r="QY96" s="38"/>
      <c r="QZ96" s="38"/>
      <c r="RA96" s="38"/>
      <c r="RB96" s="38"/>
      <c r="RC96" s="38"/>
      <c r="RD96" s="38"/>
      <c r="RE96" s="38"/>
      <c r="RF96" s="38"/>
      <c r="RG96" s="38"/>
      <c r="RH96" s="38"/>
      <c r="RI96" s="38"/>
      <c r="RJ96" s="38"/>
      <c r="RK96" s="38"/>
      <c r="RL96" s="38"/>
      <c r="RM96" s="38"/>
      <c r="RN96" s="38"/>
      <c r="RO96" s="37"/>
      <c r="RP96" s="38"/>
      <c r="RQ96" s="38"/>
      <c r="RR96" s="38"/>
      <c r="RS96" s="38"/>
      <c r="RT96" s="38"/>
      <c r="RU96" s="38"/>
      <c r="RV96" s="38"/>
      <c r="RW96" s="38"/>
      <c r="RX96" s="38"/>
      <c r="RY96" s="38"/>
      <c r="RZ96" s="38"/>
      <c r="SA96" s="38"/>
      <c r="SB96" s="38"/>
      <c r="SC96" s="38"/>
      <c r="SD96" s="38"/>
      <c r="SE96" s="38"/>
      <c r="SF96" s="38"/>
      <c r="SG96" s="38"/>
      <c r="SH96" s="38"/>
      <c r="SI96" s="37"/>
      <c r="SJ96" s="38"/>
      <c r="SK96" s="38"/>
      <c r="SL96" s="38"/>
      <c r="SM96" s="38"/>
      <c r="SN96" s="38"/>
      <c r="SO96" s="38"/>
      <c r="SP96" s="38"/>
      <c r="SQ96" s="38"/>
      <c r="SR96" s="38"/>
      <c r="SS96" s="38"/>
      <c r="ST96" s="38"/>
      <c r="SU96" s="38"/>
      <c r="SV96" s="38"/>
      <c r="SW96" s="38"/>
      <c r="SX96" s="38"/>
      <c r="SY96" s="38"/>
      <c r="SZ96" s="38"/>
      <c r="TA96" s="38"/>
      <c r="TB96" s="38"/>
      <c r="TC96" s="37"/>
      <c r="TD96" s="38"/>
      <c r="TE96" s="38"/>
      <c r="TF96" s="38"/>
      <c r="TG96" s="38"/>
      <c r="TH96" s="38"/>
      <c r="TI96" s="38"/>
      <c r="TJ96" s="38"/>
      <c r="TK96" s="38"/>
      <c r="TL96" s="38"/>
      <c r="TM96" s="38"/>
      <c r="TN96" s="38"/>
      <c r="TO96" s="38"/>
      <c r="TP96" s="38"/>
      <c r="TQ96" s="38"/>
      <c r="TR96" s="38"/>
      <c r="TS96" s="38"/>
      <c r="TT96" s="38"/>
      <c r="TU96" s="38"/>
      <c r="TV96" s="38"/>
      <c r="TW96" s="37"/>
      <c r="TX96" s="38"/>
      <c r="TY96" s="38"/>
      <c r="TZ96" s="38"/>
      <c r="UA96" s="38"/>
      <c r="UB96" s="38"/>
      <c r="UC96" s="38"/>
      <c r="UD96" s="38"/>
      <c r="UE96" s="38"/>
      <c r="UF96" s="38"/>
      <c r="UG96" s="38"/>
      <c r="UH96" s="38"/>
      <c r="UI96" s="38"/>
      <c r="UJ96" s="38"/>
      <c r="UK96" s="38"/>
      <c r="UL96" s="38"/>
      <c r="UM96" s="38"/>
      <c r="UN96" s="38"/>
      <c r="UO96" s="38"/>
      <c r="UP96" s="38"/>
      <c r="UQ96" s="37"/>
      <c r="UR96" s="38"/>
      <c r="US96" s="38"/>
      <c r="UT96" s="38"/>
      <c r="UU96" s="38"/>
      <c r="UV96" s="38"/>
      <c r="UW96" s="38"/>
      <c r="UX96" s="38"/>
      <c r="UY96" s="38"/>
      <c r="UZ96" s="38"/>
      <c r="VA96" s="38"/>
      <c r="VB96" s="38"/>
      <c r="VC96" s="38"/>
      <c r="VD96" s="38"/>
      <c r="VE96" s="38"/>
      <c r="VF96" s="38"/>
      <c r="VG96" s="38"/>
      <c r="VH96" s="38"/>
      <c r="VI96" s="38"/>
      <c r="VJ96" s="38"/>
      <c r="VK96" s="37"/>
      <c r="VL96" s="38"/>
      <c r="VM96" s="38"/>
      <c r="VN96" s="38"/>
      <c r="VO96" s="38"/>
      <c r="VP96" s="38"/>
      <c r="VQ96" s="38"/>
      <c r="VR96" s="38"/>
      <c r="VS96" s="38"/>
      <c r="VT96" s="38"/>
      <c r="VU96" s="38"/>
      <c r="VV96" s="38"/>
      <c r="VW96" s="38"/>
      <c r="VX96" s="38"/>
      <c r="VY96" s="38"/>
      <c r="VZ96" s="38"/>
      <c r="WA96" s="38"/>
      <c r="WB96" s="38"/>
      <c r="WC96" s="38"/>
      <c r="WD96" s="38"/>
      <c r="WE96" s="37"/>
      <c r="WF96" s="38"/>
      <c r="WG96" s="38"/>
      <c r="WH96" s="38"/>
      <c r="WI96" s="38"/>
      <c r="WJ96" s="38"/>
      <c r="WK96" s="38"/>
      <c r="WL96" s="38"/>
      <c r="WM96" s="38"/>
      <c r="WN96" s="38"/>
      <c r="WO96" s="38"/>
      <c r="WP96" s="38"/>
      <c r="WQ96" s="38"/>
      <c r="WR96" s="38"/>
      <c r="WS96" s="38"/>
      <c r="WT96" s="38"/>
      <c r="WU96" s="38"/>
      <c r="WV96" s="38"/>
      <c r="WW96" s="38"/>
      <c r="WX96" s="38"/>
      <c r="WY96" s="37"/>
      <c r="WZ96" s="38"/>
      <c r="XA96" s="38"/>
      <c r="XB96" s="38"/>
      <c r="XC96" s="38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7"/>
      <c r="XT96" s="38"/>
      <c r="XU96" s="38"/>
      <c r="XV96" s="38"/>
      <c r="XW96" s="38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7"/>
      <c r="YN96" s="38"/>
      <c r="YO96" s="38"/>
      <c r="YP96" s="38"/>
      <c r="YQ96" s="38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7"/>
      <c r="ZH96" s="38"/>
      <c r="ZI96" s="38"/>
      <c r="ZJ96" s="38"/>
      <c r="ZK96" s="38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7"/>
      <c r="AAB96" s="38"/>
      <c r="AAC96" s="38"/>
      <c r="AAD96" s="38"/>
      <c r="AAE96" s="38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7"/>
      <c r="AAV96" s="38"/>
      <c r="AAW96" s="38"/>
      <c r="AAX96" s="38"/>
      <c r="AAY96" s="38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7"/>
      <c r="ABP96" s="38"/>
      <c r="ABQ96" s="38"/>
      <c r="ABR96" s="38"/>
      <c r="ABS96" s="38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7"/>
      <c r="ACJ96" s="38"/>
      <c r="ACK96" s="38"/>
      <c r="ACL96" s="38"/>
      <c r="ACM96" s="38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7"/>
      <c r="ADD96" s="38"/>
      <c r="ADE96" s="38"/>
      <c r="ADF96" s="38"/>
      <c r="ADG96" s="38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7"/>
      <c r="ADX96" s="38"/>
      <c r="ADY96" s="38"/>
      <c r="ADZ96" s="38"/>
      <c r="AEA96" s="38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7"/>
      <c r="AER96" s="38"/>
      <c r="AES96" s="38"/>
      <c r="AET96" s="38"/>
      <c r="AEU96" s="38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7"/>
      <c r="AFL96" s="38"/>
      <c r="AFM96" s="38"/>
      <c r="AFN96" s="38"/>
      <c r="AFO96" s="38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F96" s="85" t="str">
        <f t="shared" si="573"/>
        <v/>
      </c>
      <c r="AGG96" s="85" t="str">
        <f t="shared" si="574"/>
        <v/>
      </c>
      <c r="AGH96" s="85">
        <f t="shared" si="575"/>
        <v>1</v>
      </c>
      <c r="AGL96" s="36" t="str">
        <f t="shared" si="552"/>
        <v/>
      </c>
      <c r="AGM96" s="36" t="str">
        <f t="shared" si="542"/>
        <v/>
      </c>
      <c r="AGN96" s="39">
        <f t="shared" si="553"/>
        <v>1</v>
      </c>
      <c r="AGO96" s="36" t="str">
        <f t="shared" si="554"/>
        <v/>
      </c>
      <c r="AGP96" s="36" t="str">
        <f t="shared" si="543"/>
        <v/>
      </c>
      <c r="AGQ96" s="39" t="str">
        <f t="shared" si="555"/>
        <v/>
      </c>
      <c r="AGR96" s="36" t="str">
        <f t="shared" si="556"/>
        <v/>
      </c>
      <c r="AGS96" s="36" t="str">
        <f t="shared" si="544"/>
        <v/>
      </c>
      <c r="AGT96" s="39">
        <f t="shared" si="557"/>
        <v>1</v>
      </c>
      <c r="AGU96" s="36" t="str">
        <f t="shared" si="558"/>
        <v/>
      </c>
      <c r="AGV96" s="36" t="str">
        <f t="shared" si="545"/>
        <v/>
      </c>
      <c r="AGW96" s="39" t="str">
        <f t="shared" si="559"/>
        <v/>
      </c>
      <c r="AGX96" s="36" t="str">
        <f t="shared" si="560"/>
        <v/>
      </c>
      <c r="AGY96" s="36" t="str">
        <f t="shared" si="546"/>
        <v/>
      </c>
      <c r="AGZ96" s="39">
        <f t="shared" si="561"/>
        <v>1</v>
      </c>
      <c r="AHA96" s="36" t="str">
        <f t="shared" si="562"/>
        <v/>
      </c>
      <c r="AHB96" s="36" t="str">
        <f t="shared" si="547"/>
        <v/>
      </c>
      <c r="AHC96" s="39" t="str">
        <f t="shared" si="563"/>
        <v/>
      </c>
      <c r="AHD96" s="36" t="str">
        <f t="shared" si="564"/>
        <v/>
      </c>
      <c r="AHE96" s="36" t="str">
        <f t="shared" si="548"/>
        <v/>
      </c>
      <c r="AHF96" s="39" t="str">
        <f t="shared" si="565"/>
        <v/>
      </c>
      <c r="AHG96" s="36" t="str">
        <f t="shared" si="566"/>
        <v/>
      </c>
      <c r="AHH96" s="36" t="str">
        <f t="shared" si="549"/>
        <v/>
      </c>
      <c r="AHI96" s="39" t="str">
        <f t="shared" si="567"/>
        <v/>
      </c>
      <c r="AHJ96" s="36" t="str">
        <f t="shared" si="568"/>
        <v/>
      </c>
      <c r="AHK96" s="36" t="str">
        <f t="shared" si="550"/>
        <v/>
      </c>
      <c r="AHL96" s="39" t="str">
        <f t="shared" si="569"/>
        <v/>
      </c>
      <c r="AHM96" s="36" t="str">
        <f t="shared" si="570"/>
        <v/>
      </c>
      <c r="AHN96" s="36" t="str">
        <f t="shared" si="551"/>
        <v/>
      </c>
      <c r="AHO96" s="39" t="str">
        <f t="shared" si="571"/>
        <v/>
      </c>
    </row>
    <row r="97" spans="1:899" s="5" customFormat="1" outlineLevel="1" x14ac:dyDescent="0.25">
      <c r="A97" s="58">
        <f t="shared" si="572"/>
        <v>12</v>
      </c>
      <c r="B97" s="48" t="s">
        <v>339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 t="s">
        <v>367</v>
      </c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 t="s">
        <v>367</v>
      </c>
      <c r="CB97" s="57" t="s">
        <v>367</v>
      </c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 t="s">
        <v>367</v>
      </c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/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/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/>
      <c r="JK97" s="57"/>
      <c r="JL97" s="57" t="s">
        <v>367</v>
      </c>
      <c r="JM97" s="57" t="s">
        <v>367</v>
      </c>
      <c r="JN97" s="57"/>
      <c r="JO97" s="57"/>
      <c r="JP97" s="57"/>
      <c r="JQ97" s="57"/>
      <c r="JR97" s="57"/>
      <c r="JS97" s="57"/>
      <c r="JT97" s="57"/>
      <c r="JU97" s="57"/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 t="s">
        <v>367</v>
      </c>
      <c r="OQ97" s="57"/>
      <c r="OR97" s="57"/>
      <c r="OS97" s="57"/>
      <c r="OT97" s="57"/>
      <c r="OU97" s="57"/>
      <c r="OV97" s="57"/>
      <c r="OW97" s="57"/>
      <c r="OX97" s="57"/>
      <c r="OY97" s="57"/>
      <c r="OZ97" s="57"/>
      <c r="PA97" s="57"/>
      <c r="PB97" s="57"/>
      <c r="PC97" s="57"/>
      <c r="PD97" s="57"/>
      <c r="PE97" s="57"/>
      <c r="PF97" s="38"/>
      <c r="PG97" s="37"/>
      <c r="PH97" s="38"/>
      <c r="PI97" s="38"/>
      <c r="PJ97" s="38"/>
      <c r="PK97" s="38"/>
      <c r="PL97" s="38"/>
      <c r="PM97" s="38"/>
      <c r="PN97" s="38"/>
      <c r="PO97" s="38"/>
      <c r="PP97" s="38"/>
      <c r="PQ97" s="38"/>
      <c r="PR97" s="38"/>
      <c r="PS97" s="38"/>
      <c r="PT97" s="38"/>
      <c r="PU97" s="38"/>
      <c r="PV97" s="38"/>
      <c r="PW97" s="38"/>
      <c r="PX97" s="38"/>
      <c r="PY97" s="38"/>
      <c r="PZ97" s="38"/>
      <c r="QA97" s="37"/>
      <c r="QB97" s="38"/>
      <c r="QC97" s="38"/>
      <c r="QD97" s="38"/>
      <c r="QE97" s="38"/>
      <c r="QF97" s="38"/>
      <c r="QG97" s="38"/>
      <c r="QH97" s="38"/>
      <c r="QI97" s="38"/>
      <c r="QJ97" s="38"/>
      <c r="QK97" s="38"/>
      <c r="QL97" s="38"/>
      <c r="QM97" s="38"/>
      <c r="QN97" s="38"/>
      <c r="QO97" s="38"/>
      <c r="QP97" s="38"/>
      <c r="QQ97" s="38"/>
      <c r="QR97" s="38"/>
      <c r="QS97" s="38"/>
      <c r="QT97" s="38"/>
      <c r="QU97" s="37"/>
      <c r="QV97" s="38"/>
      <c r="QW97" s="38"/>
      <c r="QX97" s="38"/>
      <c r="QY97" s="38"/>
      <c r="QZ97" s="38"/>
      <c r="RA97" s="38"/>
      <c r="RB97" s="38"/>
      <c r="RC97" s="38"/>
      <c r="RD97" s="38"/>
      <c r="RE97" s="38"/>
      <c r="RF97" s="38"/>
      <c r="RG97" s="38"/>
      <c r="RH97" s="38"/>
      <c r="RI97" s="38"/>
      <c r="RJ97" s="38"/>
      <c r="RK97" s="38"/>
      <c r="RL97" s="38"/>
      <c r="RM97" s="38"/>
      <c r="RN97" s="38"/>
      <c r="RO97" s="37"/>
      <c r="RP97" s="38"/>
      <c r="RQ97" s="38"/>
      <c r="RR97" s="38"/>
      <c r="RS97" s="38"/>
      <c r="RT97" s="38"/>
      <c r="RU97" s="38"/>
      <c r="RV97" s="38"/>
      <c r="RW97" s="38"/>
      <c r="RX97" s="38"/>
      <c r="RY97" s="38"/>
      <c r="RZ97" s="38"/>
      <c r="SA97" s="38"/>
      <c r="SB97" s="38"/>
      <c r="SC97" s="38"/>
      <c r="SD97" s="38"/>
      <c r="SE97" s="38"/>
      <c r="SF97" s="38"/>
      <c r="SG97" s="38"/>
      <c r="SH97" s="38"/>
      <c r="SI97" s="37"/>
      <c r="SJ97" s="38"/>
      <c r="SK97" s="38"/>
      <c r="SL97" s="38"/>
      <c r="SM97" s="38"/>
      <c r="SN97" s="38"/>
      <c r="SO97" s="38"/>
      <c r="SP97" s="38"/>
      <c r="SQ97" s="38"/>
      <c r="SR97" s="38"/>
      <c r="SS97" s="38"/>
      <c r="ST97" s="38"/>
      <c r="SU97" s="38"/>
      <c r="SV97" s="38"/>
      <c r="SW97" s="38"/>
      <c r="SX97" s="38"/>
      <c r="SY97" s="38"/>
      <c r="SZ97" s="38"/>
      <c r="TA97" s="38"/>
      <c r="TB97" s="38"/>
      <c r="TC97" s="37"/>
      <c r="TD97" s="38"/>
      <c r="TE97" s="38"/>
      <c r="TF97" s="38"/>
      <c r="TG97" s="38"/>
      <c r="TH97" s="38"/>
      <c r="TI97" s="38"/>
      <c r="TJ97" s="38"/>
      <c r="TK97" s="38"/>
      <c r="TL97" s="38"/>
      <c r="TM97" s="38"/>
      <c r="TN97" s="38"/>
      <c r="TO97" s="38"/>
      <c r="TP97" s="38"/>
      <c r="TQ97" s="38"/>
      <c r="TR97" s="38"/>
      <c r="TS97" s="38"/>
      <c r="TT97" s="38"/>
      <c r="TU97" s="38"/>
      <c r="TV97" s="38"/>
      <c r="TW97" s="37"/>
      <c r="TX97" s="38"/>
      <c r="TY97" s="38"/>
      <c r="TZ97" s="38"/>
      <c r="UA97" s="38"/>
      <c r="UB97" s="38"/>
      <c r="UC97" s="38"/>
      <c r="UD97" s="38"/>
      <c r="UE97" s="38"/>
      <c r="UF97" s="38"/>
      <c r="UG97" s="38"/>
      <c r="UH97" s="38"/>
      <c r="UI97" s="38"/>
      <c r="UJ97" s="38"/>
      <c r="UK97" s="38"/>
      <c r="UL97" s="38"/>
      <c r="UM97" s="38"/>
      <c r="UN97" s="38"/>
      <c r="UO97" s="38"/>
      <c r="UP97" s="38"/>
      <c r="UQ97" s="37"/>
      <c r="UR97" s="38"/>
      <c r="US97" s="38"/>
      <c r="UT97" s="38"/>
      <c r="UU97" s="38"/>
      <c r="UV97" s="38"/>
      <c r="UW97" s="38"/>
      <c r="UX97" s="38"/>
      <c r="UY97" s="38"/>
      <c r="UZ97" s="38"/>
      <c r="VA97" s="38"/>
      <c r="VB97" s="38"/>
      <c r="VC97" s="38"/>
      <c r="VD97" s="38"/>
      <c r="VE97" s="38"/>
      <c r="VF97" s="38"/>
      <c r="VG97" s="38"/>
      <c r="VH97" s="38"/>
      <c r="VI97" s="38"/>
      <c r="VJ97" s="38"/>
      <c r="VK97" s="37"/>
      <c r="VL97" s="38"/>
      <c r="VM97" s="38"/>
      <c r="VN97" s="38"/>
      <c r="VO97" s="38"/>
      <c r="VP97" s="38"/>
      <c r="VQ97" s="38"/>
      <c r="VR97" s="38"/>
      <c r="VS97" s="38"/>
      <c r="VT97" s="38"/>
      <c r="VU97" s="38"/>
      <c r="VV97" s="38"/>
      <c r="VW97" s="38"/>
      <c r="VX97" s="38"/>
      <c r="VY97" s="38"/>
      <c r="VZ97" s="38"/>
      <c r="WA97" s="38"/>
      <c r="WB97" s="38"/>
      <c r="WC97" s="38"/>
      <c r="WD97" s="38"/>
      <c r="WE97" s="37"/>
      <c r="WF97" s="38"/>
      <c r="WG97" s="38"/>
      <c r="WH97" s="38"/>
      <c r="WI97" s="38"/>
      <c r="WJ97" s="38"/>
      <c r="WK97" s="38"/>
      <c r="WL97" s="38"/>
      <c r="WM97" s="38"/>
      <c r="WN97" s="38"/>
      <c r="WO97" s="38"/>
      <c r="WP97" s="38"/>
      <c r="WQ97" s="38"/>
      <c r="WR97" s="38"/>
      <c r="WS97" s="38"/>
      <c r="WT97" s="38"/>
      <c r="WU97" s="38"/>
      <c r="WV97" s="38"/>
      <c r="WW97" s="38"/>
      <c r="WX97" s="38"/>
      <c r="WY97" s="37"/>
      <c r="WZ97" s="38"/>
      <c r="XA97" s="38"/>
      <c r="XB97" s="38"/>
      <c r="XC97" s="38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7"/>
      <c r="XT97" s="38"/>
      <c r="XU97" s="38"/>
      <c r="XV97" s="38"/>
      <c r="XW97" s="38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7"/>
      <c r="YN97" s="38"/>
      <c r="YO97" s="38"/>
      <c r="YP97" s="38"/>
      <c r="YQ97" s="38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7"/>
      <c r="ZH97" s="38"/>
      <c r="ZI97" s="38"/>
      <c r="ZJ97" s="38"/>
      <c r="ZK97" s="38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7"/>
      <c r="AAB97" s="38"/>
      <c r="AAC97" s="38"/>
      <c r="AAD97" s="38"/>
      <c r="AAE97" s="38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7"/>
      <c r="AAV97" s="38"/>
      <c r="AAW97" s="38"/>
      <c r="AAX97" s="38"/>
      <c r="AAY97" s="38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7"/>
      <c r="ABP97" s="38"/>
      <c r="ABQ97" s="38"/>
      <c r="ABR97" s="38"/>
      <c r="ABS97" s="38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7"/>
      <c r="ACJ97" s="38"/>
      <c r="ACK97" s="38"/>
      <c r="ACL97" s="38"/>
      <c r="ACM97" s="38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7"/>
      <c r="ADD97" s="38"/>
      <c r="ADE97" s="38"/>
      <c r="ADF97" s="38"/>
      <c r="ADG97" s="38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7"/>
      <c r="ADX97" s="38"/>
      <c r="ADY97" s="38"/>
      <c r="ADZ97" s="38"/>
      <c r="AEA97" s="38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7"/>
      <c r="AER97" s="38"/>
      <c r="AES97" s="38"/>
      <c r="AET97" s="38"/>
      <c r="AEU97" s="38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7"/>
      <c r="AFL97" s="38"/>
      <c r="AFM97" s="38"/>
      <c r="AFN97" s="38"/>
      <c r="AFO97" s="38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F97" s="85" t="str">
        <f t="shared" si="573"/>
        <v/>
      </c>
      <c r="AGG97" s="85" t="str">
        <f t="shared" si="574"/>
        <v/>
      </c>
      <c r="AGH97" s="85">
        <f t="shared" si="575"/>
        <v>1</v>
      </c>
      <c r="AGL97" s="36" t="str">
        <f t="shared" si="552"/>
        <v/>
      </c>
      <c r="AGM97" s="36" t="str">
        <f t="shared" si="542"/>
        <v/>
      </c>
      <c r="AGN97" s="39">
        <f t="shared" si="553"/>
        <v>3</v>
      </c>
      <c r="AGO97" s="36" t="str">
        <f t="shared" si="554"/>
        <v/>
      </c>
      <c r="AGP97" s="36" t="str">
        <f t="shared" si="543"/>
        <v/>
      </c>
      <c r="AGQ97" s="39">
        <f t="shared" si="555"/>
        <v>1</v>
      </c>
      <c r="AGR97" s="36" t="str">
        <f t="shared" si="556"/>
        <v/>
      </c>
      <c r="AGS97" s="36" t="str">
        <f t="shared" si="544"/>
        <v/>
      </c>
      <c r="AGT97" s="39" t="str">
        <f t="shared" si="557"/>
        <v/>
      </c>
      <c r="AGU97" s="36" t="str">
        <f t="shared" si="558"/>
        <v/>
      </c>
      <c r="AGV97" s="36" t="str">
        <f t="shared" si="545"/>
        <v/>
      </c>
      <c r="AGW97" s="39">
        <f t="shared" si="559"/>
        <v>2</v>
      </c>
      <c r="AGX97" s="36" t="str">
        <f t="shared" si="560"/>
        <v/>
      </c>
      <c r="AGY97" s="36" t="str">
        <f t="shared" si="546"/>
        <v/>
      </c>
      <c r="AGZ97" s="39">
        <f t="shared" si="561"/>
        <v>1</v>
      </c>
      <c r="AHA97" s="36" t="str">
        <f t="shared" si="562"/>
        <v/>
      </c>
      <c r="AHB97" s="36" t="str">
        <f t="shared" si="547"/>
        <v/>
      </c>
      <c r="AHC97" s="39" t="str">
        <f t="shared" si="563"/>
        <v/>
      </c>
      <c r="AHD97" s="36" t="str">
        <f t="shared" si="564"/>
        <v/>
      </c>
      <c r="AHE97" s="36" t="str">
        <f t="shared" si="548"/>
        <v/>
      </c>
      <c r="AHF97" s="39" t="str">
        <f t="shared" si="565"/>
        <v/>
      </c>
      <c r="AHG97" s="36" t="str">
        <f t="shared" si="566"/>
        <v/>
      </c>
      <c r="AHH97" s="36" t="str">
        <f t="shared" si="549"/>
        <v/>
      </c>
      <c r="AHI97" s="39" t="str">
        <f t="shared" si="567"/>
        <v/>
      </c>
      <c r="AHJ97" s="36" t="str">
        <f t="shared" si="568"/>
        <v/>
      </c>
      <c r="AHK97" s="36" t="str">
        <f t="shared" si="550"/>
        <v/>
      </c>
      <c r="AHL97" s="39" t="str">
        <f t="shared" si="569"/>
        <v/>
      </c>
      <c r="AHM97" s="36" t="str">
        <f t="shared" si="570"/>
        <v/>
      </c>
      <c r="AHN97" s="36" t="str">
        <f t="shared" si="551"/>
        <v/>
      </c>
      <c r="AHO97" s="39" t="str">
        <f t="shared" si="571"/>
        <v/>
      </c>
    </row>
    <row r="98" spans="1:899" s="5" customFormat="1" outlineLevel="1" x14ac:dyDescent="0.25">
      <c r="A98" s="58">
        <f t="shared" si="572"/>
        <v>13</v>
      </c>
      <c r="B98" s="48" t="s">
        <v>340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 t="s">
        <v>367</v>
      </c>
      <c r="DV98" s="57"/>
      <c r="DW98" s="57"/>
      <c r="DX98" s="57"/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/>
      <c r="HH98" s="57"/>
      <c r="HI98" s="57"/>
      <c r="HJ98" s="57"/>
      <c r="HK98" s="57"/>
      <c r="HL98" s="57"/>
      <c r="HM98" s="57"/>
      <c r="HN98" s="57"/>
      <c r="HO98" s="61"/>
      <c r="HP98" s="57"/>
      <c r="HQ98" s="57" t="s">
        <v>367</v>
      </c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 t="s">
        <v>367</v>
      </c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 t="s">
        <v>367</v>
      </c>
      <c r="JM98" s="57" t="s">
        <v>367</v>
      </c>
      <c r="JN98" s="57"/>
      <c r="JO98" s="57"/>
      <c r="JP98" s="57"/>
      <c r="JQ98" s="57"/>
      <c r="JR98" s="57"/>
      <c r="JS98" s="57"/>
      <c r="JT98" s="57"/>
      <c r="JU98" s="57"/>
      <c r="JV98" s="38"/>
      <c r="JW98" s="61"/>
      <c r="JX98" s="57"/>
      <c r="JY98" s="57"/>
      <c r="JZ98" s="57"/>
      <c r="KA98" s="57"/>
      <c r="KB98" s="57"/>
      <c r="KC98" s="57"/>
      <c r="KD98" s="57"/>
      <c r="KE98" s="57"/>
      <c r="KF98" s="57"/>
      <c r="KG98" s="57"/>
      <c r="KH98" s="57"/>
      <c r="KI98" s="57"/>
      <c r="KJ98" s="57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/>
      <c r="OD98" s="57"/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/>
      <c r="OR98" s="57"/>
      <c r="OS98" s="57"/>
      <c r="OT98" s="57"/>
      <c r="OU98" s="57"/>
      <c r="OV98" s="57"/>
      <c r="OW98" s="57"/>
      <c r="OX98" s="57" t="s">
        <v>367</v>
      </c>
      <c r="OY98" s="57"/>
      <c r="OZ98" s="57"/>
      <c r="PA98" s="57"/>
      <c r="PB98" s="57"/>
      <c r="PC98" s="57"/>
      <c r="PD98" s="57"/>
      <c r="PE98" s="57"/>
      <c r="PF98" s="38"/>
      <c r="PG98" s="37"/>
      <c r="PH98" s="38"/>
      <c r="PI98" s="38"/>
      <c r="PJ98" s="38"/>
      <c r="PK98" s="38"/>
      <c r="PL98" s="38"/>
      <c r="PM98" s="38"/>
      <c r="PN98" s="38"/>
      <c r="PO98" s="38"/>
      <c r="PP98" s="38"/>
      <c r="PQ98" s="38"/>
      <c r="PR98" s="38"/>
      <c r="PS98" s="38"/>
      <c r="PT98" s="38"/>
      <c r="PU98" s="38"/>
      <c r="PV98" s="38"/>
      <c r="PW98" s="38"/>
      <c r="PX98" s="38"/>
      <c r="PY98" s="38"/>
      <c r="PZ98" s="38"/>
      <c r="QA98" s="37"/>
      <c r="QB98" s="38"/>
      <c r="QC98" s="38"/>
      <c r="QD98" s="38"/>
      <c r="QE98" s="38"/>
      <c r="QF98" s="38"/>
      <c r="QG98" s="38"/>
      <c r="QH98" s="38"/>
      <c r="QI98" s="38"/>
      <c r="QJ98" s="38"/>
      <c r="QK98" s="38"/>
      <c r="QL98" s="38"/>
      <c r="QM98" s="38"/>
      <c r="QN98" s="38"/>
      <c r="QO98" s="38"/>
      <c r="QP98" s="38"/>
      <c r="QQ98" s="38"/>
      <c r="QR98" s="38"/>
      <c r="QS98" s="38"/>
      <c r="QT98" s="38"/>
      <c r="QU98" s="37"/>
      <c r="QV98" s="38"/>
      <c r="QW98" s="38"/>
      <c r="QX98" s="38"/>
      <c r="QY98" s="38"/>
      <c r="QZ98" s="38"/>
      <c r="RA98" s="38"/>
      <c r="RB98" s="38"/>
      <c r="RC98" s="38"/>
      <c r="RD98" s="38"/>
      <c r="RE98" s="38"/>
      <c r="RF98" s="38"/>
      <c r="RG98" s="38"/>
      <c r="RH98" s="38"/>
      <c r="RI98" s="38"/>
      <c r="RJ98" s="38"/>
      <c r="RK98" s="38"/>
      <c r="RL98" s="38"/>
      <c r="RM98" s="38"/>
      <c r="RN98" s="38"/>
      <c r="RO98" s="37"/>
      <c r="RP98" s="38"/>
      <c r="RQ98" s="38"/>
      <c r="RR98" s="38"/>
      <c r="RS98" s="38"/>
      <c r="RT98" s="38"/>
      <c r="RU98" s="38"/>
      <c r="RV98" s="38"/>
      <c r="RW98" s="38"/>
      <c r="RX98" s="38"/>
      <c r="RY98" s="38"/>
      <c r="RZ98" s="38"/>
      <c r="SA98" s="38"/>
      <c r="SB98" s="38"/>
      <c r="SC98" s="38"/>
      <c r="SD98" s="38"/>
      <c r="SE98" s="38"/>
      <c r="SF98" s="38"/>
      <c r="SG98" s="38"/>
      <c r="SH98" s="38"/>
      <c r="SI98" s="37"/>
      <c r="SJ98" s="38"/>
      <c r="SK98" s="38"/>
      <c r="SL98" s="38"/>
      <c r="SM98" s="38"/>
      <c r="SN98" s="38"/>
      <c r="SO98" s="38"/>
      <c r="SP98" s="38"/>
      <c r="SQ98" s="38"/>
      <c r="SR98" s="38"/>
      <c r="SS98" s="38"/>
      <c r="ST98" s="38"/>
      <c r="SU98" s="38"/>
      <c r="SV98" s="38"/>
      <c r="SW98" s="38"/>
      <c r="SX98" s="38"/>
      <c r="SY98" s="38"/>
      <c r="SZ98" s="38"/>
      <c r="TA98" s="38"/>
      <c r="TB98" s="38"/>
      <c r="TC98" s="37"/>
      <c r="TD98" s="38"/>
      <c r="TE98" s="38"/>
      <c r="TF98" s="38"/>
      <c r="TG98" s="38"/>
      <c r="TH98" s="38"/>
      <c r="TI98" s="38"/>
      <c r="TJ98" s="38"/>
      <c r="TK98" s="38"/>
      <c r="TL98" s="38"/>
      <c r="TM98" s="38"/>
      <c r="TN98" s="38"/>
      <c r="TO98" s="38"/>
      <c r="TP98" s="38"/>
      <c r="TQ98" s="38"/>
      <c r="TR98" s="38"/>
      <c r="TS98" s="38"/>
      <c r="TT98" s="38"/>
      <c r="TU98" s="38"/>
      <c r="TV98" s="38"/>
      <c r="TW98" s="37"/>
      <c r="TX98" s="38"/>
      <c r="TY98" s="38"/>
      <c r="TZ98" s="38"/>
      <c r="UA98" s="38"/>
      <c r="UB98" s="38"/>
      <c r="UC98" s="38"/>
      <c r="UD98" s="38"/>
      <c r="UE98" s="38"/>
      <c r="UF98" s="38"/>
      <c r="UG98" s="38"/>
      <c r="UH98" s="38"/>
      <c r="UI98" s="38"/>
      <c r="UJ98" s="38"/>
      <c r="UK98" s="38"/>
      <c r="UL98" s="38"/>
      <c r="UM98" s="38"/>
      <c r="UN98" s="38"/>
      <c r="UO98" s="38"/>
      <c r="UP98" s="38"/>
      <c r="UQ98" s="37"/>
      <c r="UR98" s="38"/>
      <c r="US98" s="38"/>
      <c r="UT98" s="38"/>
      <c r="UU98" s="38"/>
      <c r="UV98" s="38"/>
      <c r="UW98" s="38"/>
      <c r="UX98" s="38"/>
      <c r="UY98" s="38"/>
      <c r="UZ98" s="38"/>
      <c r="VA98" s="38"/>
      <c r="VB98" s="38"/>
      <c r="VC98" s="38"/>
      <c r="VD98" s="38"/>
      <c r="VE98" s="38"/>
      <c r="VF98" s="38"/>
      <c r="VG98" s="38"/>
      <c r="VH98" s="38"/>
      <c r="VI98" s="38"/>
      <c r="VJ98" s="38"/>
      <c r="VK98" s="37"/>
      <c r="VL98" s="38"/>
      <c r="VM98" s="38"/>
      <c r="VN98" s="38"/>
      <c r="VO98" s="38"/>
      <c r="VP98" s="38"/>
      <c r="VQ98" s="38"/>
      <c r="VR98" s="38"/>
      <c r="VS98" s="38"/>
      <c r="VT98" s="38"/>
      <c r="VU98" s="38"/>
      <c r="VV98" s="38"/>
      <c r="VW98" s="38"/>
      <c r="VX98" s="38"/>
      <c r="VY98" s="38"/>
      <c r="VZ98" s="38"/>
      <c r="WA98" s="38"/>
      <c r="WB98" s="38"/>
      <c r="WC98" s="38"/>
      <c r="WD98" s="38"/>
      <c r="WE98" s="37"/>
      <c r="WF98" s="38"/>
      <c r="WG98" s="38"/>
      <c r="WH98" s="38"/>
      <c r="WI98" s="38"/>
      <c r="WJ98" s="38"/>
      <c r="WK98" s="38"/>
      <c r="WL98" s="38"/>
      <c r="WM98" s="38"/>
      <c r="WN98" s="38"/>
      <c r="WO98" s="38"/>
      <c r="WP98" s="38"/>
      <c r="WQ98" s="38"/>
      <c r="WR98" s="38"/>
      <c r="WS98" s="38"/>
      <c r="WT98" s="38"/>
      <c r="WU98" s="38"/>
      <c r="WV98" s="38"/>
      <c r="WW98" s="38"/>
      <c r="WX98" s="38"/>
      <c r="WY98" s="37"/>
      <c r="WZ98" s="38"/>
      <c r="XA98" s="38"/>
      <c r="XB98" s="38"/>
      <c r="XC98" s="38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7"/>
      <c r="XT98" s="38"/>
      <c r="XU98" s="38"/>
      <c r="XV98" s="38"/>
      <c r="XW98" s="38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7"/>
      <c r="YN98" s="38"/>
      <c r="YO98" s="38"/>
      <c r="YP98" s="38"/>
      <c r="YQ98" s="38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7"/>
      <c r="ZH98" s="38"/>
      <c r="ZI98" s="38"/>
      <c r="ZJ98" s="38"/>
      <c r="ZK98" s="38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7"/>
      <c r="AAB98" s="38"/>
      <c r="AAC98" s="38"/>
      <c r="AAD98" s="38"/>
      <c r="AAE98" s="38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7"/>
      <c r="AAV98" s="38"/>
      <c r="AAW98" s="38"/>
      <c r="AAX98" s="38"/>
      <c r="AAY98" s="38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7"/>
      <c r="ABP98" s="38"/>
      <c r="ABQ98" s="38"/>
      <c r="ABR98" s="38"/>
      <c r="ABS98" s="38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7"/>
      <c r="ACJ98" s="38"/>
      <c r="ACK98" s="38"/>
      <c r="ACL98" s="38"/>
      <c r="ACM98" s="38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7"/>
      <c r="ADD98" s="38"/>
      <c r="ADE98" s="38"/>
      <c r="ADF98" s="38"/>
      <c r="ADG98" s="38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7"/>
      <c r="ADX98" s="38"/>
      <c r="ADY98" s="38"/>
      <c r="ADZ98" s="38"/>
      <c r="AEA98" s="38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7"/>
      <c r="AER98" s="38"/>
      <c r="AES98" s="38"/>
      <c r="AET98" s="38"/>
      <c r="AEU98" s="38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7"/>
      <c r="AFL98" s="38"/>
      <c r="AFM98" s="38"/>
      <c r="AFN98" s="38"/>
      <c r="AFO98" s="38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F98" s="85" t="str">
        <f t="shared" si="573"/>
        <v/>
      </c>
      <c r="AGG98" s="85" t="str">
        <f t="shared" si="574"/>
        <v/>
      </c>
      <c r="AGH98" s="85">
        <f t="shared" si="575"/>
        <v>1</v>
      </c>
      <c r="AGL98" s="36" t="str">
        <f t="shared" si="552"/>
        <v/>
      </c>
      <c r="AGM98" s="36" t="str">
        <f t="shared" si="542"/>
        <v/>
      </c>
      <c r="AGN98" s="39" t="str">
        <f t="shared" si="553"/>
        <v/>
      </c>
      <c r="AGO98" s="36" t="str">
        <f t="shared" si="554"/>
        <v/>
      </c>
      <c r="AGP98" s="36" t="str">
        <f t="shared" si="543"/>
        <v/>
      </c>
      <c r="AGQ98" s="39">
        <f t="shared" si="555"/>
        <v>1</v>
      </c>
      <c r="AGR98" s="36" t="str">
        <f t="shared" si="556"/>
        <v/>
      </c>
      <c r="AGS98" s="36" t="str">
        <f t="shared" si="544"/>
        <v/>
      </c>
      <c r="AGT98" s="39">
        <f t="shared" si="557"/>
        <v>2</v>
      </c>
      <c r="AGU98" s="36" t="str">
        <f t="shared" si="558"/>
        <v/>
      </c>
      <c r="AGV98" s="36" t="str">
        <f t="shared" si="545"/>
        <v/>
      </c>
      <c r="AGW98" s="39">
        <f t="shared" si="559"/>
        <v>2</v>
      </c>
      <c r="AGX98" s="36" t="str">
        <f t="shared" si="560"/>
        <v/>
      </c>
      <c r="AGY98" s="36" t="str">
        <f t="shared" si="546"/>
        <v/>
      </c>
      <c r="AGZ98" s="39">
        <f t="shared" si="561"/>
        <v>1</v>
      </c>
      <c r="AHA98" s="36" t="str">
        <f t="shared" si="562"/>
        <v/>
      </c>
      <c r="AHB98" s="36" t="str">
        <f t="shared" si="547"/>
        <v/>
      </c>
      <c r="AHC98" s="39" t="str">
        <f t="shared" si="563"/>
        <v/>
      </c>
      <c r="AHD98" s="36" t="str">
        <f t="shared" si="564"/>
        <v/>
      </c>
      <c r="AHE98" s="36" t="str">
        <f t="shared" si="548"/>
        <v/>
      </c>
      <c r="AHF98" s="39" t="str">
        <f t="shared" si="565"/>
        <v/>
      </c>
      <c r="AHG98" s="36" t="str">
        <f t="shared" si="566"/>
        <v/>
      </c>
      <c r="AHH98" s="36" t="str">
        <f t="shared" si="549"/>
        <v/>
      </c>
      <c r="AHI98" s="39" t="str">
        <f t="shared" si="567"/>
        <v/>
      </c>
      <c r="AHJ98" s="36" t="str">
        <f t="shared" si="568"/>
        <v/>
      </c>
      <c r="AHK98" s="36" t="str">
        <f t="shared" si="550"/>
        <v/>
      </c>
      <c r="AHL98" s="39" t="str">
        <f t="shared" si="569"/>
        <v/>
      </c>
      <c r="AHM98" s="36" t="str">
        <f t="shared" si="570"/>
        <v/>
      </c>
      <c r="AHN98" s="36" t="str">
        <f t="shared" si="551"/>
        <v/>
      </c>
      <c r="AHO98" s="39" t="str">
        <f t="shared" si="571"/>
        <v/>
      </c>
    </row>
    <row r="99" spans="1:899" s="5" customFormat="1" outlineLevel="1" x14ac:dyDescent="0.25">
      <c r="A99" s="58">
        <f t="shared" si="572"/>
        <v>14</v>
      </c>
      <c r="B99" s="48" t="s">
        <v>341</v>
      </c>
      <c r="C99" s="56"/>
      <c r="D99" s="73"/>
      <c r="E99" s="73"/>
      <c r="F99" s="73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74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38"/>
      <c r="BK99" s="74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38"/>
      <c r="CE99" s="74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57"/>
      <c r="EN99" s="57"/>
      <c r="EO99" s="57"/>
      <c r="EP99" s="57"/>
      <c r="EQ99" s="57"/>
      <c r="ER99" s="57"/>
      <c r="ES99" s="57"/>
      <c r="ET99" s="57"/>
      <c r="EU99" s="57"/>
      <c r="EV99" s="57"/>
      <c r="EW99" s="57"/>
      <c r="EX99" s="57"/>
      <c r="EY99" s="57"/>
      <c r="EZ99" s="57"/>
      <c r="FA99" s="38"/>
      <c r="FB99" s="38"/>
      <c r="FC99" s="38"/>
      <c r="FD99" s="38"/>
      <c r="FE99" s="38"/>
      <c r="FF99" s="38"/>
      <c r="FG99" s="61"/>
      <c r="FH99" s="57"/>
      <c r="FI99" s="57"/>
      <c r="FJ99" s="57"/>
      <c r="FK99" s="57"/>
      <c r="FL99" s="57"/>
      <c r="FM99" s="57"/>
      <c r="FN99" s="57"/>
      <c r="FO99" s="57"/>
      <c r="FP99" s="57"/>
      <c r="FQ99" s="57"/>
      <c r="FR99" s="57"/>
      <c r="FS99" s="57"/>
      <c r="FT99" s="57"/>
      <c r="FU99" s="57"/>
      <c r="FV99" s="57"/>
      <c r="FW99" s="57"/>
      <c r="FX99" s="57"/>
      <c r="FY99" s="57"/>
      <c r="FZ99" s="57"/>
      <c r="GA99" s="61"/>
      <c r="GB99" s="57"/>
      <c r="GC99" s="57"/>
      <c r="GD99" s="57"/>
      <c r="GE99" s="57"/>
      <c r="GF99" s="57"/>
      <c r="GG99" s="57"/>
      <c r="GH99" s="57"/>
      <c r="GI99" s="57"/>
      <c r="GJ99" s="57"/>
      <c r="GK99" s="57"/>
      <c r="GL99" s="57"/>
      <c r="GM99" s="57"/>
      <c r="GN99" s="57"/>
      <c r="GO99" s="57"/>
      <c r="GP99" s="57"/>
      <c r="GQ99" s="57"/>
      <c r="GR99" s="57"/>
      <c r="GS99" s="38"/>
      <c r="GT99" s="38"/>
      <c r="GU99" s="61"/>
      <c r="GV99" s="57"/>
      <c r="GW99" s="57"/>
      <c r="GX99" s="57"/>
      <c r="GY99" s="57"/>
      <c r="GZ99" s="57"/>
      <c r="HA99" s="57"/>
      <c r="HB99" s="57"/>
      <c r="HC99" s="57"/>
      <c r="HD99" s="57"/>
      <c r="HE99" s="57"/>
      <c r="HF99" s="57"/>
      <c r="HG99" s="57"/>
      <c r="HH99" s="57"/>
      <c r="HI99" s="57"/>
      <c r="HJ99" s="57"/>
      <c r="HK99" s="57"/>
      <c r="HL99" s="57"/>
      <c r="HM99" s="57"/>
      <c r="HN99" s="57"/>
      <c r="HO99" s="61"/>
      <c r="HP99" s="57"/>
      <c r="HQ99" s="57"/>
      <c r="HR99" s="57"/>
      <c r="HS99" s="57"/>
      <c r="HT99" s="57"/>
      <c r="HU99" s="57"/>
      <c r="HV99" s="57"/>
      <c r="HW99" s="57"/>
      <c r="HX99" s="57"/>
      <c r="HY99" s="57"/>
      <c r="HZ99" s="57"/>
      <c r="IA99" s="57"/>
      <c r="IB99" s="57"/>
      <c r="IC99" s="57"/>
      <c r="ID99" s="57"/>
      <c r="IE99" s="57"/>
      <c r="IF99" s="57"/>
      <c r="IG99" s="57"/>
      <c r="IH99" s="57"/>
      <c r="II99" s="61"/>
      <c r="IJ99" s="57"/>
      <c r="IK99" s="57"/>
      <c r="IL99" s="57"/>
      <c r="IM99" s="57"/>
      <c r="IN99" s="57"/>
      <c r="IO99" s="57"/>
      <c r="IP99" s="57"/>
      <c r="IQ99" s="57"/>
      <c r="IR99" s="57"/>
      <c r="IS99" s="57"/>
      <c r="IT99" s="57"/>
      <c r="IU99" s="57"/>
      <c r="IV99" s="57"/>
      <c r="IW99" s="57"/>
      <c r="IX99" s="57"/>
      <c r="IY99" s="57"/>
      <c r="IZ99" s="57"/>
      <c r="JA99" s="57"/>
      <c r="JB99" s="38"/>
      <c r="JC99" s="61"/>
      <c r="JD99" s="57"/>
      <c r="JE99" s="57"/>
      <c r="JF99" s="57"/>
      <c r="JG99" s="57"/>
      <c r="JH99" s="57"/>
      <c r="JI99" s="57"/>
      <c r="JJ99" s="57"/>
      <c r="JK99" s="57"/>
      <c r="JL99" s="57"/>
      <c r="JM99" s="57"/>
      <c r="JN99" s="57"/>
      <c r="JO99" s="57"/>
      <c r="JP99" s="57"/>
      <c r="JQ99" s="57"/>
      <c r="JR99" s="57"/>
      <c r="JS99" s="57"/>
      <c r="JT99" s="57"/>
      <c r="JU99" s="57"/>
      <c r="JV99" s="38"/>
      <c r="JW99" s="61"/>
      <c r="JX99" s="57"/>
      <c r="JY99" s="57"/>
      <c r="JZ99" s="57"/>
      <c r="KA99" s="57"/>
      <c r="KB99" s="57"/>
      <c r="KC99" s="57"/>
      <c r="KD99" s="57"/>
      <c r="KE99" s="57"/>
      <c r="KF99" s="57"/>
      <c r="KG99" s="57"/>
      <c r="KH99" s="57"/>
      <c r="KI99" s="57"/>
      <c r="KJ99" s="57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57"/>
      <c r="NT99" s="57"/>
      <c r="NU99" s="57"/>
      <c r="NV99" s="57"/>
      <c r="NW99" s="57"/>
      <c r="NX99" s="57"/>
      <c r="NY99" s="57"/>
      <c r="NZ99" s="57"/>
      <c r="OA99" s="57"/>
      <c r="OB99" s="57"/>
      <c r="OC99" s="57"/>
      <c r="OD99" s="57"/>
      <c r="OE99" s="57"/>
      <c r="OF99" s="57"/>
      <c r="OG99" s="57"/>
      <c r="OH99" s="57"/>
      <c r="OI99" s="57"/>
      <c r="OJ99" s="57"/>
      <c r="OK99" s="57"/>
      <c r="OL99" s="38"/>
      <c r="OM99" s="61"/>
      <c r="ON99" s="57"/>
      <c r="OO99" s="57"/>
      <c r="OP99" s="57"/>
      <c r="OQ99" s="57"/>
      <c r="OR99" s="57"/>
      <c r="OS99" s="57"/>
      <c r="OT99" s="57"/>
      <c r="OU99" s="57"/>
      <c r="OV99" s="57"/>
      <c r="OW99" s="57"/>
      <c r="OX99" s="57"/>
      <c r="OY99" s="57"/>
      <c r="OZ99" s="57"/>
      <c r="PA99" s="57"/>
      <c r="PB99" s="57"/>
      <c r="PC99" s="57"/>
      <c r="PD99" s="57"/>
      <c r="PE99" s="57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7"/>
      <c r="SJ99" s="38"/>
      <c r="SK99" s="38"/>
      <c r="SL99" s="38"/>
      <c r="SM99" s="38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7"/>
      <c r="TD99" s="38"/>
      <c r="TE99" s="38"/>
      <c r="TF99" s="38"/>
      <c r="TG99" s="38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7"/>
      <c r="TX99" s="38"/>
      <c r="TY99" s="38"/>
      <c r="TZ99" s="38"/>
      <c r="UA99" s="38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7"/>
      <c r="UR99" s="38"/>
      <c r="US99" s="38"/>
      <c r="UT99" s="38"/>
      <c r="UU99" s="38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7"/>
      <c r="VL99" s="38"/>
      <c r="VM99" s="38"/>
      <c r="VN99" s="38"/>
      <c r="VO99" s="38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7"/>
      <c r="WF99" s="38"/>
      <c r="WG99" s="38"/>
      <c r="WH99" s="38"/>
      <c r="WI99" s="38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7"/>
      <c r="WZ99" s="38"/>
      <c r="XA99" s="38"/>
      <c r="XB99" s="38"/>
      <c r="XC99" s="38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7"/>
      <c r="XT99" s="38"/>
      <c r="XU99" s="38"/>
      <c r="XV99" s="38"/>
      <c r="XW99" s="38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7"/>
      <c r="YN99" s="38"/>
      <c r="YO99" s="38"/>
      <c r="YP99" s="38"/>
      <c r="YQ99" s="38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7"/>
      <c r="ZH99" s="38"/>
      <c r="ZI99" s="38"/>
      <c r="ZJ99" s="38"/>
      <c r="ZK99" s="38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7"/>
      <c r="AAB99" s="38"/>
      <c r="AAC99" s="38"/>
      <c r="AAD99" s="38"/>
      <c r="AAE99" s="38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7"/>
      <c r="AAV99" s="38"/>
      <c r="AAW99" s="38"/>
      <c r="AAX99" s="38"/>
      <c r="AAY99" s="38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7"/>
      <c r="ABP99" s="38"/>
      <c r="ABQ99" s="38"/>
      <c r="ABR99" s="38"/>
      <c r="ABS99" s="38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7"/>
      <c r="ACJ99" s="38"/>
      <c r="ACK99" s="38"/>
      <c r="ACL99" s="38"/>
      <c r="ACM99" s="38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7"/>
      <c r="ADD99" s="38"/>
      <c r="ADE99" s="38"/>
      <c r="ADF99" s="38"/>
      <c r="ADG99" s="38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7"/>
      <c r="ADX99" s="38"/>
      <c r="ADY99" s="38"/>
      <c r="ADZ99" s="38"/>
      <c r="AEA99" s="38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7"/>
      <c r="AER99" s="38"/>
      <c r="AES99" s="38"/>
      <c r="AET99" s="38"/>
      <c r="AEU99" s="38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7"/>
      <c r="AFL99" s="38"/>
      <c r="AFM99" s="38"/>
      <c r="AFN99" s="38"/>
      <c r="AFO99" s="38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F99" s="85" t="str">
        <f t="shared" si="573"/>
        <v/>
      </c>
      <c r="AGG99" s="85" t="str">
        <f t="shared" si="574"/>
        <v/>
      </c>
      <c r="AGH99" s="85" t="str">
        <f t="shared" si="575"/>
        <v/>
      </c>
      <c r="AGL99" s="36" t="str">
        <f t="shared" si="552"/>
        <v/>
      </c>
      <c r="AGM99" s="36" t="str">
        <f t="shared" si="542"/>
        <v/>
      </c>
      <c r="AGN99" s="39" t="str">
        <f t="shared" si="553"/>
        <v/>
      </c>
      <c r="AGO99" s="36" t="str">
        <f t="shared" si="554"/>
        <v/>
      </c>
      <c r="AGP99" s="36" t="str">
        <f t="shared" si="543"/>
        <v/>
      </c>
      <c r="AGQ99" s="39" t="str">
        <f t="shared" si="555"/>
        <v/>
      </c>
      <c r="AGR99" s="36" t="str">
        <f t="shared" si="556"/>
        <v/>
      </c>
      <c r="AGS99" s="36" t="str">
        <f t="shared" si="544"/>
        <v/>
      </c>
      <c r="AGT99" s="39" t="str">
        <f t="shared" si="557"/>
        <v/>
      </c>
      <c r="AGU99" s="36" t="str">
        <f t="shared" si="558"/>
        <v/>
      </c>
      <c r="AGV99" s="36" t="str">
        <f t="shared" si="545"/>
        <v/>
      </c>
      <c r="AGW99" s="39" t="str">
        <f t="shared" si="559"/>
        <v/>
      </c>
      <c r="AGX99" s="36" t="str">
        <f t="shared" si="560"/>
        <v/>
      </c>
      <c r="AGY99" s="36" t="str">
        <f t="shared" si="546"/>
        <v/>
      </c>
      <c r="AGZ99" s="39" t="str">
        <f t="shared" si="561"/>
        <v/>
      </c>
      <c r="AHA99" s="36" t="str">
        <f t="shared" si="562"/>
        <v/>
      </c>
      <c r="AHB99" s="36" t="str">
        <f t="shared" si="547"/>
        <v/>
      </c>
      <c r="AHC99" s="39" t="str">
        <f t="shared" si="563"/>
        <v/>
      </c>
      <c r="AHD99" s="36" t="str">
        <f t="shared" si="564"/>
        <v/>
      </c>
      <c r="AHE99" s="36" t="str">
        <f t="shared" si="548"/>
        <v/>
      </c>
      <c r="AHF99" s="39" t="str">
        <f t="shared" si="565"/>
        <v/>
      </c>
      <c r="AHG99" s="36" t="str">
        <f t="shared" si="566"/>
        <v/>
      </c>
      <c r="AHH99" s="36" t="str">
        <f t="shared" si="549"/>
        <v/>
      </c>
      <c r="AHI99" s="39" t="str">
        <f t="shared" si="567"/>
        <v/>
      </c>
      <c r="AHJ99" s="36" t="str">
        <f t="shared" si="568"/>
        <v/>
      </c>
      <c r="AHK99" s="36" t="str">
        <f t="shared" si="550"/>
        <v/>
      </c>
      <c r="AHL99" s="39" t="str">
        <f t="shared" si="569"/>
        <v/>
      </c>
      <c r="AHM99" s="36" t="str">
        <f t="shared" si="570"/>
        <v/>
      </c>
      <c r="AHN99" s="36" t="str">
        <f t="shared" si="551"/>
        <v/>
      </c>
      <c r="AHO99" s="39" t="str">
        <f t="shared" si="571"/>
        <v/>
      </c>
    </row>
    <row r="100" spans="1:899" s="5" customFormat="1" outlineLevel="1" x14ac:dyDescent="0.25">
      <c r="A100" s="58">
        <f t="shared" si="572"/>
        <v>15</v>
      </c>
      <c r="B100" s="48" t="s">
        <v>342</v>
      </c>
      <c r="C100" s="56"/>
      <c r="D100" s="73"/>
      <c r="E100" s="73"/>
      <c r="F100" s="73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74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38"/>
      <c r="BK100" s="74"/>
      <c r="BL100" s="57" t="s">
        <v>378</v>
      </c>
      <c r="BM100" s="57" t="s">
        <v>378</v>
      </c>
      <c r="BN100" s="57"/>
      <c r="BO100" s="57"/>
      <c r="BP100" s="57" t="s">
        <v>378</v>
      </c>
      <c r="BQ100" s="57" t="s">
        <v>378</v>
      </c>
      <c r="BR100" s="57"/>
      <c r="BS100" s="57"/>
      <c r="BT100" s="57" t="s">
        <v>378</v>
      </c>
      <c r="BU100" s="57" t="s">
        <v>378</v>
      </c>
      <c r="BV100" s="57"/>
      <c r="BW100" s="57" t="s">
        <v>378</v>
      </c>
      <c r="BX100" s="57" t="s">
        <v>378</v>
      </c>
      <c r="BY100" s="57" t="s">
        <v>378</v>
      </c>
      <c r="BZ100" s="57"/>
      <c r="CA100" s="57"/>
      <c r="CB100" s="57" t="s">
        <v>378</v>
      </c>
      <c r="CC100" s="57" t="s">
        <v>378</v>
      </c>
      <c r="CD100" s="38"/>
      <c r="CE100" s="74"/>
      <c r="CF100" s="57"/>
      <c r="CG100" s="57"/>
      <c r="CH100" s="57"/>
      <c r="CI100" s="57"/>
      <c r="CJ100" s="57"/>
      <c r="CK100" s="57"/>
      <c r="CL100" s="57" t="s">
        <v>367</v>
      </c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61"/>
      <c r="DT100" s="57"/>
      <c r="DU100" s="57"/>
      <c r="DV100" s="57"/>
      <c r="DW100" s="57"/>
      <c r="DX100" s="57"/>
      <c r="DY100" s="57"/>
      <c r="DZ100" s="57"/>
      <c r="EA100" s="57"/>
      <c r="EB100" s="57"/>
      <c r="EC100" s="57"/>
      <c r="ED100" s="57"/>
      <c r="EE100" s="57"/>
      <c r="EF100" s="57"/>
      <c r="EG100" s="57"/>
      <c r="EH100" s="57"/>
      <c r="EI100" s="57"/>
      <c r="EJ100" s="57"/>
      <c r="EK100" s="57"/>
      <c r="EL100" s="57"/>
      <c r="EM100" s="57"/>
      <c r="EN100" s="57"/>
      <c r="EO100" s="57"/>
      <c r="EP100" s="57"/>
      <c r="EQ100" s="57"/>
      <c r="ER100" s="57"/>
      <c r="ES100" s="57"/>
      <c r="ET100" s="57"/>
      <c r="EU100" s="57"/>
      <c r="EV100" s="57"/>
      <c r="EW100" s="57"/>
      <c r="EX100" s="57"/>
      <c r="EY100" s="57" t="s">
        <v>367</v>
      </c>
      <c r="EZ100" s="57"/>
      <c r="FA100" s="38"/>
      <c r="FB100" s="38"/>
      <c r="FC100" s="38"/>
      <c r="FD100" s="38"/>
      <c r="FE100" s="38"/>
      <c r="FF100" s="38"/>
      <c r="FG100" s="61"/>
      <c r="FH100" s="57"/>
      <c r="FI100" s="57"/>
      <c r="FJ100" s="57"/>
      <c r="FK100" s="57"/>
      <c r="FL100" s="57"/>
      <c r="FM100" s="57"/>
      <c r="FN100" s="57"/>
      <c r="FO100" s="57"/>
      <c r="FP100" s="57"/>
      <c r="FQ100" s="57"/>
      <c r="FR100" s="57"/>
      <c r="FS100" s="57"/>
      <c r="FT100" s="57"/>
      <c r="FU100" s="57"/>
      <c r="FV100" s="57"/>
      <c r="FW100" s="57"/>
      <c r="FX100" s="57"/>
      <c r="FY100" s="57"/>
      <c r="FZ100" s="57"/>
      <c r="GA100" s="61"/>
      <c r="GB100" s="57"/>
      <c r="GC100" s="57"/>
      <c r="GD100" s="57"/>
      <c r="GE100" s="57"/>
      <c r="GF100" s="57"/>
      <c r="GG100" s="57"/>
      <c r="GH100" s="57"/>
      <c r="GI100" s="57"/>
      <c r="GJ100" s="57"/>
      <c r="GK100" s="57"/>
      <c r="GL100" s="57"/>
      <c r="GM100" s="57"/>
      <c r="GN100" s="57"/>
      <c r="GO100" s="57"/>
      <c r="GP100" s="57"/>
      <c r="GQ100" s="57"/>
      <c r="GR100" s="57"/>
      <c r="GS100" s="38"/>
      <c r="GT100" s="38"/>
      <c r="GU100" s="61"/>
      <c r="GV100" s="57"/>
      <c r="GW100" s="57"/>
      <c r="GX100" s="57"/>
      <c r="GY100" s="57"/>
      <c r="GZ100" s="57"/>
      <c r="HA100" s="57"/>
      <c r="HB100" s="57"/>
      <c r="HC100" s="57"/>
      <c r="HD100" s="57"/>
      <c r="HE100" s="57"/>
      <c r="HF100" s="57"/>
      <c r="HG100" s="57"/>
      <c r="HH100" s="57"/>
      <c r="HI100" s="57"/>
      <c r="HJ100" s="57"/>
      <c r="HK100" s="57"/>
      <c r="HL100" s="57"/>
      <c r="HM100" s="57"/>
      <c r="HN100" s="57"/>
      <c r="HO100" s="61"/>
      <c r="HP100" s="57"/>
      <c r="HQ100" s="57"/>
      <c r="HR100" s="57"/>
      <c r="HS100" s="57"/>
      <c r="HT100" s="57"/>
      <c r="HU100" s="57"/>
      <c r="HV100" s="57"/>
      <c r="HW100" s="57"/>
      <c r="HX100" s="57"/>
      <c r="HY100" s="57"/>
      <c r="HZ100" s="57"/>
      <c r="IA100" s="57"/>
      <c r="IB100" s="57"/>
      <c r="IC100" s="57"/>
      <c r="ID100" s="57"/>
      <c r="IE100" s="57"/>
      <c r="IF100" s="57"/>
      <c r="IG100" s="57"/>
      <c r="IH100" s="57"/>
      <c r="II100" s="61"/>
      <c r="IJ100" s="57"/>
      <c r="IK100" s="57" t="s">
        <v>367</v>
      </c>
      <c r="IL100" s="57"/>
      <c r="IM100" s="57"/>
      <c r="IN100" s="57"/>
      <c r="IO100" s="57" t="s">
        <v>367</v>
      </c>
      <c r="IP100" s="57"/>
      <c r="IQ100" s="57"/>
      <c r="IR100" s="57"/>
      <c r="IS100" s="57"/>
      <c r="IT100" s="57"/>
      <c r="IU100" s="57"/>
      <c r="IV100" s="57"/>
      <c r="IW100" s="57"/>
      <c r="IX100" s="57"/>
      <c r="IY100" s="57"/>
      <c r="IZ100" s="57"/>
      <c r="JA100" s="57"/>
      <c r="JB100" s="38"/>
      <c r="JC100" s="61"/>
      <c r="JD100" s="57"/>
      <c r="JE100" s="57"/>
      <c r="JF100" s="57"/>
      <c r="JG100" s="57"/>
      <c r="JH100" s="57"/>
      <c r="JI100" s="57" t="s">
        <v>367</v>
      </c>
      <c r="JJ100" s="57"/>
      <c r="JK100" s="57"/>
      <c r="JL100" s="57"/>
      <c r="JM100" s="57"/>
      <c r="JN100" s="57"/>
      <c r="JO100" s="57"/>
      <c r="JP100" s="57"/>
      <c r="JQ100" s="57"/>
      <c r="JR100" s="57"/>
      <c r="JS100" s="57"/>
      <c r="JT100" s="57"/>
      <c r="JU100" s="57"/>
      <c r="JV100" s="38"/>
      <c r="JW100" s="61"/>
      <c r="JX100" s="57"/>
      <c r="JY100" s="57"/>
      <c r="JZ100" s="57"/>
      <c r="KA100" s="57"/>
      <c r="KB100" s="57"/>
      <c r="KC100" s="57"/>
      <c r="KD100" s="57"/>
      <c r="KE100" s="57"/>
      <c r="KF100" s="57"/>
      <c r="KG100" s="57"/>
      <c r="KH100" s="57"/>
      <c r="KI100" s="57"/>
      <c r="KJ100" s="57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57"/>
      <c r="NT100" s="57"/>
      <c r="NU100" s="57"/>
      <c r="NV100" s="57"/>
      <c r="NW100" s="57"/>
      <c r="NX100" s="57"/>
      <c r="NY100" s="57"/>
      <c r="NZ100" s="57"/>
      <c r="OA100" s="57" t="s">
        <v>367</v>
      </c>
      <c r="OB100" s="57"/>
      <c r="OC100" s="57"/>
      <c r="OD100" s="57"/>
      <c r="OE100" s="57"/>
      <c r="OF100" s="57"/>
      <c r="OG100" s="57"/>
      <c r="OH100" s="57"/>
      <c r="OI100" s="57"/>
      <c r="OJ100" s="57"/>
      <c r="OK100" s="57"/>
      <c r="OL100" s="38"/>
      <c r="OM100" s="61"/>
      <c r="ON100" s="57"/>
      <c r="OO100" s="57"/>
      <c r="OP100" s="57"/>
      <c r="OQ100" s="57"/>
      <c r="OR100" s="57"/>
      <c r="OS100" s="57"/>
      <c r="OT100" s="57"/>
      <c r="OU100" s="57"/>
      <c r="OV100" s="57"/>
      <c r="OW100" s="57" t="s">
        <v>367</v>
      </c>
      <c r="OX100" s="57" t="s">
        <v>367</v>
      </c>
      <c r="OY100" s="57"/>
      <c r="OZ100" s="57"/>
      <c r="PA100" s="57"/>
      <c r="PB100" s="57"/>
      <c r="PC100" s="57"/>
      <c r="PD100" s="57"/>
      <c r="PE100" s="57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7"/>
      <c r="SJ100" s="38"/>
      <c r="SK100" s="38"/>
      <c r="SL100" s="38"/>
      <c r="SM100" s="38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7"/>
      <c r="TD100" s="38"/>
      <c r="TE100" s="38"/>
      <c r="TF100" s="38"/>
      <c r="TG100" s="38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7"/>
      <c r="TX100" s="38"/>
      <c r="TY100" s="38"/>
      <c r="TZ100" s="38"/>
      <c r="UA100" s="38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7"/>
      <c r="UR100" s="38"/>
      <c r="US100" s="38"/>
      <c r="UT100" s="38"/>
      <c r="UU100" s="38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7"/>
      <c r="VL100" s="38"/>
      <c r="VM100" s="38"/>
      <c r="VN100" s="38"/>
      <c r="VO100" s="38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7"/>
      <c r="WF100" s="38"/>
      <c r="WG100" s="38"/>
      <c r="WH100" s="38"/>
      <c r="WI100" s="38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7"/>
      <c r="WZ100" s="38"/>
      <c r="XA100" s="38"/>
      <c r="XB100" s="38"/>
      <c r="XC100" s="38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7"/>
      <c r="XT100" s="38"/>
      <c r="XU100" s="38"/>
      <c r="XV100" s="38"/>
      <c r="XW100" s="38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7"/>
      <c r="YN100" s="38"/>
      <c r="YO100" s="38"/>
      <c r="YP100" s="38"/>
      <c r="YQ100" s="38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7"/>
      <c r="ZH100" s="38"/>
      <c r="ZI100" s="38"/>
      <c r="ZJ100" s="38"/>
      <c r="ZK100" s="38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7"/>
      <c r="AAB100" s="38"/>
      <c r="AAC100" s="38"/>
      <c r="AAD100" s="38"/>
      <c r="AAE100" s="38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7"/>
      <c r="AAV100" s="38"/>
      <c r="AAW100" s="38"/>
      <c r="AAX100" s="38"/>
      <c r="AAY100" s="38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7"/>
      <c r="ABP100" s="38"/>
      <c r="ABQ100" s="38"/>
      <c r="ABR100" s="38"/>
      <c r="ABS100" s="38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7"/>
      <c r="ACJ100" s="38"/>
      <c r="ACK100" s="38"/>
      <c r="ACL100" s="38"/>
      <c r="ACM100" s="38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7"/>
      <c r="ADD100" s="38"/>
      <c r="ADE100" s="38"/>
      <c r="ADF100" s="38"/>
      <c r="ADG100" s="38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7"/>
      <c r="ADX100" s="38"/>
      <c r="ADY100" s="38"/>
      <c r="ADZ100" s="38"/>
      <c r="AEA100" s="38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7"/>
      <c r="AER100" s="38"/>
      <c r="AES100" s="38"/>
      <c r="AET100" s="38"/>
      <c r="AEU100" s="38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7"/>
      <c r="AFL100" s="38"/>
      <c r="AFM100" s="38"/>
      <c r="AFN100" s="38"/>
      <c r="AFO100" s="38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F100" s="85" t="str">
        <f t="shared" si="573"/>
        <v/>
      </c>
      <c r="AGG100" s="85" t="str">
        <f t="shared" si="574"/>
        <v/>
      </c>
      <c r="AGH100" s="85">
        <f t="shared" si="575"/>
        <v>2</v>
      </c>
      <c r="AGL100" s="36">
        <f t="shared" si="552"/>
        <v>11</v>
      </c>
      <c r="AGM100" s="36" t="str">
        <f t="shared" si="542"/>
        <v/>
      </c>
      <c r="AGN100" s="39">
        <f t="shared" si="553"/>
        <v>1</v>
      </c>
      <c r="AGO100" s="36" t="str">
        <f t="shared" si="554"/>
        <v/>
      </c>
      <c r="AGP100" s="36" t="str">
        <f t="shared" si="543"/>
        <v/>
      </c>
      <c r="AGQ100" s="39">
        <f t="shared" si="555"/>
        <v>1</v>
      </c>
      <c r="AGR100" s="36" t="str">
        <f t="shared" si="556"/>
        <v/>
      </c>
      <c r="AGS100" s="36" t="str">
        <f t="shared" si="544"/>
        <v/>
      </c>
      <c r="AGT100" s="39">
        <f t="shared" si="557"/>
        <v>2</v>
      </c>
      <c r="AGU100" s="36" t="str">
        <f t="shared" si="558"/>
        <v/>
      </c>
      <c r="AGV100" s="36" t="str">
        <f t="shared" si="545"/>
        <v/>
      </c>
      <c r="AGW100" s="39">
        <f t="shared" si="559"/>
        <v>1</v>
      </c>
      <c r="AGX100" s="36" t="str">
        <f t="shared" si="560"/>
        <v/>
      </c>
      <c r="AGY100" s="36" t="str">
        <f t="shared" si="546"/>
        <v/>
      </c>
      <c r="AGZ100" s="39">
        <f t="shared" si="561"/>
        <v>3</v>
      </c>
      <c r="AHA100" s="36" t="str">
        <f t="shared" si="562"/>
        <v/>
      </c>
      <c r="AHB100" s="36" t="str">
        <f t="shared" si="547"/>
        <v/>
      </c>
      <c r="AHC100" s="39" t="str">
        <f t="shared" si="563"/>
        <v/>
      </c>
      <c r="AHD100" s="36" t="str">
        <f t="shared" si="564"/>
        <v/>
      </c>
      <c r="AHE100" s="36" t="str">
        <f t="shared" si="548"/>
        <v/>
      </c>
      <c r="AHF100" s="39" t="str">
        <f t="shared" si="565"/>
        <v/>
      </c>
      <c r="AHG100" s="36" t="str">
        <f t="shared" si="566"/>
        <v/>
      </c>
      <c r="AHH100" s="36" t="str">
        <f t="shared" si="549"/>
        <v/>
      </c>
      <c r="AHI100" s="39" t="str">
        <f t="shared" si="567"/>
        <v/>
      </c>
      <c r="AHJ100" s="36" t="str">
        <f t="shared" si="568"/>
        <v/>
      </c>
      <c r="AHK100" s="36" t="str">
        <f t="shared" si="550"/>
        <v/>
      </c>
      <c r="AHL100" s="39" t="str">
        <f t="shared" si="569"/>
        <v/>
      </c>
      <c r="AHM100" s="36" t="str">
        <f t="shared" si="570"/>
        <v/>
      </c>
      <c r="AHN100" s="36" t="str">
        <f t="shared" si="551"/>
        <v/>
      </c>
      <c r="AHO100" s="39" t="str">
        <f t="shared" si="571"/>
        <v/>
      </c>
    </row>
    <row r="101" spans="1:899" s="5" customFormat="1" outlineLevel="1" x14ac:dyDescent="0.25">
      <c r="A101" s="58">
        <f t="shared" si="572"/>
        <v>16</v>
      </c>
      <c r="B101" s="48" t="s">
        <v>343</v>
      </c>
      <c r="C101" s="56"/>
      <c r="D101" s="73"/>
      <c r="E101" s="73"/>
      <c r="F101" s="73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74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38"/>
      <c r="BK101" s="74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38"/>
      <c r="CE101" s="74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61"/>
      <c r="DT101" s="57"/>
      <c r="DU101" s="57"/>
      <c r="DV101" s="57"/>
      <c r="DW101" s="57"/>
      <c r="DX101" s="57"/>
      <c r="DY101" s="57"/>
      <c r="DZ101" s="57"/>
      <c r="EA101" s="57"/>
      <c r="EB101" s="57"/>
      <c r="EC101" s="57"/>
      <c r="ED101" s="57"/>
      <c r="EE101" s="57"/>
      <c r="EF101" s="57"/>
      <c r="EG101" s="57"/>
      <c r="EH101" s="57"/>
      <c r="EI101" s="57"/>
      <c r="EJ101" s="57"/>
      <c r="EK101" s="57"/>
      <c r="EL101" s="57"/>
      <c r="EM101" s="57"/>
      <c r="EN101" s="57"/>
      <c r="EO101" s="57"/>
      <c r="EP101" s="57"/>
      <c r="EQ101" s="57"/>
      <c r="ER101" s="57"/>
      <c r="ES101" s="57"/>
      <c r="ET101" s="57"/>
      <c r="EU101" s="57"/>
      <c r="EV101" s="57"/>
      <c r="EW101" s="57"/>
      <c r="EX101" s="57"/>
      <c r="EY101" s="57"/>
      <c r="EZ101" s="57"/>
      <c r="FA101" s="38"/>
      <c r="FB101" s="38"/>
      <c r="FC101" s="38"/>
      <c r="FD101" s="38"/>
      <c r="FE101" s="38"/>
      <c r="FF101" s="38"/>
      <c r="FG101" s="61"/>
      <c r="FH101" s="57" t="s">
        <v>367</v>
      </c>
      <c r="FI101" s="57"/>
      <c r="FJ101" s="57"/>
      <c r="FK101" s="57"/>
      <c r="FL101" s="57"/>
      <c r="FM101" s="57"/>
      <c r="FN101" s="57"/>
      <c r="FO101" s="57"/>
      <c r="FP101" s="57"/>
      <c r="FQ101" s="57"/>
      <c r="FR101" s="57"/>
      <c r="FS101" s="57"/>
      <c r="FT101" s="57"/>
      <c r="FU101" s="57"/>
      <c r="FV101" s="57"/>
      <c r="FW101" s="57"/>
      <c r="FX101" s="57"/>
      <c r="FY101" s="57"/>
      <c r="FZ101" s="57"/>
      <c r="GA101" s="61"/>
      <c r="GB101" s="57"/>
      <c r="GC101" s="57"/>
      <c r="GD101" s="57"/>
      <c r="GE101" s="57"/>
      <c r="GF101" s="57"/>
      <c r="GG101" s="57"/>
      <c r="GH101" s="57"/>
      <c r="GI101" s="57"/>
      <c r="GJ101" s="57"/>
      <c r="GK101" s="57"/>
      <c r="GL101" s="57"/>
      <c r="GM101" s="57" t="s">
        <v>367</v>
      </c>
      <c r="GN101" s="57"/>
      <c r="GO101" s="57"/>
      <c r="GP101" s="57"/>
      <c r="GQ101" s="57"/>
      <c r="GR101" s="57"/>
      <c r="GS101" s="38"/>
      <c r="GT101" s="38"/>
      <c r="GU101" s="61"/>
      <c r="GV101" s="57"/>
      <c r="GW101" s="57"/>
      <c r="GX101" s="57"/>
      <c r="GY101" s="57"/>
      <c r="GZ101" s="57"/>
      <c r="HA101" s="57"/>
      <c r="HB101" s="57"/>
      <c r="HC101" s="57"/>
      <c r="HD101" s="57"/>
      <c r="HE101" s="57"/>
      <c r="HF101" s="57"/>
      <c r="HG101" s="57"/>
      <c r="HH101" s="57"/>
      <c r="HI101" s="57"/>
      <c r="HJ101" s="57"/>
      <c r="HK101" s="57"/>
      <c r="HL101" s="57"/>
      <c r="HM101" s="57"/>
      <c r="HN101" s="57"/>
      <c r="HO101" s="61"/>
      <c r="HP101" s="57"/>
      <c r="HQ101" s="57"/>
      <c r="HR101" s="57"/>
      <c r="HS101" s="57"/>
      <c r="HT101" s="57"/>
      <c r="HU101" s="57"/>
      <c r="HV101" s="57"/>
      <c r="HW101" s="57"/>
      <c r="HX101" s="57"/>
      <c r="HY101" s="57"/>
      <c r="HZ101" s="57"/>
      <c r="IA101" s="57"/>
      <c r="IB101" s="57"/>
      <c r="IC101" s="57"/>
      <c r="ID101" s="57"/>
      <c r="IE101" s="57"/>
      <c r="IF101" s="57"/>
      <c r="IG101" s="57"/>
      <c r="IH101" s="57"/>
      <c r="II101" s="61"/>
      <c r="IJ101" s="57"/>
      <c r="IK101" s="57"/>
      <c r="IL101" s="57"/>
      <c r="IM101" s="57"/>
      <c r="IN101" s="57"/>
      <c r="IO101" s="57"/>
      <c r="IP101" s="57"/>
      <c r="IQ101" s="57"/>
      <c r="IR101" s="57"/>
      <c r="IS101" s="57"/>
      <c r="IT101" s="57"/>
      <c r="IU101" s="57"/>
      <c r="IV101" s="57"/>
      <c r="IW101" s="57"/>
      <c r="IX101" s="57"/>
      <c r="IY101" s="57"/>
      <c r="IZ101" s="57"/>
      <c r="JA101" s="57"/>
      <c r="JB101" s="38"/>
      <c r="JC101" s="61"/>
      <c r="JD101" s="57"/>
      <c r="JE101" s="57"/>
      <c r="JF101" s="57"/>
      <c r="JG101" s="57"/>
      <c r="JH101" s="57"/>
      <c r="JI101" s="57"/>
      <c r="JJ101" s="57"/>
      <c r="JK101" s="57"/>
      <c r="JL101" s="57"/>
      <c r="JM101" s="57"/>
      <c r="JN101" s="57"/>
      <c r="JO101" s="57"/>
      <c r="JP101" s="57" t="s">
        <v>367</v>
      </c>
      <c r="JQ101" s="57"/>
      <c r="JR101" s="57"/>
      <c r="JS101" s="57"/>
      <c r="JT101" s="57" t="s">
        <v>367</v>
      </c>
      <c r="JU101" s="57" t="s">
        <v>367</v>
      </c>
      <c r="JV101" s="38"/>
      <c r="JW101" s="61"/>
      <c r="JX101" s="57"/>
      <c r="JY101" s="57"/>
      <c r="JZ101" s="57"/>
      <c r="KA101" s="57"/>
      <c r="KB101" s="57"/>
      <c r="KC101" s="57"/>
      <c r="KD101" s="57"/>
      <c r="KE101" s="57"/>
      <c r="KF101" s="57"/>
      <c r="KG101" s="57"/>
      <c r="KH101" s="57"/>
      <c r="KI101" s="57" t="s">
        <v>367</v>
      </c>
      <c r="KJ101" s="57" t="s">
        <v>367</v>
      </c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57" t="s">
        <v>367</v>
      </c>
      <c r="NT101" s="57"/>
      <c r="NU101" s="57" t="s">
        <v>367</v>
      </c>
      <c r="NV101" s="57" t="s">
        <v>367</v>
      </c>
      <c r="NW101" s="57" t="s">
        <v>367</v>
      </c>
      <c r="NX101" s="57" t="s">
        <v>367</v>
      </c>
      <c r="NY101" s="57" t="s">
        <v>367</v>
      </c>
      <c r="NZ101" s="57"/>
      <c r="OA101" s="57" t="s">
        <v>367</v>
      </c>
      <c r="OB101" s="57"/>
      <c r="OC101" s="57" t="s">
        <v>367</v>
      </c>
      <c r="OD101" s="57" t="s">
        <v>367</v>
      </c>
      <c r="OE101" s="57"/>
      <c r="OF101" s="57" t="s">
        <v>367</v>
      </c>
      <c r="OG101" s="57"/>
      <c r="OH101" s="57"/>
      <c r="OI101" s="57"/>
      <c r="OJ101" s="57"/>
      <c r="OK101" s="57" t="s">
        <v>367</v>
      </c>
      <c r="OL101" s="38"/>
      <c r="OM101" s="61"/>
      <c r="ON101" s="57" t="s">
        <v>367</v>
      </c>
      <c r="OO101" s="57"/>
      <c r="OP101" s="57" t="s">
        <v>367</v>
      </c>
      <c r="OQ101" s="57" t="s">
        <v>367</v>
      </c>
      <c r="OR101" s="57" t="s">
        <v>367</v>
      </c>
      <c r="OS101" s="57" t="s">
        <v>367</v>
      </c>
      <c r="OT101" s="57"/>
      <c r="OU101" s="57"/>
      <c r="OV101" s="57" t="s">
        <v>367</v>
      </c>
      <c r="OW101" s="57" t="s">
        <v>367</v>
      </c>
      <c r="OX101" s="57" t="s">
        <v>367</v>
      </c>
      <c r="OY101" s="57"/>
      <c r="OZ101" s="57"/>
      <c r="PA101" s="57" t="s">
        <v>367</v>
      </c>
      <c r="PB101" s="57"/>
      <c r="PC101" s="57" t="s">
        <v>367</v>
      </c>
      <c r="PD101" s="57"/>
      <c r="PE101" s="57" t="s">
        <v>367</v>
      </c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7"/>
      <c r="SJ101" s="38"/>
      <c r="SK101" s="38"/>
      <c r="SL101" s="38"/>
      <c r="SM101" s="38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7"/>
      <c r="TD101" s="38"/>
      <c r="TE101" s="38"/>
      <c r="TF101" s="38"/>
      <c r="TG101" s="38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7"/>
      <c r="TX101" s="38"/>
      <c r="TY101" s="38"/>
      <c r="TZ101" s="38"/>
      <c r="UA101" s="38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7"/>
      <c r="UR101" s="38"/>
      <c r="US101" s="38"/>
      <c r="UT101" s="38"/>
      <c r="UU101" s="38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7"/>
      <c r="VL101" s="38"/>
      <c r="VM101" s="38"/>
      <c r="VN101" s="38"/>
      <c r="VO101" s="38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7"/>
      <c r="WF101" s="38"/>
      <c r="WG101" s="38"/>
      <c r="WH101" s="38"/>
      <c r="WI101" s="38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7"/>
      <c r="WZ101" s="38"/>
      <c r="XA101" s="38"/>
      <c r="XB101" s="38"/>
      <c r="XC101" s="38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7"/>
      <c r="XT101" s="38"/>
      <c r="XU101" s="38"/>
      <c r="XV101" s="38"/>
      <c r="XW101" s="38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7"/>
      <c r="YN101" s="38"/>
      <c r="YO101" s="38"/>
      <c r="YP101" s="38"/>
      <c r="YQ101" s="38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7"/>
      <c r="ZH101" s="38"/>
      <c r="ZI101" s="38"/>
      <c r="ZJ101" s="38"/>
      <c r="ZK101" s="38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7"/>
      <c r="AAB101" s="38"/>
      <c r="AAC101" s="38"/>
      <c r="AAD101" s="38"/>
      <c r="AAE101" s="38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7"/>
      <c r="AAV101" s="38"/>
      <c r="AAW101" s="38"/>
      <c r="AAX101" s="38"/>
      <c r="AAY101" s="38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7"/>
      <c r="ABP101" s="38"/>
      <c r="ABQ101" s="38"/>
      <c r="ABR101" s="38"/>
      <c r="ABS101" s="38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7"/>
      <c r="ACJ101" s="38"/>
      <c r="ACK101" s="38"/>
      <c r="ACL101" s="38"/>
      <c r="ACM101" s="38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7"/>
      <c r="ADD101" s="38"/>
      <c r="ADE101" s="38"/>
      <c r="ADF101" s="38"/>
      <c r="ADG101" s="38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7"/>
      <c r="ADX101" s="38"/>
      <c r="ADY101" s="38"/>
      <c r="ADZ101" s="38"/>
      <c r="AEA101" s="38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7"/>
      <c r="AER101" s="38"/>
      <c r="AES101" s="38"/>
      <c r="AET101" s="38"/>
      <c r="AEU101" s="38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7"/>
      <c r="AFL101" s="38"/>
      <c r="AFM101" s="38"/>
      <c r="AFN101" s="38"/>
      <c r="AFO101" s="38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F101" s="85" t="str">
        <f t="shared" si="573"/>
        <v/>
      </c>
      <c r="AGG101" s="85" t="str">
        <f t="shared" si="574"/>
        <v/>
      </c>
      <c r="AGH101" s="85">
        <f t="shared" si="575"/>
        <v>11</v>
      </c>
      <c r="AGL101" s="36" t="str">
        <f t="shared" si="552"/>
        <v/>
      </c>
      <c r="AGM101" s="36" t="str">
        <f t="shared" si="542"/>
        <v/>
      </c>
      <c r="AGN101" s="39" t="str">
        <f t="shared" si="553"/>
        <v/>
      </c>
      <c r="AGO101" s="36" t="str">
        <f t="shared" si="554"/>
        <v/>
      </c>
      <c r="AGP101" s="36" t="str">
        <f t="shared" si="543"/>
        <v/>
      </c>
      <c r="AGQ101" s="39">
        <f t="shared" si="555"/>
        <v>1</v>
      </c>
      <c r="AGR101" s="36" t="str">
        <f t="shared" si="556"/>
        <v/>
      </c>
      <c r="AGS101" s="36" t="str">
        <f t="shared" si="544"/>
        <v/>
      </c>
      <c r="AGT101" s="39">
        <f t="shared" si="557"/>
        <v>1</v>
      </c>
      <c r="AGU101" s="36" t="str">
        <f t="shared" si="558"/>
        <v/>
      </c>
      <c r="AGV101" s="36" t="str">
        <f t="shared" si="545"/>
        <v/>
      </c>
      <c r="AGW101" s="39">
        <f t="shared" si="559"/>
        <v>5</v>
      </c>
      <c r="AGX101" s="36" t="str">
        <f t="shared" si="560"/>
        <v/>
      </c>
      <c r="AGY101" s="36" t="str">
        <f t="shared" si="546"/>
        <v/>
      </c>
      <c r="AGZ101" s="39">
        <f t="shared" si="561"/>
        <v>22</v>
      </c>
      <c r="AHA101" s="36" t="str">
        <f t="shared" si="562"/>
        <v/>
      </c>
      <c r="AHB101" s="36" t="str">
        <f t="shared" si="547"/>
        <v/>
      </c>
      <c r="AHC101" s="39" t="str">
        <f t="shared" si="563"/>
        <v/>
      </c>
      <c r="AHD101" s="36" t="str">
        <f t="shared" si="564"/>
        <v/>
      </c>
      <c r="AHE101" s="36" t="str">
        <f t="shared" si="548"/>
        <v/>
      </c>
      <c r="AHF101" s="39" t="str">
        <f t="shared" si="565"/>
        <v/>
      </c>
      <c r="AHG101" s="36" t="str">
        <f t="shared" si="566"/>
        <v/>
      </c>
      <c r="AHH101" s="36" t="str">
        <f t="shared" si="549"/>
        <v/>
      </c>
      <c r="AHI101" s="39" t="str">
        <f t="shared" si="567"/>
        <v/>
      </c>
      <c r="AHJ101" s="36" t="str">
        <f t="shared" si="568"/>
        <v/>
      </c>
      <c r="AHK101" s="36" t="str">
        <f t="shared" si="550"/>
        <v/>
      </c>
      <c r="AHL101" s="39" t="str">
        <f t="shared" si="569"/>
        <v/>
      </c>
      <c r="AHM101" s="36" t="str">
        <f t="shared" si="570"/>
        <v/>
      </c>
      <c r="AHN101" s="36" t="str">
        <f t="shared" si="551"/>
        <v/>
      </c>
      <c r="AHO101" s="39" t="str">
        <f t="shared" si="571"/>
        <v/>
      </c>
    </row>
    <row r="102" spans="1:899" s="5" customFormat="1" outlineLevel="1" x14ac:dyDescent="0.25">
      <c r="A102" s="58">
        <f t="shared" si="572"/>
        <v>17</v>
      </c>
      <c r="B102" s="48" t="s">
        <v>344</v>
      </c>
      <c r="C102" s="56"/>
      <c r="D102" s="73"/>
      <c r="E102" s="73"/>
      <c r="F102" s="73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74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38"/>
      <c r="BK102" s="74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38"/>
      <c r="CE102" s="74"/>
      <c r="CF102" s="57"/>
      <c r="CG102" s="57" t="s">
        <v>367</v>
      </c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61"/>
      <c r="DT102" s="57"/>
      <c r="DU102" s="57"/>
      <c r="DV102" s="57"/>
      <c r="DW102" s="57"/>
      <c r="DX102" s="57"/>
      <c r="DY102" s="57"/>
      <c r="DZ102" s="57"/>
      <c r="EA102" s="57"/>
      <c r="EB102" s="57"/>
      <c r="EC102" s="57"/>
      <c r="ED102" s="57"/>
      <c r="EE102" s="57"/>
      <c r="EF102" s="57"/>
      <c r="EG102" s="57"/>
      <c r="EH102" s="57"/>
      <c r="EI102" s="57"/>
      <c r="EJ102" s="57"/>
      <c r="EK102" s="57"/>
      <c r="EL102" s="57"/>
      <c r="EM102" s="57"/>
      <c r="EN102" s="57"/>
      <c r="EO102" s="57"/>
      <c r="EP102" s="57"/>
      <c r="EQ102" s="57"/>
      <c r="ER102" s="57"/>
      <c r="ES102" s="57"/>
      <c r="ET102" s="57"/>
      <c r="EU102" s="57"/>
      <c r="EV102" s="57"/>
      <c r="EW102" s="57"/>
      <c r="EX102" s="57"/>
      <c r="EY102" s="57"/>
      <c r="EZ102" s="57"/>
      <c r="FA102" s="38"/>
      <c r="FB102" s="38"/>
      <c r="FC102" s="38"/>
      <c r="FD102" s="38"/>
      <c r="FE102" s="38"/>
      <c r="FF102" s="38"/>
      <c r="FG102" s="61"/>
      <c r="FH102" s="57"/>
      <c r="FI102" s="57"/>
      <c r="FJ102" s="57"/>
      <c r="FK102" s="57"/>
      <c r="FL102" s="57"/>
      <c r="FM102" s="57"/>
      <c r="FN102" s="57"/>
      <c r="FO102" s="57"/>
      <c r="FP102" s="57"/>
      <c r="FQ102" s="57"/>
      <c r="FR102" s="57"/>
      <c r="FS102" s="57"/>
      <c r="FT102" s="57"/>
      <c r="FU102" s="57"/>
      <c r="FV102" s="57"/>
      <c r="FW102" s="57"/>
      <c r="FX102" s="57"/>
      <c r="FY102" s="57" t="s">
        <v>367</v>
      </c>
      <c r="FZ102" s="57"/>
      <c r="GA102" s="61"/>
      <c r="GB102" s="57"/>
      <c r="GC102" s="57"/>
      <c r="GD102" s="57"/>
      <c r="GE102" s="57"/>
      <c r="GF102" s="57"/>
      <c r="GG102" s="57"/>
      <c r="GH102" s="57"/>
      <c r="GI102" s="57"/>
      <c r="GJ102" s="57"/>
      <c r="GK102" s="57"/>
      <c r="GL102" s="57"/>
      <c r="GM102" s="57"/>
      <c r="GN102" s="57"/>
      <c r="GO102" s="57"/>
      <c r="GP102" s="57"/>
      <c r="GQ102" s="57"/>
      <c r="GR102" s="57"/>
      <c r="GS102" s="38"/>
      <c r="GT102" s="38"/>
      <c r="GU102" s="61"/>
      <c r="GV102" s="57"/>
      <c r="GW102" s="57"/>
      <c r="GX102" s="57"/>
      <c r="GY102" s="57"/>
      <c r="GZ102" s="57"/>
      <c r="HA102" s="57"/>
      <c r="HB102" s="57"/>
      <c r="HC102" s="57"/>
      <c r="HD102" s="57"/>
      <c r="HE102" s="57"/>
      <c r="HF102" s="57"/>
      <c r="HG102" s="57"/>
      <c r="HH102" s="57"/>
      <c r="HI102" s="57"/>
      <c r="HJ102" s="57"/>
      <c r="HK102" s="57"/>
      <c r="HL102" s="57" t="s">
        <v>367</v>
      </c>
      <c r="HM102" s="57" t="s">
        <v>367</v>
      </c>
      <c r="HN102" s="57"/>
      <c r="HO102" s="61"/>
      <c r="HP102" s="57"/>
      <c r="HQ102" s="57" t="s">
        <v>367</v>
      </c>
      <c r="HR102" s="57"/>
      <c r="HS102" s="57"/>
      <c r="HT102" s="57"/>
      <c r="HU102" s="57"/>
      <c r="HV102" s="57"/>
      <c r="HW102" s="57"/>
      <c r="HX102" s="57"/>
      <c r="HY102" s="57"/>
      <c r="HZ102" s="57"/>
      <c r="IA102" s="57"/>
      <c r="IB102" s="57" t="s">
        <v>367</v>
      </c>
      <c r="IC102" s="57"/>
      <c r="ID102" s="57"/>
      <c r="IE102" s="57"/>
      <c r="IF102" s="57"/>
      <c r="IG102" s="57"/>
      <c r="IH102" s="57"/>
      <c r="II102" s="61"/>
      <c r="IJ102" s="57"/>
      <c r="IK102" s="57"/>
      <c r="IL102" s="57"/>
      <c r="IM102" s="57"/>
      <c r="IN102" s="57"/>
      <c r="IO102" s="57"/>
      <c r="IP102" s="57"/>
      <c r="IQ102" s="57"/>
      <c r="IR102" s="57"/>
      <c r="IS102" s="57"/>
      <c r="IT102" s="57"/>
      <c r="IU102" s="57" t="s">
        <v>367</v>
      </c>
      <c r="IV102" s="57"/>
      <c r="IW102" s="57"/>
      <c r="IX102" s="57"/>
      <c r="IY102" s="57" t="s">
        <v>367</v>
      </c>
      <c r="IZ102" s="57"/>
      <c r="JA102" s="57"/>
      <c r="JB102" s="38"/>
      <c r="JC102" s="61"/>
      <c r="JD102" s="57"/>
      <c r="JE102" s="57"/>
      <c r="JF102" s="57"/>
      <c r="JG102" s="57"/>
      <c r="JH102" s="57"/>
      <c r="JI102" s="57"/>
      <c r="JJ102" s="57" t="s">
        <v>367</v>
      </c>
      <c r="JK102" s="57"/>
      <c r="JL102" s="57"/>
      <c r="JM102" s="57"/>
      <c r="JN102" s="57"/>
      <c r="JO102" s="57"/>
      <c r="JP102" s="57"/>
      <c r="JQ102" s="57"/>
      <c r="JR102" s="57"/>
      <c r="JS102" s="57"/>
      <c r="JT102" s="57" t="s">
        <v>367</v>
      </c>
      <c r="JU102" s="57" t="s">
        <v>367</v>
      </c>
      <c r="JV102" s="38"/>
      <c r="JW102" s="61"/>
      <c r="JX102" s="57"/>
      <c r="JY102" s="57"/>
      <c r="JZ102" s="57"/>
      <c r="KA102" s="57"/>
      <c r="KB102" s="57"/>
      <c r="KC102" s="57"/>
      <c r="KD102" s="57"/>
      <c r="KE102" s="57"/>
      <c r="KF102" s="57"/>
      <c r="KG102" s="57"/>
      <c r="KH102" s="57"/>
      <c r="KI102" s="57"/>
      <c r="KJ102" s="57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57"/>
      <c r="NT102" s="57"/>
      <c r="NU102" s="57"/>
      <c r="NV102" s="57"/>
      <c r="NW102" s="57"/>
      <c r="NX102" s="57"/>
      <c r="NY102" s="57"/>
      <c r="NZ102" s="57"/>
      <c r="OA102" s="57"/>
      <c r="OB102" s="57"/>
      <c r="OC102" s="57"/>
      <c r="OD102" s="57"/>
      <c r="OE102" s="57"/>
      <c r="OF102" s="57"/>
      <c r="OG102" s="57"/>
      <c r="OH102" s="57"/>
      <c r="OI102" s="57"/>
      <c r="OJ102" s="57"/>
      <c r="OK102" s="57"/>
      <c r="OL102" s="38"/>
      <c r="OM102" s="61"/>
      <c r="ON102" s="57"/>
      <c r="OO102" s="57"/>
      <c r="OP102" s="57"/>
      <c r="OQ102" s="57"/>
      <c r="OR102" s="57"/>
      <c r="OS102" s="57"/>
      <c r="OT102" s="57"/>
      <c r="OU102" s="57"/>
      <c r="OV102" s="57"/>
      <c r="OW102" s="57" t="s">
        <v>367</v>
      </c>
      <c r="OX102" s="57" t="s">
        <v>367</v>
      </c>
      <c r="OY102" s="57"/>
      <c r="OZ102" s="57"/>
      <c r="PA102" s="57"/>
      <c r="PB102" s="57"/>
      <c r="PC102" s="57"/>
      <c r="PD102" s="57"/>
      <c r="PE102" s="57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7"/>
      <c r="SJ102" s="38"/>
      <c r="SK102" s="38"/>
      <c r="SL102" s="38"/>
      <c r="SM102" s="38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7"/>
      <c r="TD102" s="38"/>
      <c r="TE102" s="38"/>
      <c r="TF102" s="38"/>
      <c r="TG102" s="38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7"/>
      <c r="TX102" s="38"/>
      <c r="TY102" s="38"/>
      <c r="TZ102" s="38"/>
      <c r="UA102" s="38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7"/>
      <c r="UR102" s="38"/>
      <c r="US102" s="38"/>
      <c r="UT102" s="38"/>
      <c r="UU102" s="38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7"/>
      <c r="VL102" s="38"/>
      <c r="VM102" s="38"/>
      <c r="VN102" s="38"/>
      <c r="VO102" s="38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7"/>
      <c r="WF102" s="38"/>
      <c r="WG102" s="38"/>
      <c r="WH102" s="38"/>
      <c r="WI102" s="38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7"/>
      <c r="WZ102" s="38"/>
      <c r="XA102" s="38"/>
      <c r="XB102" s="38"/>
      <c r="XC102" s="38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7"/>
      <c r="XT102" s="38"/>
      <c r="XU102" s="38"/>
      <c r="XV102" s="38"/>
      <c r="XW102" s="38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7"/>
      <c r="YN102" s="38"/>
      <c r="YO102" s="38"/>
      <c r="YP102" s="38"/>
      <c r="YQ102" s="38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7"/>
      <c r="ZH102" s="38"/>
      <c r="ZI102" s="38"/>
      <c r="ZJ102" s="38"/>
      <c r="ZK102" s="38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7"/>
      <c r="AAB102" s="38"/>
      <c r="AAC102" s="38"/>
      <c r="AAD102" s="38"/>
      <c r="AAE102" s="38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7"/>
      <c r="AAV102" s="38"/>
      <c r="AAW102" s="38"/>
      <c r="AAX102" s="38"/>
      <c r="AAY102" s="38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7"/>
      <c r="ABP102" s="38"/>
      <c r="ABQ102" s="38"/>
      <c r="ABR102" s="38"/>
      <c r="ABS102" s="38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7"/>
      <c r="ACJ102" s="38"/>
      <c r="ACK102" s="38"/>
      <c r="ACL102" s="38"/>
      <c r="ACM102" s="38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7"/>
      <c r="ADD102" s="38"/>
      <c r="ADE102" s="38"/>
      <c r="ADF102" s="38"/>
      <c r="ADG102" s="38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7"/>
      <c r="ADX102" s="38"/>
      <c r="ADY102" s="38"/>
      <c r="ADZ102" s="38"/>
      <c r="AEA102" s="38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7"/>
      <c r="AER102" s="38"/>
      <c r="AES102" s="38"/>
      <c r="AET102" s="38"/>
      <c r="AEU102" s="38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7"/>
      <c r="AFL102" s="38"/>
      <c r="AFM102" s="38"/>
      <c r="AFN102" s="38"/>
      <c r="AFO102" s="38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F102" s="85" t="str">
        <f t="shared" si="573"/>
        <v/>
      </c>
      <c r="AGG102" s="85" t="str">
        <f t="shared" si="574"/>
        <v/>
      </c>
      <c r="AGH102" s="85">
        <f t="shared" si="575"/>
        <v>2</v>
      </c>
      <c r="AGL102" s="36" t="str">
        <f t="shared" si="552"/>
        <v/>
      </c>
      <c r="AGM102" s="36" t="str">
        <f t="shared" si="542"/>
        <v/>
      </c>
      <c r="AGN102" s="39">
        <f t="shared" si="553"/>
        <v>1</v>
      </c>
      <c r="AGO102" s="36" t="str">
        <f t="shared" si="554"/>
        <v/>
      </c>
      <c r="AGP102" s="36" t="str">
        <f t="shared" si="543"/>
        <v/>
      </c>
      <c r="AGQ102" s="39">
        <f t="shared" si="555"/>
        <v>1</v>
      </c>
      <c r="AGR102" s="36" t="str">
        <f t="shared" si="556"/>
        <v/>
      </c>
      <c r="AGS102" s="36" t="str">
        <f t="shared" si="544"/>
        <v/>
      </c>
      <c r="AGT102" s="39">
        <f t="shared" si="557"/>
        <v>6</v>
      </c>
      <c r="AGU102" s="36" t="str">
        <f t="shared" si="558"/>
        <v/>
      </c>
      <c r="AGV102" s="36" t="str">
        <f t="shared" si="545"/>
        <v/>
      </c>
      <c r="AGW102" s="39">
        <f t="shared" si="559"/>
        <v>3</v>
      </c>
      <c r="AGX102" s="36" t="str">
        <f t="shared" si="560"/>
        <v/>
      </c>
      <c r="AGY102" s="36" t="str">
        <f t="shared" si="546"/>
        <v/>
      </c>
      <c r="AGZ102" s="39">
        <f t="shared" si="561"/>
        <v>2</v>
      </c>
      <c r="AHA102" s="36" t="str">
        <f t="shared" si="562"/>
        <v/>
      </c>
      <c r="AHB102" s="36" t="str">
        <f t="shared" si="547"/>
        <v/>
      </c>
      <c r="AHC102" s="39" t="str">
        <f t="shared" si="563"/>
        <v/>
      </c>
      <c r="AHD102" s="36" t="str">
        <f t="shared" si="564"/>
        <v/>
      </c>
      <c r="AHE102" s="36" t="str">
        <f t="shared" si="548"/>
        <v/>
      </c>
      <c r="AHF102" s="39" t="str">
        <f t="shared" si="565"/>
        <v/>
      </c>
      <c r="AHG102" s="36" t="str">
        <f t="shared" si="566"/>
        <v/>
      </c>
      <c r="AHH102" s="36" t="str">
        <f t="shared" si="549"/>
        <v/>
      </c>
      <c r="AHI102" s="39" t="str">
        <f t="shared" si="567"/>
        <v/>
      </c>
      <c r="AHJ102" s="36" t="str">
        <f t="shared" si="568"/>
        <v/>
      </c>
      <c r="AHK102" s="36" t="str">
        <f t="shared" si="550"/>
        <v/>
      </c>
      <c r="AHL102" s="39" t="str">
        <f t="shared" si="569"/>
        <v/>
      </c>
      <c r="AHM102" s="36" t="str">
        <f t="shared" si="570"/>
        <v/>
      </c>
      <c r="AHN102" s="36" t="str">
        <f t="shared" si="551"/>
        <v/>
      </c>
      <c r="AHO102" s="39" t="str">
        <f t="shared" si="571"/>
        <v/>
      </c>
    </row>
    <row r="103" spans="1:899" s="5" customFormat="1" outlineLevel="1" x14ac:dyDescent="0.25">
      <c r="A103" s="58">
        <f t="shared" si="572"/>
        <v>18</v>
      </c>
      <c r="B103" s="48" t="s">
        <v>345</v>
      </c>
      <c r="C103" s="56"/>
      <c r="D103" s="73"/>
      <c r="E103" s="73"/>
      <c r="F103" s="73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74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38"/>
      <c r="BK103" s="74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38"/>
      <c r="CE103" s="74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61"/>
      <c r="DT103" s="57"/>
      <c r="DU103" s="57"/>
      <c r="DV103" s="57"/>
      <c r="DW103" s="57"/>
      <c r="DX103" s="57"/>
      <c r="DY103" s="57"/>
      <c r="DZ103" s="57"/>
      <c r="EA103" s="57"/>
      <c r="EB103" s="57"/>
      <c r="EC103" s="57"/>
      <c r="ED103" s="57"/>
      <c r="EE103" s="57"/>
      <c r="EF103" s="57"/>
      <c r="EG103" s="57"/>
      <c r="EH103" s="57"/>
      <c r="EI103" s="57"/>
      <c r="EJ103" s="57"/>
      <c r="EK103" s="57"/>
      <c r="EL103" s="57"/>
      <c r="EM103" s="57"/>
      <c r="EN103" s="57"/>
      <c r="EO103" s="57"/>
      <c r="EP103" s="57"/>
      <c r="EQ103" s="57"/>
      <c r="ER103" s="57"/>
      <c r="ES103" s="57"/>
      <c r="ET103" s="57"/>
      <c r="EU103" s="57"/>
      <c r="EV103" s="57"/>
      <c r="EW103" s="57"/>
      <c r="EX103" s="57"/>
      <c r="EY103" s="57"/>
      <c r="EZ103" s="57"/>
      <c r="FA103" s="38"/>
      <c r="FB103" s="38"/>
      <c r="FC103" s="38"/>
      <c r="FD103" s="38"/>
      <c r="FE103" s="38"/>
      <c r="FF103" s="38"/>
      <c r="FG103" s="61"/>
      <c r="FH103" s="57"/>
      <c r="FI103" s="57"/>
      <c r="FJ103" s="57"/>
      <c r="FK103" s="57"/>
      <c r="FL103" s="57"/>
      <c r="FM103" s="57"/>
      <c r="FN103" s="57"/>
      <c r="FO103" s="57"/>
      <c r="FP103" s="57"/>
      <c r="FQ103" s="57"/>
      <c r="FR103" s="57"/>
      <c r="FS103" s="57"/>
      <c r="FT103" s="57"/>
      <c r="FU103" s="57"/>
      <c r="FV103" s="57"/>
      <c r="FW103" s="57"/>
      <c r="FX103" s="57"/>
      <c r="FY103" s="57"/>
      <c r="FZ103" s="57"/>
      <c r="GA103" s="61"/>
      <c r="GB103" s="57"/>
      <c r="GC103" s="57"/>
      <c r="GD103" s="57"/>
      <c r="GE103" s="57"/>
      <c r="GF103" s="57"/>
      <c r="GG103" s="57"/>
      <c r="GH103" s="57"/>
      <c r="GI103" s="57"/>
      <c r="GJ103" s="57"/>
      <c r="GK103" s="57"/>
      <c r="GL103" s="57"/>
      <c r="GM103" s="57"/>
      <c r="GN103" s="57"/>
      <c r="GO103" s="57"/>
      <c r="GP103" s="57"/>
      <c r="GQ103" s="57"/>
      <c r="GR103" s="57"/>
      <c r="GS103" s="38"/>
      <c r="GT103" s="38"/>
      <c r="GU103" s="61"/>
      <c r="GV103" s="57"/>
      <c r="GW103" s="57"/>
      <c r="GX103" s="57"/>
      <c r="GY103" s="57"/>
      <c r="GZ103" s="57"/>
      <c r="HA103" s="57"/>
      <c r="HB103" s="57"/>
      <c r="HC103" s="57"/>
      <c r="HD103" s="57"/>
      <c r="HE103" s="57"/>
      <c r="HF103" s="57"/>
      <c r="HG103" s="57"/>
      <c r="HH103" s="57"/>
      <c r="HI103" s="57"/>
      <c r="HJ103" s="57"/>
      <c r="HK103" s="57"/>
      <c r="HL103" s="57" t="s">
        <v>367</v>
      </c>
      <c r="HM103" s="57"/>
      <c r="HN103" s="57"/>
      <c r="HO103" s="61"/>
      <c r="HP103" s="57"/>
      <c r="HQ103" s="57"/>
      <c r="HR103" s="57"/>
      <c r="HS103" s="57"/>
      <c r="HT103" s="57"/>
      <c r="HU103" s="57"/>
      <c r="HV103" s="57"/>
      <c r="HW103" s="57"/>
      <c r="HX103" s="57"/>
      <c r="HY103" s="57"/>
      <c r="HZ103" s="57"/>
      <c r="IA103" s="57"/>
      <c r="IB103" s="57"/>
      <c r="IC103" s="57"/>
      <c r="ID103" s="57"/>
      <c r="IE103" s="57"/>
      <c r="IF103" s="57"/>
      <c r="IG103" s="57"/>
      <c r="IH103" s="57"/>
      <c r="II103" s="61"/>
      <c r="IJ103" s="57"/>
      <c r="IK103" s="57"/>
      <c r="IL103" s="57"/>
      <c r="IM103" s="57"/>
      <c r="IN103" s="57"/>
      <c r="IO103" s="57"/>
      <c r="IP103" s="57"/>
      <c r="IQ103" s="57"/>
      <c r="IR103" s="57"/>
      <c r="IS103" s="57"/>
      <c r="IT103" s="57"/>
      <c r="IU103" s="57"/>
      <c r="IV103" s="57"/>
      <c r="IW103" s="57"/>
      <c r="IX103" s="57"/>
      <c r="IY103" s="57"/>
      <c r="IZ103" s="57"/>
      <c r="JA103" s="57"/>
      <c r="JB103" s="38"/>
      <c r="JC103" s="61"/>
      <c r="JD103" s="57"/>
      <c r="JE103" s="57"/>
      <c r="JF103" s="57"/>
      <c r="JG103" s="57"/>
      <c r="JH103" s="57"/>
      <c r="JI103" s="57"/>
      <c r="JJ103" s="57"/>
      <c r="JK103" s="57"/>
      <c r="JL103" s="57"/>
      <c r="JM103" s="57"/>
      <c r="JN103" s="57"/>
      <c r="JO103" s="57"/>
      <c r="JP103" s="57"/>
      <c r="JQ103" s="57"/>
      <c r="JR103" s="57"/>
      <c r="JS103" s="57"/>
      <c r="JT103" s="57"/>
      <c r="JU103" s="57"/>
      <c r="JV103" s="38"/>
      <c r="JW103" s="61"/>
      <c r="JX103" s="57"/>
      <c r="JY103" s="57"/>
      <c r="JZ103" s="57"/>
      <c r="KA103" s="57"/>
      <c r="KB103" s="57"/>
      <c r="KC103" s="57"/>
      <c r="KD103" s="57"/>
      <c r="KE103" s="57"/>
      <c r="KF103" s="57"/>
      <c r="KG103" s="57"/>
      <c r="KH103" s="57"/>
      <c r="KI103" s="57"/>
      <c r="KJ103" s="57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57"/>
      <c r="NT103" s="57"/>
      <c r="NU103" s="57"/>
      <c r="NV103" s="57"/>
      <c r="NW103" s="57"/>
      <c r="NX103" s="57"/>
      <c r="NY103" s="57"/>
      <c r="NZ103" s="57"/>
      <c r="OA103" s="57"/>
      <c r="OB103" s="57"/>
      <c r="OC103" s="57"/>
      <c r="OD103" s="57"/>
      <c r="OE103" s="57"/>
      <c r="OF103" s="57"/>
      <c r="OG103" s="57"/>
      <c r="OH103" s="57"/>
      <c r="OI103" s="57"/>
      <c r="OJ103" s="57"/>
      <c r="OK103" s="57"/>
      <c r="OL103" s="38"/>
      <c r="OM103" s="61"/>
      <c r="ON103" s="57"/>
      <c r="OO103" s="57"/>
      <c r="OP103" s="57"/>
      <c r="OQ103" s="57"/>
      <c r="OR103" s="57"/>
      <c r="OS103" s="57"/>
      <c r="OT103" s="57"/>
      <c r="OU103" s="57"/>
      <c r="OV103" s="57"/>
      <c r="OW103" s="57"/>
      <c r="OX103" s="57"/>
      <c r="OY103" s="57"/>
      <c r="OZ103" s="57"/>
      <c r="PA103" s="57"/>
      <c r="PB103" s="57"/>
      <c r="PC103" s="57"/>
      <c r="PD103" s="57"/>
      <c r="PE103" s="57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7"/>
      <c r="SJ103" s="38"/>
      <c r="SK103" s="38"/>
      <c r="SL103" s="38"/>
      <c r="SM103" s="38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7"/>
      <c r="TD103" s="38"/>
      <c r="TE103" s="38"/>
      <c r="TF103" s="38"/>
      <c r="TG103" s="38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7"/>
      <c r="TX103" s="38"/>
      <c r="TY103" s="38"/>
      <c r="TZ103" s="38"/>
      <c r="UA103" s="38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7"/>
      <c r="UR103" s="38"/>
      <c r="US103" s="38"/>
      <c r="UT103" s="38"/>
      <c r="UU103" s="38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7"/>
      <c r="VL103" s="38"/>
      <c r="VM103" s="38"/>
      <c r="VN103" s="38"/>
      <c r="VO103" s="38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7"/>
      <c r="WF103" s="38"/>
      <c r="WG103" s="38"/>
      <c r="WH103" s="38"/>
      <c r="WI103" s="38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7"/>
      <c r="WZ103" s="38"/>
      <c r="XA103" s="38"/>
      <c r="XB103" s="38"/>
      <c r="XC103" s="38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7"/>
      <c r="XT103" s="38"/>
      <c r="XU103" s="38"/>
      <c r="XV103" s="38"/>
      <c r="XW103" s="38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7"/>
      <c r="YN103" s="38"/>
      <c r="YO103" s="38"/>
      <c r="YP103" s="38"/>
      <c r="YQ103" s="38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7"/>
      <c r="ZH103" s="38"/>
      <c r="ZI103" s="38"/>
      <c r="ZJ103" s="38"/>
      <c r="ZK103" s="38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7"/>
      <c r="AAB103" s="38"/>
      <c r="AAC103" s="38"/>
      <c r="AAD103" s="38"/>
      <c r="AAE103" s="38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7"/>
      <c r="AAV103" s="38"/>
      <c r="AAW103" s="38"/>
      <c r="AAX103" s="38"/>
      <c r="AAY103" s="38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7"/>
      <c r="ABP103" s="38"/>
      <c r="ABQ103" s="38"/>
      <c r="ABR103" s="38"/>
      <c r="ABS103" s="38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7"/>
      <c r="ACJ103" s="38"/>
      <c r="ACK103" s="38"/>
      <c r="ACL103" s="38"/>
      <c r="ACM103" s="38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7"/>
      <c r="ADD103" s="38"/>
      <c r="ADE103" s="38"/>
      <c r="ADF103" s="38"/>
      <c r="ADG103" s="38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7"/>
      <c r="ADX103" s="38"/>
      <c r="ADY103" s="38"/>
      <c r="ADZ103" s="38"/>
      <c r="AEA103" s="38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7"/>
      <c r="AER103" s="38"/>
      <c r="AES103" s="38"/>
      <c r="AET103" s="38"/>
      <c r="AEU103" s="38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7"/>
      <c r="AFL103" s="38"/>
      <c r="AFM103" s="38"/>
      <c r="AFN103" s="38"/>
      <c r="AFO103" s="38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F103" s="85" t="str">
        <f t="shared" si="573"/>
        <v/>
      </c>
      <c r="AGG103" s="85" t="str">
        <f t="shared" si="574"/>
        <v/>
      </c>
      <c r="AGH103" s="85" t="str">
        <f t="shared" si="575"/>
        <v/>
      </c>
      <c r="AGL103" s="36" t="str">
        <f t="shared" si="552"/>
        <v/>
      </c>
      <c r="AGM103" s="36" t="str">
        <f t="shared" si="542"/>
        <v/>
      </c>
      <c r="AGN103" s="39" t="str">
        <f t="shared" si="553"/>
        <v/>
      </c>
      <c r="AGO103" s="36" t="str">
        <f t="shared" si="554"/>
        <v/>
      </c>
      <c r="AGP103" s="36" t="str">
        <f t="shared" si="543"/>
        <v/>
      </c>
      <c r="AGQ103" s="39" t="str">
        <f t="shared" si="555"/>
        <v/>
      </c>
      <c r="AGR103" s="36" t="str">
        <f t="shared" si="556"/>
        <v/>
      </c>
      <c r="AGS103" s="36" t="str">
        <f t="shared" si="544"/>
        <v/>
      </c>
      <c r="AGT103" s="39">
        <f t="shared" si="557"/>
        <v>1</v>
      </c>
      <c r="AGU103" s="36" t="str">
        <f t="shared" si="558"/>
        <v/>
      </c>
      <c r="AGV103" s="36" t="str">
        <f t="shared" si="545"/>
        <v/>
      </c>
      <c r="AGW103" s="39" t="str">
        <f t="shared" si="559"/>
        <v/>
      </c>
      <c r="AGX103" s="36" t="str">
        <f t="shared" si="560"/>
        <v/>
      </c>
      <c r="AGY103" s="36" t="str">
        <f t="shared" si="546"/>
        <v/>
      </c>
      <c r="AGZ103" s="39" t="str">
        <f t="shared" si="561"/>
        <v/>
      </c>
      <c r="AHA103" s="36" t="str">
        <f t="shared" si="562"/>
        <v/>
      </c>
      <c r="AHB103" s="36" t="str">
        <f t="shared" si="547"/>
        <v/>
      </c>
      <c r="AHC103" s="39" t="str">
        <f t="shared" si="563"/>
        <v/>
      </c>
      <c r="AHD103" s="36" t="str">
        <f t="shared" si="564"/>
        <v/>
      </c>
      <c r="AHE103" s="36" t="str">
        <f t="shared" si="548"/>
        <v/>
      </c>
      <c r="AHF103" s="39" t="str">
        <f t="shared" si="565"/>
        <v/>
      </c>
      <c r="AHG103" s="36" t="str">
        <f t="shared" si="566"/>
        <v/>
      </c>
      <c r="AHH103" s="36" t="str">
        <f t="shared" si="549"/>
        <v/>
      </c>
      <c r="AHI103" s="39" t="str">
        <f t="shared" si="567"/>
        <v/>
      </c>
      <c r="AHJ103" s="36" t="str">
        <f t="shared" si="568"/>
        <v/>
      </c>
      <c r="AHK103" s="36" t="str">
        <f t="shared" si="550"/>
        <v/>
      </c>
      <c r="AHL103" s="39" t="str">
        <f t="shared" si="569"/>
        <v/>
      </c>
      <c r="AHM103" s="36" t="str">
        <f t="shared" si="570"/>
        <v/>
      </c>
      <c r="AHN103" s="36" t="str">
        <f t="shared" si="551"/>
        <v/>
      </c>
      <c r="AHO103" s="39" t="str">
        <f t="shared" si="571"/>
        <v/>
      </c>
    </row>
    <row r="104" spans="1:899" s="5" customFormat="1" outlineLevel="1" x14ac:dyDescent="0.25">
      <c r="A104" s="58">
        <f t="shared" si="572"/>
        <v>19</v>
      </c>
      <c r="B104" s="48" t="s">
        <v>346</v>
      </c>
      <c r="C104" s="56"/>
      <c r="D104" s="73"/>
      <c r="E104" s="73"/>
      <c r="F104" s="73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74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38"/>
      <c r="BK104" s="74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38"/>
      <c r="CE104" s="74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 t="s">
        <v>378</v>
      </c>
      <c r="CR104" s="57" t="s">
        <v>378</v>
      </c>
      <c r="CS104" s="57"/>
      <c r="CT104" s="57"/>
      <c r="CU104" s="57" t="s">
        <v>378</v>
      </c>
      <c r="CV104" s="57" t="s">
        <v>378</v>
      </c>
      <c r="CW104" s="57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61"/>
      <c r="DT104" s="57"/>
      <c r="DU104" s="57"/>
      <c r="DV104" s="57"/>
      <c r="DW104" s="57"/>
      <c r="DX104" s="57"/>
      <c r="DY104" s="57"/>
      <c r="DZ104" s="57"/>
      <c r="EA104" s="57"/>
      <c r="EB104" s="57"/>
      <c r="EC104" s="57"/>
      <c r="ED104" s="57"/>
      <c r="EE104" s="57"/>
      <c r="EF104" s="57"/>
      <c r="EG104" s="57"/>
      <c r="EH104" s="57"/>
      <c r="EI104" s="57"/>
      <c r="EJ104" s="57"/>
      <c r="EK104" s="57"/>
      <c r="EL104" s="57"/>
      <c r="EM104" s="57"/>
      <c r="EN104" s="57"/>
      <c r="EO104" s="57"/>
      <c r="EP104" s="57"/>
      <c r="EQ104" s="57"/>
      <c r="ER104" s="57"/>
      <c r="ES104" s="57"/>
      <c r="ET104" s="57"/>
      <c r="EU104" s="57"/>
      <c r="EV104" s="57"/>
      <c r="EW104" s="57"/>
      <c r="EX104" s="57"/>
      <c r="EY104" s="57"/>
      <c r="EZ104" s="57"/>
      <c r="FA104" s="38"/>
      <c r="FB104" s="38"/>
      <c r="FC104" s="38"/>
      <c r="FD104" s="38"/>
      <c r="FE104" s="38"/>
      <c r="FF104" s="38"/>
      <c r="FG104" s="61"/>
      <c r="FH104" s="57" t="s">
        <v>367</v>
      </c>
      <c r="FI104" s="57"/>
      <c r="FJ104" s="57"/>
      <c r="FK104" s="57"/>
      <c r="FL104" s="57"/>
      <c r="FM104" s="57"/>
      <c r="FN104" s="57"/>
      <c r="FO104" s="57"/>
      <c r="FP104" s="57"/>
      <c r="FQ104" s="57"/>
      <c r="FR104" s="57"/>
      <c r="FS104" s="57"/>
      <c r="FT104" s="57"/>
      <c r="FU104" s="57"/>
      <c r="FV104" s="57"/>
      <c r="FW104" s="57"/>
      <c r="FX104" s="57"/>
      <c r="FY104" s="57"/>
      <c r="FZ104" s="57"/>
      <c r="GA104" s="61"/>
      <c r="GB104" s="57"/>
      <c r="GC104" s="57"/>
      <c r="GD104" s="57"/>
      <c r="GE104" s="57"/>
      <c r="GF104" s="57"/>
      <c r="GG104" s="57" t="s">
        <v>367</v>
      </c>
      <c r="GH104" s="57"/>
      <c r="GI104" s="57"/>
      <c r="GJ104" s="57"/>
      <c r="GK104" s="57"/>
      <c r="GL104" s="57"/>
      <c r="GM104" s="57" t="s">
        <v>367</v>
      </c>
      <c r="GN104" s="57" t="s">
        <v>367</v>
      </c>
      <c r="GO104" s="57"/>
      <c r="GP104" s="57"/>
      <c r="GQ104" s="57"/>
      <c r="GR104" s="57"/>
      <c r="GS104" s="38"/>
      <c r="GT104" s="38"/>
      <c r="GU104" s="61"/>
      <c r="GV104" s="57"/>
      <c r="GW104" s="57"/>
      <c r="GX104" s="57"/>
      <c r="GY104" s="57"/>
      <c r="GZ104" s="57"/>
      <c r="HA104" s="57"/>
      <c r="HB104" s="57"/>
      <c r="HC104" s="57"/>
      <c r="HD104" s="57"/>
      <c r="HE104" s="57"/>
      <c r="HF104" s="57"/>
      <c r="HG104" s="57"/>
      <c r="HH104" s="57"/>
      <c r="HI104" s="57"/>
      <c r="HJ104" s="57"/>
      <c r="HK104" s="57"/>
      <c r="HL104" s="57" t="s">
        <v>367</v>
      </c>
      <c r="HM104" s="57"/>
      <c r="HN104" s="57"/>
      <c r="HO104" s="61"/>
      <c r="HP104" s="57"/>
      <c r="HQ104" s="57" t="s">
        <v>367</v>
      </c>
      <c r="HR104" s="57"/>
      <c r="HS104" s="57"/>
      <c r="HT104" s="57"/>
      <c r="HU104" s="57"/>
      <c r="HV104" s="57"/>
      <c r="HW104" s="57"/>
      <c r="HX104" s="57"/>
      <c r="HY104" s="57"/>
      <c r="HZ104" s="57"/>
      <c r="IA104" s="57"/>
      <c r="IB104" s="57"/>
      <c r="IC104" s="57"/>
      <c r="ID104" s="57"/>
      <c r="IE104" s="57"/>
      <c r="IF104" s="57"/>
      <c r="IG104" s="57"/>
      <c r="IH104" s="57"/>
      <c r="II104" s="61"/>
      <c r="IJ104" s="57"/>
      <c r="IK104" s="57"/>
      <c r="IL104" s="57"/>
      <c r="IM104" s="57"/>
      <c r="IN104" s="57"/>
      <c r="IO104" s="57" t="s">
        <v>367</v>
      </c>
      <c r="IP104" s="57"/>
      <c r="IQ104" s="57"/>
      <c r="IR104" s="57"/>
      <c r="IS104" s="57"/>
      <c r="IT104" s="57"/>
      <c r="IU104" s="57"/>
      <c r="IV104" s="57"/>
      <c r="IW104" s="57"/>
      <c r="IX104" s="57"/>
      <c r="IY104" s="57"/>
      <c r="IZ104" s="57"/>
      <c r="JA104" s="57"/>
      <c r="JB104" s="38"/>
      <c r="JC104" s="61"/>
      <c r="JD104" s="57"/>
      <c r="JE104" s="57"/>
      <c r="JF104" s="57"/>
      <c r="JG104" s="57"/>
      <c r="JH104" s="57"/>
      <c r="JI104" s="57"/>
      <c r="JJ104" s="57"/>
      <c r="JK104" s="57"/>
      <c r="JL104" s="57" t="s">
        <v>367</v>
      </c>
      <c r="JM104" s="57" t="s">
        <v>367</v>
      </c>
      <c r="JN104" s="57"/>
      <c r="JO104" s="57"/>
      <c r="JP104" s="57"/>
      <c r="JQ104" s="57"/>
      <c r="JR104" s="57"/>
      <c r="JS104" s="57"/>
      <c r="JT104" s="57"/>
      <c r="JU104" s="57"/>
      <c r="JV104" s="38"/>
      <c r="JW104" s="61"/>
      <c r="JX104" s="57"/>
      <c r="JY104" s="57"/>
      <c r="JZ104" s="57"/>
      <c r="KA104" s="57"/>
      <c r="KB104" s="57"/>
      <c r="KC104" s="57"/>
      <c r="KD104" s="57"/>
      <c r="KE104" s="57"/>
      <c r="KF104" s="57"/>
      <c r="KG104" s="57"/>
      <c r="KH104" s="57"/>
      <c r="KI104" s="57"/>
      <c r="KJ104" s="57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57"/>
      <c r="NT104" s="57"/>
      <c r="NU104" s="57" t="s">
        <v>367</v>
      </c>
      <c r="NV104" s="57"/>
      <c r="NW104" s="57"/>
      <c r="NX104" s="57"/>
      <c r="NY104" s="57"/>
      <c r="NZ104" s="57"/>
      <c r="OA104" s="57" t="s">
        <v>367</v>
      </c>
      <c r="OB104" s="57"/>
      <c r="OC104" s="57"/>
      <c r="OD104" s="57"/>
      <c r="OE104" s="57"/>
      <c r="OF104" s="57"/>
      <c r="OG104" s="57"/>
      <c r="OH104" s="57"/>
      <c r="OI104" s="57"/>
      <c r="OJ104" s="57"/>
      <c r="OK104" s="57"/>
      <c r="OL104" s="38"/>
      <c r="OM104" s="61"/>
      <c r="ON104" s="57"/>
      <c r="OO104" s="57"/>
      <c r="OP104" s="57"/>
      <c r="OQ104" s="57"/>
      <c r="OR104" s="57"/>
      <c r="OS104" s="57"/>
      <c r="OT104" s="57"/>
      <c r="OU104" s="57"/>
      <c r="OV104" s="57"/>
      <c r="OW104" s="57"/>
      <c r="OX104" s="57"/>
      <c r="OY104" s="57"/>
      <c r="OZ104" s="57"/>
      <c r="PA104" s="57"/>
      <c r="PB104" s="57"/>
      <c r="PC104" s="57" t="s">
        <v>367</v>
      </c>
      <c r="PD104" s="57"/>
      <c r="PE104" s="57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7"/>
      <c r="SJ104" s="38"/>
      <c r="SK104" s="38"/>
      <c r="SL104" s="38"/>
      <c r="SM104" s="38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7"/>
      <c r="TD104" s="38"/>
      <c r="TE104" s="38"/>
      <c r="TF104" s="38"/>
      <c r="TG104" s="38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7"/>
      <c r="TX104" s="38"/>
      <c r="TY104" s="38"/>
      <c r="TZ104" s="38"/>
      <c r="UA104" s="38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7"/>
      <c r="UR104" s="38"/>
      <c r="US104" s="38"/>
      <c r="UT104" s="38"/>
      <c r="UU104" s="38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7"/>
      <c r="VL104" s="38"/>
      <c r="VM104" s="38"/>
      <c r="VN104" s="38"/>
      <c r="VO104" s="38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7"/>
      <c r="WF104" s="38"/>
      <c r="WG104" s="38"/>
      <c r="WH104" s="38"/>
      <c r="WI104" s="38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7"/>
      <c r="WZ104" s="38"/>
      <c r="XA104" s="38"/>
      <c r="XB104" s="38"/>
      <c r="XC104" s="38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7"/>
      <c r="XT104" s="38"/>
      <c r="XU104" s="38"/>
      <c r="XV104" s="38"/>
      <c r="XW104" s="38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7"/>
      <c r="YN104" s="38"/>
      <c r="YO104" s="38"/>
      <c r="YP104" s="38"/>
      <c r="YQ104" s="38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7"/>
      <c r="ZH104" s="38"/>
      <c r="ZI104" s="38"/>
      <c r="ZJ104" s="38"/>
      <c r="ZK104" s="38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7"/>
      <c r="AAB104" s="38"/>
      <c r="AAC104" s="38"/>
      <c r="AAD104" s="38"/>
      <c r="AAE104" s="38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7"/>
      <c r="AAV104" s="38"/>
      <c r="AAW104" s="38"/>
      <c r="AAX104" s="38"/>
      <c r="AAY104" s="38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7"/>
      <c r="ABP104" s="38"/>
      <c r="ABQ104" s="38"/>
      <c r="ABR104" s="38"/>
      <c r="ABS104" s="38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7"/>
      <c r="ACJ104" s="38"/>
      <c r="ACK104" s="38"/>
      <c r="ACL104" s="38"/>
      <c r="ACM104" s="38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7"/>
      <c r="ADD104" s="38"/>
      <c r="ADE104" s="38"/>
      <c r="ADF104" s="38"/>
      <c r="ADG104" s="38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7"/>
      <c r="ADX104" s="38"/>
      <c r="ADY104" s="38"/>
      <c r="ADZ104" s="38"/>
      <c r="AEA104" s="38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7"/>
      <c r="AER104" s="38"/>
      <c r="AES104" s="38"/>
      <c r="AET104" s="38"/>
      <c r="AEU104" s="38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7"/>
      <c r="AFL104" s="38"/>
      <c r="AFM104" s="38"/>
      <c r="AFN104" s="38"/>
      <c r="AFO104" s="38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F104" s="85" t="str">
        <f t="shared" si="573"/>
        <v/>
      </c>
      <c r="AGG104" s="85" t="str">
        <f t="shared" si="574"/>
        <v/>
      </c>
      <c r="AGH104" s="85">
        <f t="shared" si="575"/>
        <v>1</v>
      </c>
      <c r="AGL104" s="36" t="str">
        <f t="shared" si="552"/>
        <v/>
      </c>
      <c r="AGM104" s="36" t="str">
        <f t="shared" si="542"/>
        <v/>
      </c>
      <c r="AGN104" s="39" t="str">
        <f t="shared" si="553"/>
        <v/>
      </c>
      <c r="AGO104" s="36">
        <f t="shared" si="554"/>
        <v>4</v>
      </c>
      <c r="AGP104" s="36" t="str">
        <f t="shared" si="543"/>
        <v/>
      </c>
      <c r="AGQ104" s="39">
        <f t="shared" si="555"/>
        <v>1</v>
      </c>
      <c r="AGR104" s="36" t="str">
        <f t="shared" si="556"/>
        <v/>
      </c>
      <c r="AGS104" s="36" t="str">
        <f t="shared" si="544"/>
        <v/>
      </c>
      <c r="AGT104" s="39">
        <f t="shared" si="557"/>
        <v>6</v>
      </c>
      <c r="AGU104" s="36" t="str">
        <f t="shared" si="558"/>
        <v/>
      </c>
      <c r="AGV104" s="36" t="str">
        <f t="shared" si="545"/>
        <v/>
      </c>
      <c r="AGW104" s="39">
        <f t="shared" si="559"/>
        <v>2</v>
      </c>
      <c r="AGX104" s="36" t="str">
        <f t="shared" si="560"/>
        <v/>
      </c>
      <c r="AGY104" s="36" t="str">
        <f t="shared" si="546"/>
        <v/>
      </c>
      <c r="AGZ104" s="39">
        <f t="shared" si="561"/>
        <v>3</v>
      </c>
      <c r="AHA104" s="36" t="str">
        <f t="shared" si="562"/>
        <v/>
      </c>
      <c r="AHB104" s="36" t="str">
        <f t="shared" si="547"/>
        <v/>
      </c>
      <c r="AHC104" s="39" t="str">
        <f t="shared" si="563"/>
        <v/>
      </c>
      <c r="AHD104" s="36" t="str">
        <f t="shared" si="564"/>
        <v/>
      </c>
      <c r="AHE104" s="36" t="str">
        <f t="shared" si="548"/>
        <v/>
      </c>
      <c r="AHF104" s="39" t="str">
        <f t="shared" si="565"/>
        <v/>
      </c>
      <c r="AHG104" s="36" t="str">
        <f t="shared" si="566"/>
        <v/>
      </c>
      <c r="AHH104" s="36" t="str">
        <f t="shared" si="549"/>
        <v/>
      </c>
      <c r="AHI104" s="39" t="str">
        <f t="shared" si="567"/>
        <v/>
      </c>
      <c r="AHJ104" s="36" t="str">
        <f t="shared" si="568"/>
        <v/>
      </c>
      <c r="AHK104" s="36" t="str">
        <f t="shared" si="550"/>
        <v/>
      </c>
      <c r="AHL104" s="39" t="str">
        <f t="shared" si="569"/>
        <v/>
      </c>
      <c r="AHM104" s="36" t="str">
        <f t="shared" si="570"/>
        <v/>
      </c>
      <c r="AHN104" s="36" t="str">
        <f t="shared" si="551"/>
        <v/>
      </c>
      <c r="AHO104" s="39" t="str">
        <f t="shared" si="571"/>
        <v/>
      </c>
    </row>
    <row r="105" spans="1:899" s="5" customFormat="1" outlineLevel="1" x14ac:dyDescent="0.25">
      <c r="A105" s="58">
        <f t="shared" si="572"/>
        <v>20</v>
      </c>
      <c r="B105" s="48" t="s">
        <v>347</v>
      </c>
      <c r="C105" s="56"/>
      <c r="D105" s="73"/>
      <c r="E105" s="73"/>
      <c r="F105" s="73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74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38"/>
      <c r="BK105" s="74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38"/>
      <c r="CE105" s="74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 t="s">
        <v>367</v>
      </c>
      <c r="CV105" s="57"/>
      <c r="CW105" s="57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61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38"/>
      <c r="FB105" s="38"/>
      <c r="FC105" s="38"/>
      <c r="FD105" s="38"/>
      <c r="FE105" s="38"/>
      <c r="FF105" s="38"/>
      <c r="FG105" s="61"/>
      <c r="FH105" s="57" t="s">
        <v>367</v>
      </c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61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38"/>
      <c r="GT105" s="38"/>
      <c r="GU105" s="61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61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61"/>
      <c r="IJ105" s="57"/>
      <c r="IK105" s="57" t="s">
        <v>367</v>
      </c>
      <c r="IL105" s="57"/>
      <c r="IM105" s="57"/>
      <c r="IN105" s="57"/>
      <c r="IO105" s="57"/>
      <c r="IP105" s="57"/>
      <c r="IQ105" s="57"/>
      <c r="IR105" s="57"/>
      <c r="IS105" s="57"/>
      <c r="IT105" s="57"/>
      <c r="IU105" s="57"/>
      <c r="IV105" s="57"/>
      <c r="IW105" s="57"/>
      <c r="IX105" s="57"/>
      <c r="IY105" s="57"/>
      <c r="IZ105" s="57"/>
      <c r="JA105" s="57"/>
      <c r="JB105" s="38"/>
      <c r="JC105" s="61"/>
      <c r="JD105" s="57"/>
      <c r="JE105" s="57"/>
      <c r="JF105" s="57"/>
      <c r="JG105" s="57"/>
      <c r="JH105" s="57"/>
      <c r="JI105" s="57"/>
      <c r="JJ105" s="57" t="s">
        <v>367</v>
      </c>
      <c r="JK105" s="57"/>
      <c r="JL105" s="57"/>
      <c r="JM105" s="57"/>
      <c r="JN105" s="57"/>
      <c r="JO105" s="57"/>
      <c r="JP105" s="57"/>
      <c r="JQ105" s="57"/>
      <c r="JR105" s="57"/>
      <c r="JS105" s="57"/>
      <c r="JT105" s="57"/>
      <c r="JU105" s="57" t="s">
        <v>367</v>
      </c>
      <c r="JV105" s="38"/>
      <c r="JW105" s="61"/>
      <c r="JX105" s="57"/>
      <c r="JY105" s="57"/>
      <c r="JZ105" s="57"/>
      <c r="KA105" s="57"/>
      <c r="KB105" s="57"/>
      <c r="KC105" s="57"/>
      <c r="KD105" s="57"/>
      <c r="KE105" s="57"/>
      <c r="KF105" s="57"/>
      <c r="KG105" s="57"/>
      <c r="KH105" s="57"/>
      <c r="KI105" s="57"/>
      <c r="KJ105" s="57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57"/>
      <c r="NT105" s="57"/>
      <c r="NU105" s="57"/>
      <c r="NV105" s="57"/>
      <c r="NW105" s="57"/>
      <c r="NX105" s="57"/>
      <c r="NY105" s="57"/>
      <c r="NZ105" s="57"/>
      <c r="OA105" s="57"/>
      <c r="OB105" s="57"/>
      <c r="OC105" s="57"/>
      <c r="OD105" s="57"/>
      <c r="OE105" s="57"/>
      <c r="OF105" s="57"/>
      <c r="OG105" s="57"/>
      <c r="OH105" s="57"/>
      <c r="OI105" s="57"/>
      <c r="OJ105" s="57"/>
      <c r="OK105" s="57"/>
      <c r="OL105" s="38"/>
      <c r="OM105" s="61"/>
      <c r="ON105" s="57"/>
      <c r="OO105" s="57"/>
      <c r="OP105" s="57"/>
      <c r="OQ105" s="57"/>
      <c r="OR105" s="57"/>
      <c r="OS105" s="57"/>
      <c r="OT105" s="57"/>
      <c r="OU105" s="57"/>
      <c r="OV105" s="57"/>
      <c r="OW105" s="57"/>
      <c r="OX105" s="57" t="s">
        <v>367</v>
      </c>
      <c r="OY105" s="57"/>
      <c r="OZ105" s="57"/>
      <c r="PA105" s="57"/>
      <c r="PB105" s="57"/>
      <c r="PC105" s="57"/>
      <c r="PD105" s="57"/>
      <c r="PE105" s="57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7"/>
      <c r="SJ105" s="38"/>
      <c r="SK105" s="38"/>
      <c r="SL105" s="38"/>
      <c r="SM105" s="38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7"/>
      <c r="TD105" s="38"/>
      <c r="TE105" s="38"/>
      <c r="TF105" s="38"/>
      <c r="TG105" s="38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7"/>
      <c r="TX105" s="38"/>
      <c r="TY105" s="38"/>
      <c r="TZ105" s="38"/>
      <c r="UA105" s="38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7"/>
      <c r="UR105" s="38"/>
      <c r="US105" s="38"/>
      <c r="UT105" s="38"/>
      <c r="UU105" s="38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7"/>
      <c r="VL105" s="38"/>
      <c r="VM105" s="38"/>
      <c r="VN105" s="38"/>
      <c r="VO105" s="38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7"/>
      <c r="WF105" s="38"/>
      <c r="WG105" s="38"/>
      <c r="WH105" s="38"/>
      <c r="WI105" s="38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7"/>
      <c r="WZ105" s="38"/>
      <c r="XA105" s="38"/>
      <c r="XB105" s="38"/>
      <c r="XC105" s="38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7"/>
      <c r="XT105" s="38"/>
      <c r="XU105" s="38"/>
      <c r="XV105" s="38"/>
      <c r="XW105" s="38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7"/>
      <c r="YN105" s="38"/>
      <c r="YO105" s="38"/>
      <c r="YP105" s="38"/>
      <c r="YQ105" s="38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7"/>
      <c r="ZH105" s="38"/>
      <c r="ZI105" s="38"/>
      <c r="ZJ105" s="38"/>
      <c r="ZK105" s="38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7"/>
      <c r="AAB105" s="38"/>
      <c r="AAC105" s="38"/>
      <c r="AAD105" s="38"/>
      <c r="AAE105" s="38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7"/>
      <c r="AAV105" s="38"/>
      <c r="AAW105" s="38"/>
      <c r="AAX105" s="38"/>
      <c r="AAY105" s="38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7"/>
      <c r="ABP105" s="38"/>
      <c r="ABQ105" s="38"/>
      <c r="ABR105" s="38"/>
      <c r="ABS105" s="38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7"/>
      <c r="ACJ105" s="38"/>
      <c r="ACK105" s="38"/>
      <c r="ACL105" s="38"/>
      <c r="ACM105" s="38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7"/>
      <c r="ADD105" s="38"/>
      <c r="ADE105" s="38"/>
      <c r="ADF105" s="38"/>
      <c r="ADG105" s="38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7"/>
      <c r="ADX105" s="38"/>
      <c r="ADY105" s="38"/>
      <c r="ADZ105" s="38"/>
      <c r="AEA105" s="38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7"/>
      <c r="AER105" s="38"/>
      <c r="AES105" s="38"/>
      <c r="AET105" s="38"/>
      <c r="AEU105" s="38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7"/>
      <c r="AFL105" s="38"/>
      <c r="AFM105" s="38"/>
      <c r="AFN105" s="38"/>
      <c r="AFO105" s="38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F105" s="85" t="str">
        <f t="shared" si="573"/>
        <v/>
      </c>
      <c r="AGG105" s="85" t="str">
        <f t="shared" si="574"/>
        <v/>
      </c>
      <c r="AGH105" s="85">
        <f t="shared" si="575"/>
        <v>1</v>
      </c>
      <c r="AGL105" s="36" t="str">
        <f t="shared" si="552"/>
        <v/>
      </c>
      <c r="AGM105" s="36" t="str">
        <f t="shared" si="542"/>
        <v/>
      </c>
      <c r="AGN105" s="39" t="str">
        <f t="shared" si="553"/>
        <v/>
      </c>
      <c r="AGO105" s="36" t="str">
        <f t="shared" si="554"/>
        <v/>
      </c>
      <c r="AGP105" s="36" t="str">
        <f t="shared" si="543"/>
        <v/>
      </c>
      <c r="AGQ105" s="39">
        <f t="shared" si="555"/>
        <v>2</v>
      </c>
      <c r="AGR105" s="36" t="str">
        <f t="shared" si="556"/>
        <v/>
      </c>
      <c r="AGS105" s="36" t="str">
        <f t="shared" si="544"/>
        <v/>
      </c>
      <c r="AGT105" s="39">
        <f t="shared" si="557"/>
        <v>1</v>
      </c>
      <c r="AGU105" s="36" t="str">
        <f t="shared" si="558"/>
        <v/>
      </c>
      <c r="AGV105" s="36" t="str">
        <f t="shared" si="545"/>
        <v/>
      </c>
      <c r="AGW105" s="39">
        <f t="shared" si="559"/>
        <v>2</v>
      </c>
      <c r="AGX105" s="36" t="str">
        <f t="shared" si="560"/>
        <v/>
      </c>
      <c r="AGY105" s="36" t="str">
        <f t="shared" si="546"/>
        <v/>
      </c>
      <c r="AGZ105" s="39">
        <f t="shared" si="561"/>
        <v>1</v>
      </c>
      <c r="AHA105" s="36" t="str">
        <f t="shared" si="562"/>
        <v/>
      </c>
      <c r="AHB105" s="36" t="str">
        <f t="shared" si="547"/>
        <v/>
      </c>
      <c r="AHC105" s="39" t="str">
        <f t="shared" si="563"/>
        <v/>
      </c>
      <c r="AHD105" s="36" t="str">
        <f t="shared" si="564"/>
        <v/>
      </c>
      <c r="AHE105" s="36" t="str">
        <f t="shared" si="548"/>
        <v/>
      </c>
      <c r="AHF105" s="39" t="str">
        <f t="shared" si="565"/>
        <v/>
      </c>
      <c r="AHG105" s="36" t="str">
        <f t="shared" si="566"/>
        <v/>
      </c>
      <c r="AHH105" s="36" t="str">
        <f t="shared" si="549"/>
        <v/>
      </c>
      <c r="AHI105" s="39" t="str">
        <f t="shared" si="567"/>
        <v/>
      </c>
      <c r="AHJ105" s="36" t="str">
        <f t="shared" si="568"/>
        <v/>
      </c>
      <c r="AHK105" s="36" t="str">
        <f t="shared" si="550"/>
        <v/>
      </c>
      <c r="AHL105" s="39" t="str">
        <f t="shared" si="569"/>
        <v/>
      </c>
      <c r="AHM105" s="36" t="str">
        <f t="shared" si="570"/>
        <v/>
      </c>
      <c r="AHN105" s="36" t="str">
        <f t="shared" si="551"/>
        <v/>
      </c>
      <c r="AHO105" s="39" t="str">
        <f t="shared" si="571"/>
        <v/>
      </c>
    </row>
    <row r="106" spans="1:899" s="5" customFormat="1" outlineLevel="1" x14ac:dyDescent="0.25">
      <c r="A106" s="58">
        <f t="shared" si="572"/>
        <v>21</v>
      </c>
      <c r="B106" s="48" t="s">
        <v>348</v>
      </c>
      <c r="C106" s="56"/>
      <c r="D106" s="73"/>
      <c r="E106" s="73"/>
      <c r="F106" s="73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74"/>
      <c r="AR106" s="57"/>
      <c r="AS106" s="57"/>
      <c r="AT106" s="57"/>
      <c r="AU106" s="57" t="s">
        <v>367</v>
      </c>
      <c r="AV106" s="57"/>
      <c r="AW106" s="57"/>
      <c r="AX106" s="57"/>
      <c r="AY106" s="57"/>
      <c r="AZ106" s="57"/>
      <c r="BA106" s="57"/>
      <c r="BB106" s="57"/>
      <c r="BC106" s="57" t="s">
        <v>378</v>
      </c>
      <c r="BD106" s="57" t="s">
        <v>378</v>
      </c>
      <c r="BE106" s="57" t="s">
        <v>378</v>
      </c>
      <c r="BF106" s="57"/>
      <c r="BG106" s="57"/>
      <c r="BH106" s="57" t="s">
        <v>378</v>
      </c>
      <c r="BI106" s="57" t="s">
        <v>378</v>
      </c>
      <c r="BJ106" s="38"/>
      <c r="BK106" s="74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38"/>
      <c r="CE106" s="74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61"/>
      <c r="DT106" s="57"/>
      <c r="DU106" s="57"/>
      <c r="DV106" s="57"/>
      <c r="DW106" s="57"/>
      <c r="DX106" s="57" t="s">
        <v>367</v>
      </c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38"/>
      <c r="FB106" s="38"/>
      <c r="FC106" s="38"/>
      <c r="FD106" s="38"/>
      <c r="FE106" s="38"/>
      <c r="FF106" s="38"/>
      <c r="FG106" s="61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61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38"/>
      <c r="GT106" s="38"/>
      <c r="GU106" s="61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 t="s">
        <v>367</v>
      </c>
      <c r="HH106" s="57" t="s">
        <v>367</v>
      </c>
      <c r="HI106" s="57"/>
      <c r="HJ106" s="57"/>
      <c r="HK106" s="57"/>
      <c r="HL106" s="57" t="s">
        <v>367</v>
      </c>
      <c r="HM106" s="57"/>
      <c r="HN106" s="57"/>
      <c r="HO106" s="61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61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  <c r="IU106" s="57"/>
      <c r="IV106" s="57"/>
      <c r="IW106" s="57"/>
      <c r="IX106" s="57"/>
      <c r="IY106" s="57"/>
      <c r="IZ106" s="57"/>
      <c r="JA106" s="57"/>
      <c r="JB106" s="38"/>
      <c r="JC106" s="61"/>
      <c r="JD106" s="57"/>
      <c r="JE106" s="57"/>
      <c r="JF106" s="57"/>
      <c r="JG106" s="57"/>
      <c r="JH106" s="57"/>
      <c r="JI106" s="57"/>
      <c r="JJ106" s="57"/>
      <c r="JK106" s="57"/>
      <c r="JL106" s="57"/>
      <c r="JM106" s="57"/>
      <c r="JN106" s="57"/>
      <c r="JO106" s="57"/>
      <c r="JP106" s="57"/>
      <c r="JQ106" s="57"/>
      <c r="JR106" s="57"/>
      <c r="JS106" s="57"/>
      <c r="JT106" s="57"/>
      <c r="JU106" s="57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57"/>
      <c r="NT106" s="57"/>
      <c r="NU106" s="57"/>
      <c r="NV106" s="57"/>
      <c r="NW106" s="57"/>
      <c r="NX106" s="57"/>
      <c r="NY106" s="57"/>
      <c r="NZ106" s="57"/>
      <c r="OA106" s="57"/>
      <c r="OB106" s="57"/>
      <c r="OC106" s="57" t="s">
        <v>367</v>
      </c>
      <c r="OD106" s="57" t="s">
        <v>367</v>
      </c>
      <c r="OE106" s="57"/>
      <c r="OF106" s="57"/>
      <c r="OG106" s="57"/>
      <c r="OH106" s="57"/>
      <c r="OI106" s="57"/>
      <c r="OJ106" s="57"/>
      <c r="OK106" s="57"/>
      <c r="OL106" s="38"/>
      <c r="OM106" s="61"/>
      <c r="ON106" s="57"/>
      <c r="OO106" s="57"/>
      <c r="OP106" s="57"/>
      <c r="OQ106" s="57" t="s">
        <v>367</v>
      </c>
      <c r="OR106" s="57" t="s">
        <v>367</v>
      </c>
      <c r="OS106" s="57" t="s">
        <v>367</v>
      </c>
      <c r="OT106" s="57"/>
      <c r="OU106" s="57"/>
      <c r="OV106" s="57" t="s">
        <v>367</v>
      </c>
      <c r="OW106" s="57" t="s">
        <v>367</v>
      </c>
      <c r="OX106" s="57" t="s">
        <v>367</v>
      </c>
      <c r="OY106" s="57"/>
      <c r="OZ106" s="57"/>
      <c r="PA106" s="57"/>
      <c r="PB106" s="57"/>
      <c r="PC106" s="57" t="s">
        <v>367</v>
      </c>
      <c r="PD106" s="57"/>
      <c r="PE106" s="57" t="s">
        <v>367</v>
      </c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7"/>
      <c r="SJ106" s="38"/>
      <c r="SK106" s="38"/>
      <c r="SL106" s="38"/>
      <c r="SM106" s="38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7"/>
      <c r="TD106" s="38"/>
      <c r="TE106" s="38"/>
      <c r="TF106" s="38"/>
      <c r="TG106" s="38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7"/>
      <c r="TX106" s="38"/>
      <c r="TY106" s="38"/>
      <c r="TZ106" s="38"/>
      <c r="UA106" s="38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7"/>
      <c r="UR106" s="38"/>
      <c r="US106" s="38"/>
      <c r="UT106" s="38"/>
      <c r="UU106" s="38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7"/>
      <c r="VL106" s="38"/>
      <c r="VM106" s="38"/>
      <c r="VN106" s="38"/>
      <c r="VO106" s="38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7"/>
      <c r="WF106" s="38"/>
      <c r="WG106" s="38"/>
      <c r="WH106" s="38"/>
      <c r="WI106" s="38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7"/>
      <c r="WZ106" s="38"/>
      <c r="XA106" s="38"/>
      <c r="XB106" s="38"/>
      <c r="XC106" s="38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7"/>
      <c r="XT106" s="38"/>
      <c r="XU106" s="38"/>
      <c r="XV106" s="38"/>
      <c r="XW106" s="38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7"/>
      <c r="YN106" s="38"/>
      <c r="YO106" s="38"/>
      <c r="YP106" s="38"/>
      <c r="YQ106" s="38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7"/>
      <c r="ZH106" s="38"/>
      <c r="ZI106" s="38"/>
      <c r="ZJ106" s="38"/>
      <c r="ZK106" s="38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7"/>
      <c r="AAB106" s="38"/>
      <c r="AAC106" s="38"/>
      <c r="AAD106" s="38"/>
      <c r="AAE106" s="38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7"/>
      <c r="AAV106" s="38"/>
      <c r="AAW106" s="38"/>
      <c r="AAX106" s="38"/>
      <c r="AAY106" s="38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7"/>
      <c r="ABP106" s="38"/>
      <c r="ABQ106" s="38"/>
      <c r="ABR106" s="38"/>
      <c r="ABS106" s="38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7"/>
      <c r="ACJ106" s="38"/>
      <c r="ACK106" s="38"/>
      <c r="ACL106" s="38"/>
      <c r="ACM106" s="38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7"/>
      <c r="ADD106" s="38"/>
      <c r="ADE106" s="38"/>
      <c r="ADF106" s="38"/>
      <c r="ADG106" s="38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7"/>
      <c r="ADX106" s="38"/>
      <c r="ADY106" s="38"/>
      <c r="ADZ106" s="38"/>
      <c r="AEA106" s="38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7"/>
      <c r="AER106" s="38"/>
      <c r="AES106" s="38"/>
      <c r="AET106" s="38"/>
      <c r="AEU106" s="38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7"/>
      <c r="AFL106" s="38"/>
      <c r="AFM106" s="38"/>
      <c r="AFN106" s="38"/>
      <c r="AFO106" s="38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F106" s="85" t="str">
        <f t="shared" si="573"/>
        <v/>
      </c>
      <c r="AGG106" s="85" t="str">
        <f t="shared" si="574"/>
        <v/>
      </c>
      <c r="AGH106" s="85">
        <f t="shared" si="575"/>
        <v>8</v>
      </c>
      <c r="AGL106" s="36">
        <f t="shared" si="552"/>
        <v>5</v>
      </c>
      <c r="AGM106" s="36" t="str">
        <f t="shared" si="542"/>
        <v/>
      </c>
      <c r="AGN106" s="39">
        <f t="shared" si="553"/>
        <v>1</v>
      </c>
      <c r="AGO106" s="36" t="str">
        <f t="shared" si="554"/>
        <v/>
      </c>
      <c r="AGP106" s="36" t="str">
        <f t="shared" si="543"/>
        <v/>
      </c>
      <c r="AGQ106" s="39">
        <f t="shared" si="555"/>
        <v>1</v>
      </c>
      <c r="AGR106" s="36" t="str">
        <f t="shared" si="556"/>
        <v/>
      </c>
      <c r="AGS106" s="36" t="str">
        <f t="shared" si="544"/>
        <v/>
      </c>
      <c r="AGT106" s="39">
        <f t="shared" si="557"/>
        <v>3</v>
      </c>
      <c r="AGU106" s="36" t="str">
        <f t="shared" si="558"/>
        <v/>
      </c>
      <c r="AGV106" s="36" t="str">
        <f t="shared" si="545"/>
        <v/>
      </c>
      <c r="AGW106" s="39" t="str">
        <f t="shared" si="559"/>
        <v/>
      </c>
      <c r="AGX106" s="36" t="str">
        <f t="shared" si="560"/>
        <v/>
      </c>
      <c r="AGY106" s="36" t="str">
        <f t="shared" si="546"/>
        <v/>
      </c>
      <c r="AGZ106" s="39">
        <f t="shared" si="561"/>
        <v>10</v>
      </c>
      <c r="AHA106" s="36" t="str">
        <f t="shared" si="562"/>
        <v/>
      </c>
      <c r="AHB106" s="36" t="str">
        <f t="shared" si="547"/>
        <v/>
      </c>
      <c r="AHC106" s="39" t="str">
        <f t="shared" si="563"/>
        <v/>
      </c>
      <c r="AHD106" s="36" t="str">
        <f t="shared" si="564"/>
        <v/>
      </c>
      <c r="AHE106" s="36" t="str">
        <f t="shared" si="548"/>
        <v/>
      </c>
      <c r="AHF106" s="39" t="str">
        <f t="shared" si="565"/>
        <v/>
      </c>
      <c r="AHG106" s="36" t="str">
        <f t="shared" si="566"/>
        <v/>
      </c>
      <c r="AHH106" s="36" t="str">
        <f t="shared" si="549"/>
        <v/>
      </c>
      <c r="AHI106" s="39" t="str">
        <f t="shared" si="567"/>
        <v/>
      </c>
      <c r="AHJ106" s="36" t="str">
        <f t="shared" si="568"/>
        <v/>
      </c>
      <c r="AHK106" s="36" t="str">
        <f t="shared" si="550"/>
        <v/>
      </c>
      <c r="AHL106" s="39" t="str">
        <f t="shared" si="569"/>
        <v/>
      </c>
      <c r="AHM106" s="36" t="str">
        <f t="shared" si="570"/>
        <v/>
      </c>
      <c r="AHN106" s="36" t="str">
        <f t="shared" si="551"/>
        <v/>
      </c>
      <c r="AHO106" s="39" t="str">
        <f t="shared" si="571"/>
        <v/>
      </c>
    </row>
    <row r="107" spans="1:899" s="5" customFormat="1" outlineLevel="1" x14ac:dyDescent="0.25">
      <c r="A107" s="52">
        <f t="shared" si="572"/>
        <v>22</v>
      </c>
      <c r="B107" s="59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61"/>
      <c r="DT107" s="57"/>
      <c r="DU107" s="57"/>
      <c r="DV107" s="57"/>
      <c r="DW107" s="57"/>
      <c r="DX107" s="57"/>
      <c r="DY107" s="57"/>
      <c r="DZ107" s="57"/>
      <c r="EA107" s="57"/>
      <c r="EB107" s="57"/>
      <c r="EC107" s="57"/>
      <c r="ED107" s="57"/>
      <c r="EE107" s="57"/>
      <c r="EF107" s="57"/>
      <c r="EG107" s="57"/>
      <c r="EH107" s="57"/>
      <c r="EI107" s="57"/>
      <c r="EJ107" s="57"/>
      <c r="EK107" s="57"/>
      <c r="EL107" s="57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7"/>
      <c r="SJ107" s="38"/>
      <c r="SK107" s="38"/>
      <c r="SL107" s="38"/>
      <c r="SM107" s="38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7"/>
      <c r="TD107" s="38"/>
      <c r="TE107" s="38"/>
      <c r="TF107" s="38"/>
      <c r="TG107" s="38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7"/>
      <c r="TX107" s="38"/>
      <c r="TY107" s="38"/>
      <c r="TZ107" s="38"/>
      <c r="UA107" s="38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7"/>
      <c r="UR107" s="38"/>
      <c r="US107" s="38"/>
      <c r="UT107" s="38"/>
      <c r="UU107" s="38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7"/>
      <c r="VL107" s="38"/>
      <c r="VM107" s="38"/>
      <c r="VN107" s="38"/>
      <c r="VO107" s="38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7"/>
      <c r="WF107" s="38"/>
      <c r="WG107" s="38"/>
      <c r="WH107" s="38"/>
      <c r="WI107" s="38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7"/>
      <c r="WZ107" s="38"/>
      <c r="XA107" s="38"/>
      <c r="XB107" s="38"/>
      <c r="XC107" s="38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7"/>
      <c r="XT107" s="38"/>
      <c r="XU107" s="38"/>
      <c r="XV107" s="38"/>
      <c r="XW107" s="38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7"/>
      <c r="YN107" s="38"/>
      <c r="YO107" s="38"/>
      <c r="YP107" s="38"/>
      <c r="YQ107" s="38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7"/>
      <c r="ZH107" s="38"/>
      <c r="ZI107" s="38"/>
      <c r="ZJ107" s="38"/>
      <c r="ZK107" s="38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7"/>
      <c r="AAB107" s="38"/>
      <c r="AAC107" s="38"/>
      <c r="AAD107" s="38"/>
      <c r="AAE107" s="38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7"/>
      <c r="AAV107" s="38"/>
      <c r="AAW107" s="38"/>
      <c r="AAX107" s="38"/>
      <c r="AAY107" s="38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7"/>
      <c r="ABP107" s="38"/>
      <c r="ABQ107" s="38"/>
      <c r="ABR107" s="38"/>
      <c r="ABS107" s="38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7"/>
      <c r="ACJ107" s="38"/>
      <c r="ACK107" s="38"/>
      <c r="ACL107" s="38"/>
      <c r="ACM107" s="38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7"/>
      <c r="ADD107" s="38"/>
      <c r="ADE107" s="38"/>
      <c r="ADF107" s="38"/>
      <c r="ADG107" s="38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7"/>
      <c r="ADX107" s="38"/>
      <c r="ADY107" s="38"/>
      <c r="ADZ107" s="38"/>
      <c r="AEA107" s="38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7"/>
      <c r="AER107" s="38"/>
      <c r="AES107" s="38"/>
      <c r="AET107" s="38"/>
      <c r="AEU107" s="38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7"/>
      <c r="AFL107" s="38"/>
      <c r="AFM107" s="38"/>
      <c r="AFN107" s="38"/>
      <c r="AFO107" s="38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F107" s="85" t="str">
        <f t="shared" si="573"/>
        <v/>
      </c>
      <c r="AGG107" s="85" t="str">
        <f t="shared" si="574"/>
        <v/>
      </c>
      <c r="AGH107" s="85" t="str">
        <f t="shared" si="575"/>
        <v/>
      </c>
      <c r="AGL107" s="36" t="str">
        <f t="shared" si="552"/>
        <v/>
      </c>
      <c r="AGM107" s="36" t="str">
        <f t="shared" si="542"/>
        <v/>
      </c>
      <c r="AGN107" s="39" t="str">
        <f t="shared" si="553"/>
        <v/>
      </c>
      <c r="AGO107" s="36" t="str">
        <f t="shared" si="554"/>
        <v/>
      </c>
      <c r="AGP107" s="36" t="str">
        <f t="shared" si="543"/>
        <v/>
      </c>
      <c r="AGQ107" s="39" t="str">
        <f t="shared" si="555"/>
        <v/>
      </c>
      <c r="AGR107" s="36" t="str">
        <f t="shared" si="556"/>
        <v/>
      </c>
      <c r="AGS107" s="36" t="str">
        <f t="shared" si="544"/>
        <v/>
      </c>
      <c r="AGT107" s="39" t="str">
        <f t="shared" si="557"/>
        <v/>
      </c>
      <c r="AGU107" s="36" t="str">
        <f t="shared" si="558"/>
        <v/>
      </c>
      <c r="AGV107" s="36" t="str">
        <f t="shared" si="545"/>
        <v/>
      </c>
      <c r="AGW107" s="39" t="str">
        <f t="shared" si="559"/>
        <v/>
      </c>
      <c r="AGX107" s="36" t="str">
        <f t="shared" si="560"/>
        <v/>
      </c>
      <c r="AGY107" s="36" t="str">
        <f t="shared" si="546"/>
        <v/>
      </c>
      <c r="AGZ107" s="39" t="str">
        <f t="shared" si="561"/>
        <v/>
      </c>
      <c r="AHA107" s="36" t="str">
        <f t="shared" si="562"/>
        <v/>
      </c>
      <c r="AHB107" s="36" t="str">
        <f t="shared" si="547"/>
        <v/>
      </c>
      <c r="AHC107" s="39" t="str">
        <f t="shared" si="563"/>
        <v/>
      </c>
      <c r="AHD107" s="36" t="str">
        <f t="shared" si="564"/>
        <v/>
      </c>
      <c r="AHE107" s="36" t="str">
        <f t="shared" si="548"/>
        <v/>
      </c>
      <c r="AHF107" s="39" t="str">
        <f t="shared" si="565"/>
        <v/>
      </c>
      <c r="AHG107" s="36" t="str">
        <f t="shared" si="566"/>
        <v/>
      </c>
      <c r="AHH107" s="36" t="str">
        <f t="shared" si="549"/>
        <v/>
      </c>
      <c r="AHI107" s="39" t="str">
        <f t="shared" si="567"/>
        <v/>
      </c>
      <c r="AHJ107" s="36" t="str">
        <f t="shared" si="568"/>
        <v/>
      </c>
      <c r="AHK107" s="36" t="str">
        <f t="shared" si="550"/>
        <v/>
      </c>
      <c r="AHL107" s="39" t="str">
        <f t="shared" si="569"/>
        <v/>
      </c>
      <c r="AHM107" s="36" t="str">
        <f t="shared" si="570"/>
        <v/>
      </c>
      <c r="AHN107" s="36" t="str">
        <f t="shared" si="551"/>
        <v/>
      </c>
      <c r="AHO107" s="39" t="str">
        <f t="shared" si="571"/>
        <v/>
      </c>
    </row>
    <row r="108" spans="1:899" s="5" customFormat="1" outlineLevel="1" x14ac:dyDescent="0.25">
      <c r="A108" s="52">
        <f t="shared" si="572"/>
        <v>23</v>
      </c>
      <c r="B108" s="46"/>
      <c r="C108" s="37"/>
      <c r="D108" s="35"/>
      <c r="E108" s="35"/>
      <c r="F108" s="35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7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7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7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7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7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7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7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7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7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7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7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7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  <c r="IW108" s="38"/>
      <c r="IX108" s="38"/>
      <c r="IY108" s="38"/>
      <c r="IZ108" s="38"/>
      <c r="JA108" s="38"/>
      <c r="JB108" s="38"/>
      <c r="JC108" s="37"/>
      <c r="JD108" s="38"/>
      <c r="JE108" s="38"/>
      <c r="JF108" s="38"/>
      <c r="JG108" s="38"/>
      <c r="JH108" s="38"/>
      <c r="JI108" s="38"/>
      <c r="JJ108" s="38"/>
      <c r="JK108" s="38"/>
      <c r="JL108" s="38"/>
      <c r="JM108" s="38"/>
      <c r="JN108" s="38"/>
      <c r="JO108" s="38"/>
      <c r="JP108" s="38"/>
      <c r="JQ108" s="38"/>
      <c r="JR108" s="38"/>
      <c r="JS108" s="38"/>
      <c r="JT108" s="38"/>
      <c r="JU108" s="38"/>
      <c r="JV108" s="38"/>
      <c r="JW108" s="37"/>
      <c r="JX108" s="38"/>
      <c r="JY108" s="38"/>
      <c r="JZ108" s="38"/>
      <c r="KA108" s="38"/>
      <c r="KB108" s="38"/>
      <c r="KC108" s="38"/>
      <c r="KD108" s="38"/>
      <c r="KE108" s="38"/>
      <c r="KF108" s="38"/>
      <c r="KG108" s="38"/>
      <c r="KH108" s="38"/>
      <c r="KI108" s="38"/>
      <c r="KJ108" s="38"/>
      <c r="KK108" s="38"/>
      <c r="KL108" s="38"/>
      <c r="KM108" s="38"/>
      <c r="KN108" s="38"/>
      <c r="KO108" s="38"/>
      <c r="KP108" s="38"/>
      <c r="KQ108" s="37"/>
      <c r="KR108" s="38"/>
      <c r="KS108" s="38"/>
      <c r="KT108" s="38"/>
      <c r="KU108" s="38"/>
      <c r="KV108" s="38"/>
      <c r="KW108" s="38"/>
      <c r="KX108" s="38"/>
      <c r="KY108" s="38"/>
      <c r="KZ108" s="38"/>
      <c r="LA108" s="38"/>
      <c r="LB108" s="38"/>
      <c r="LC108" s="38"/>
      <c r="LD108" s="38"/>
      <c r="LE108" s="38"/>
      <c r="LF108" s="38"/>
      <c r="LG108" s="38"/>
      <c r="LH108" s="38"/>
      <c r="LI108" s="38"/>
      <c r="LJ108" s="38"/>
      <c r="LK108" s="37"/>
      <c r="LL108" s="38"/>
      <c r="LM108" s="38"/>
      <c r="LN108" s="38"/>
      <c r="LO108" s="38"/>
      <c r="LP108" s="38"/>
      <c r="LQ108" s="38"/>
      <c r="LR108" s="38"/>
      <c r="LS108" s="38"/>
      <c r="LT108" s="38"/>
      <c r="LU108" s="38"/>
      <c r="LV108" s="38"/>
      <c r="LW108" s="38"/>
      <c r="LX108" s="38"/>
      <c r="LY108" s="38"/>
      <c r="LZ108" s="38"/>
      <c r="MA108" s="38"/>
      <c r="MB108" s="38"/>
      <c r="MC108" s="38"/>
      <c r="MD108" s="38"/>
      <c r="ME108" s="37"/>
      <c r="MF108" s="38"/>
      <c r="MG108" s="38"/>
      <c r="MH108" s="38"/>
      <c r="MI108" s="38"/>
      <c r="MJ108" s="38"/>
      <c r="MK108" s="38"/>
      <c r="ML108" s="38"/>
      <c r="MM108" s="38"/>
      <c r="MN108" s="38"/>
      <c r="MO108" s="38"/>
      <c r="MP108" s="38"/>
      <c r="MQ108" s="38"/>
      <c r="MR108" s="38"/>
      <c r="MS108" s="38"/>
      <c r="MT108" s="38"/>
      <c r="MU108" s="38"/>
      <c r="MV108" s="38"/>
      <c r="MW108" s="38"/>
      <c r="MX108" s="38"/>
      <c r="MY108" s="37"/>
      <c r="MZ108" s="38"/>
      <c r="NA108" s="38"/>
      <c r="NB108" s="38"/>
      <c r="NC108" s="38"/>
      <c r="ND108" s="38"/>
      <c r="NE108" s="38"/>
      <c r="NF108" s="38"/>
      <c r="NG108" s="38"/>
      <c r="NH108" s="38"/>
      <c r="NI108" s="38"/>
      <c r="NJ108" s="38"/>
      <c r="NK108" s="38"/>
      <c r="NL108" s="38"/>
      <c r="NM108" s="38"/>
      <c r="NN108" s="38"/>
      <c r="NO108" s="38"/>
      <c r="NP108" s="38"/>
      <c r="NQ108" s="38"/>
      <c r="NR108" s="38"/>
      <c r="NS108" s="37"/>
      <c r="NT108" s="38"/>
      <c r="NU108" s="38"/>
      <c r="NV108" s="38"/>
      <c r="NW108" s="38"/>
      <c r="NX108" s="38"/>
      <c r="NY108" s="38"/>
      <c r="NZ108" s="38"/>
      <c r="OA108" s="38"/>
      <c r="OB108" s="38"/>
      <c r="OC108" s="38"/>
      <c r="OD108" s="38"/>
      <c r="OE108" s="38"/>
      <c r="OF108" s="38"/>
      <c r="OG108" s="38"/>
      <c r="OH108" s="38"/>
      <c r="OI108" s="38"/>
      <c r="OJ108" s="38"/>
      <c r="OK108" s="38"/>
      <c r="OL108" s="38"/>
      <c r="OM108" s="37"/>
      <c r="ON108" s="38"/>
      <c r="OO108" s="38"/>
      <c r="OP108" s="38"/>
      <c r="OQ108" s="38"/>
      <c r="OR108" s="38"/>
      <c r="OS108" s="38"/>
      <c r="OT108" s="38"/>
      <c r="OU108" s="38"/>
      <c r="OV108" s="38"/>
      <c r="OW108" s="38"/>
      <c r="OX108" s="38"/>
      <c r="OY108" s="38"/>
      <c r="OZ108" s="38"/>
      <c r="PA108" s="38"/>
      <c r="PB108" s="38"/>
      <c r="PC108" s="38"/>
      <c r="PD108" s="38"/>
      <c r="PE108" s="38"/>
      <c r="PF108" s="38"/>
      <c r="PG108" s="37"/>
      <c r="PH108" s="38"/>
      <c r="PI108" s="38"/>
      <c r="PJ108" s="38"/>
      <c r="PK108" s="38"/>
      <c r="PL108" s="38"/>
      <c r="PM108" s="38"/>
      <c r="PN108" s="38"/>
      <c r="PO108" s="38"/>
      <c r="PP108" s="38"/>
      <c r="PQ108" s="38"/>
      <c r="PR108" s="38"/>
      <c r="PS108" s="38"/>
      <c r="PT108" s="38"/>
      <c r="PU108" s="38"/>
      <c r="PV108" s="38"/>
      <c r="PW108" s="38"/>
      <c r="PX108" s="38"/>
      <c r="PY108" s="38"/>
      <c r="PZ108" s="38"/>
      <c r="QA108" s="37"/>
      <c r="QB108" s="38"/>
      <c r="QC108" s="38"/>
      <c r="QD108" s="38"/>
      <c r="QE108" s="38"/>
      <c r="QF108" s="38"/>
      <c r="QG108" s="38"/>
      <c r="QH108" s="38"/>
      <c r="QI108" s="38"/>
      <c r="QJ108" s="38"/>
      <c r="QK108" s="38"/>
      <c r="QL108" s="38"/>
      <c r="QM108" s="38"/>
      <c r="QN108" s="38"/>
      <c r="QO108" s="38"/>
      <c r="QP108" s="38"/>
      <c r="QQ108" s="38"/>
      <c r="QR108" s="38"/>
      <c r="QS108" s="38"/>
      <c r="QT108" s="38"/>
      <c r="QU108" s="37"/>
      <c r="QV108" s="38"/>
      <c r="QW108" s="38"/>
      <c r="QX108" s="38"/>
      <c r="QY108" s="38"/>
      <c r="QZ108" s="38"/>
      <c r="RA108" s="38"/>
      <c r="RB108" s="38"/>
      <c r="RC108" s="38"/>
      <c r="RD108" s="38"/>
      <c r="RE108" s="38"/>
      <c r="RF108" s="38"/>
      <c r="RG108" s="38"/>
      <c r="RH108" s="38"/>
      <c r="RI108" s="38"/>
      <c r="RJ108" s="38"/>
      <c r="RK108" s="38"/>
      <c r="RL108" s="38"/>
      <c r="RM108" s="38"/>
      <c r="RN108" s="38"/>
      <c r="RO108" s="37"/>
      <c r="RP108" s="38"/>
      <c r="RQ108" s="38"/>
      <c r="RR108" s="38"/>
      <c r="RS108" s="38"/>
      <c r="RT108" s="38"/>
      <c r="RU108" s="38"/>
      <c r="RV108" s="38"/>
      <c r="RW108" s="38"/>
      <c r="RX108" s="38"/>
      <c r="RY108" s="38"/>
      <c r="RZ108" s="38"/>
      <c r="SA108" s="38"/>
      <c r="SB108" s="38"/>
      <c r="SC108" s="38"/>
      <c r="SD108" s="38"/>
      <c r="SE108" s="38"/>
      <c r="SF108" s="38"/>
      <c r="SG108" s="38"/>
      <c r="SH108" s="38"/>
      <c r="SI108" s="37"/>
      <c r="SJ108" s="38"/>
      <c r="SK108" s="38"/>
      <c r="SL108" s="38"/>
      <c r="SM108" s="38"/>
      <c r="SN108" s="38"/>
      <c r="SO108" s="38"/>
      <c r="SP108" s="38"/>
      <c r="SQ108" s="38"/>
      <c r="SR108" s="38"/>
      <c r="SS108" s="38"/>
      <c r="ST108" s="38"/>
      <c r="SU108" s="38"/>
      <c r="SV108" s="38"/>
      <c r="SW108" s="38"/>
      <c r="SX108" s="38"/>
      <c r="SY108" s="38"/>
      <c r="SZ108" s="38"/>
      <c r="TA108" s="38"/>
      <c r="TB108" s="38"/>
      <c r="TC108" s="37"/>
      <c r="TD108" s="38"/>
      <c r="TE108" s="38"/>
      <c r="TF108" s="38"/>
      <c r="TG108" s="38"/>
      <c r="TH108" s="38"/>
      <c r="TI108" s="38"/>
      <c r="TJ108" s="38"/>
      <c r="TK108" s="38"/>
      <c r="TL108" s="38"/>
      <c r="TM108" s="38"/>
      <c r="TN108" s="38"/>
      <c r="TO108" s="38"/>
      <c r="TP108" s="38"/>
      <c r="TQ108" s="38"/>
      <c r="TR108" s="38"/>
      <c r="TS108" s="38"/>
      <c r="TT108" s="38"/>
      <c r="TU108" s="38"/>
      <c r="TV108" s="38"/>
      <c r="TW108" s="37"/>
      <c r="TX108" s="38"/>
      <c r="TY108" s="38"/>
      <c r="TZ108" s="38"/>
      <c r="UA108" s="38"/>
      <c r="UB108" s="38"/>
      <c r="UC108" s="38"/>
      <c r="UD108" s="38"/>
      <c r="UE108" s="38"/>
      <c r="UF108" s="38"/>
      <c r="UG108" s="38"/>
      <c r="UH108" s="38"/>
      <c r="UI108" s="38"/>
      <c r="UJ108" s="38"/>
      <c r="UK108" s="38"/>
      <c r="UL108" s="38"/>
      <c r="UM108" s="38"/>
      <c r="UN108" s="38"/>
      <c r="UO108" s="38"/>
      <c r="UP108" s="38"/>
      <c r="UQ108" s="37"/>
      <c r="UR108" s="38"/>
      <c r="US108" s="38"/>
      <c r="UT108" s="38"/>
      <c r="UU108" s="38"/>
      <c r="UV108" s="38"/>
      <c r="UW108" s="38"/>
      <c r="UX108" s="38"/>
      <c r="UY108" s="38"/>
      <c r="UZ108" s="38"/>
      <c r="VA108" s="38"/>
      <c r="VB108" s="38"/>
      <c r="VC108" s="38"/>
      <c r="VD108" s="38"/>
      <c r="VE108" s="38"/>
      <c r="VF108" s="38"/>
      <c r="VG108" s="38"/>
      <c r="VH108" s="38"/>
      <c r="VI108" s="38"/>
      <c r="VJ108" s="38"/>
      <c r="VK108" s="37"/>
      <c r="VL108" s="38"/>
      <c r="VM108" s="38"/>
      <c r="VN108" s="38"/>
      <c r="VO108" s="38"/>
      <c r="VP108" s="38"/>
      <c r="VQ108" s="38"/>
      <c r="VR108" s="38"/>
      <c r="VS108" s="38"/>
      <c r="VT108" s="38"/>
      <c r="VU108" s="38"/>
      <c r="VV108" s="38"/>
      <c r="VW108" s="38"/>
      <c r="VX108" s="38"/>
      <c r="VY108" s="38"/>
      <c r="VZ108" s="38"/>
      <c r="WA108" s="38"/>
      <c r="WB108" s="38"/>
      <c r="WC108" s="38"/>
      <c r="WD108" s="38"/>
      <c r="WE108" s="37"/>
      <c r="WF108" s="38"/>
      <c r="WG108" s="38"/>
      <c r="WH108" s="38"/>
      <c r="WI108" s="38"/>
      <c r="WJ108" s="38"/>
      <c r="WK108" s="38"/>
      <c r="WL108" s="38"/>
      <c r="WM108" s="38"/>
      <c r="WN108" s="38"/>
      <c r="WO108" s="38"/>
      <c r="WP108" s="38"/>
      <c r="WQ108" s="38"/>
      <c r="WR108" s="38"/>
      <c r="WS108" s="38"/>
      <c r="WT108" s="38"/>
      <c r="WU108" s="38"/>
      <c r="WV108" s="38"/>
      <c r="WW108" s="38"/>
      <c r="WX108" s="38"/>
      <c r="WY108" s="37"/>
      <c r="WZ108" s="38"/>
      <c r="XA108" s="38"/>
      <c r="XB108" s="38"/>
      <c r="XC108" s="38"/>
      <c r="XD108" s="38"/>
      <c r="XE108" s="38"/>
      <c r="XF108" s="38"/>
      <c r="XG108" s="38"/>
      <c r="XH108" s="38"/>
      <c r="XI108" s="38"/>
      <c r="XJ108" s="38"/>
      <c r="XK108" s="38"/>
      <c r="XL108" s="38"/>
      <c r="XM108" s="38"/>
      <c r="XN108" s="38"/>
      <c r="XO108" s="38"/>
      <c r="XP108" s="38"/>
      <c r="XQ108" s="38"/>
      <c r="XR108" s="38"/>
      <c r="XS108" s="37"/>
      <c r="XT108" s="38"/>
      <c r="XU108" s="38"/>
      <c r="XV108" s="38"/>
      <c r="XW108" s="38"/>
      <c r="XX108" s="38"/>
      <c r="XY108" s="38"/>
      <c r="XZ108" s="38"/>
      <c r="YA108" s="38"/>
      <c r="YB108" s="38"/>
      <c r="YC108" s="38"/>
      <c r="YD108" s="38"/>
      <c r="YE108" s="38"/>
      <c r="YF108" s="38"/>
      <c r="YG108" s="38"/>
      <c r="YH108" s="38"/>
      <c r="YI108" s="38"/>
      <c r="YJ108" s="38"/>
      <c r="YK108" s="38"/>
      <c r="YL108" s="38"/>
      <c r="YM108" s="37"/>
      <c r="YN108" s="38"/>
      <c r="YO108" s="38"/>
      <c r="YP108" s="38"/>
      <c r="YQ108" s="38"/>
      <c r="YR108" s="38"/>
      <c r="YS108" s="38"/>
      <c r="YT108" s="38"/>
      <c r="YU108" s="38"/>
      <c r="YV108" s="38"/>
      <c r="YW108" s="38"/>
      <c r="YX108" s="38"/>
      <c r="YY108" s="38"/>
      <c r="YZ108" s="38"/>
      <c r="ZA108" s="38"/>
      <c r="ZB108" s="38"/>
      <c r="ZC108" s="38"/>
      <c r="ZD108" s="38"/>
      <c r="ZE108" s="38"/>
      <c r="ZF108" s="38"/>
      <c r="ZG108" s="37"/>
      <c r="ZH108" s="38"/>
      <c r="ZI108" s="38"/>
      <c r="ZJ108" s="38"/>
      <c r="ZK108" s="38"/>
      <c r="ZL108" s="38"/>
      <c r="ZM108" s="38"/>
      <c r="ZN108" s="38"/>
      <c r="ZO108" s="38"/>
      <c r="ZP108" s="38"/>
      <c r="ZQ108" s="38"/>
      <c r="ZR108" s="38"/>
      <c r="ZS108" s="38"/>
      <c r="ZT108" s="38"/>
      <c r="ZU108" s="38"/>
      <c r="ZV108" s="38"/>
      <c r="ZW108" s="38"/>
      <c r="ZX108" s="38"/>
      <c r="ZY108" s="38"/>
      <c r="ZZ108" s="38"/>
      <c r="AAA108" s="37"/>
      <c r="AAB108" s="38"/>
      <c r="AAC108" s="38"/>
      <c r="AAD108" s="38"/>
      <c r="AAE108" s="38"/>
      <c r="AAF108" s="38"/>
      <c r="AAG108" s="38"/>
      <c r="AAH108" s="38"/>
      <c r="AAI108" s="38"/>
      <c r="AAJ108" s="38"/>
      <c r="AAK108" s="38"/>
      <c r="AAL108" s="38"/>
      <c r="AAM108" s="38"/>
      <c r="AAN108" s="38"/>
      <c r="AAO108" s="38"/>
      <c r="AAP108" s="38"/>
      <c r="AAQ108" s="38"/>
      <c r="AAR108" s="38"/>
      <c r="AAS108" s="38"/>
      <c r="AAT108" s="38"/>
      <c r="AAU108" s="37"/>
      <c r="AAV108" s="38"/>
      <c r="AAW108" s="38"/>
      <c r="AAX108" s="38"/>
      <c r="AAY108" s="38"/>
      <c r="AAZ108" s="38"/>
      <c r="ABA108" s="38"/>
      <c r="ABB108" s="38"/>
      <c r="ABC108" s="38"/>
      <c r="ABD108" s="38"/>
      <c r="ABE108" s="38"/>
      <c r="ABF108" s="38"/>
      <c r="ABG108" s="38"/>
      <c r="ABH108" s="38"/>
      <c r="ABI108" s="38"/>
      <c r="ABJ108" s="38"/>
      <c r="ABK108" s="38"/>
      <c r="ABL108" s="38"/>
      <c r="ABM108" s="38"/>
      <c r="ABN108" s="38"/>
      <c r="ABO108" s="37"/>
      <c r="ABP108" s="38"/>
      <c r="ABQ108" s="38"/>
      <c r="ABR108" s="38"/>
      <c r="ABS108" s="38"/>
      <c r="ABT108" s="38"/>
      <c r="ABU108" s="38"/>
      <c r="ABV108" s="38"/>
      <c r="ABW108" s="38"/>
      <c r="ABX108" s="38"/>
      <c r="ABY108" s="38"/>
      <c r="ABZ108" s="38"/>
      <c r="ACA108" s="38"/>
      <c r="ACB108" s="38"/>
      <c r="ACC108" s="38"/>
      <c r="ACD108" s="38"/>
      <c r="ACE108" s="38"/>
      <c r="ACF108" s="38"/>
      <c r="ACG108" s="38"/>
      <c r="ACH108" s="38"/>
      <c r="ACI108" s="37"/>
      <c r="ACJ108" s="38"/>
      <c r="ACK108" s="38"/>
      <c r="ACL108" s="38"/>
      <c r="ACM108" s="38"/>
      <c r="ACN108" s="38"/>
      <c r="ACO108" s="38"/>
      <c r="ACP108" s="38"/>
      <c r="ACQ108" s="38"/>
      <c r="ACR108" s="38"/>
      <c r="ACS108" s="38"/>
      <c r="ACT108" s="38"/>
      <c r="ACU108" s="38"/>
      <c r="ACV108" s="38"/>
      <c r="ACW108" s="38"/>
      <c r="ACX108" s="38"/>
      <c r="ACY108" s="38"/>
      <c r="ACZ108" s="38"/>
      <c r="ADA108" s="38"/>
      <c r="ADB108" s="38"/>
      <c r="ADC108" s="37"/>
      <c r="ADD108" s="38"/>
      <c r="ADE108" s="38"/>
      <c r="ADF108" s="38"/>
      <c r="ADG108" s="38"/>
      <c r="ADH108" s="38"/>
      <c r="ADI108" s="38"/>
      <c r="ADJ108" s="38"/>
      <c r="ADK108" s="38"/>
      <c r="ADL108" s="38"/>
      <c r="ADM108" s="38"/>
      <c r="ADN108" s="38"/>
      <c r="ADO108" s="38"/>
      <c r="ADP108" s="38"/>
      <c r="ADQ108" s="38"/>
      <c r="ADR108" s="38"/>
      <c r="ADS108" s="38"/>
      <c r="ADT108" s="38"/>
      <c r="ADU108" s="38"/>
      <c r="ADV108" s="38"/>
      <c r="ADW108" s="37"/>
      <c r="ADX108" s="38"/>
      <c r="ADY108" s="38"/>
      <c r="ADZ108" s="38"/>
      <c r="AEA108" s="38"/>
      <c r="AEB108" s="38"/>
      <c r="AEC108" s="38"/>
      <c r="AED108" s="38"/>
      <c r="AEE108" s="38"/>
      <c r="AEF108" s="38"/>
      <c r="AEG108" s="38"/>
      <c r="AEH108" s="38"/>
      <c r="AEI108" s="38"/>
      <c r="AEJ108" s="38"/>
      <c r="AEK108" s="38"/>
      <c r="AEL108" s="38"/>
      <c r="AEM108" s="38"/>
      <c r="AEN108" s="38"/>
      <c r="AEO108" s="38"/>
      <c r="AEP108" s="38"/>
      <c r="AEQ108" s="37"/>
      <c r="AER108" s="38"/>
      <c r="AES108" s="38"/>
      <c r="AET108" s="38"/>
      <c r="AEU108" s="38"/>
      <c r="AEV108" s="38"/>
      <c r="AEW108" s="38"/>
      <c r="AEX108" s="38"/>
      <c r="AEY108" s="38"/>
      <c r="AEZ108" s="38"/>
      <c r="AFA108" s="38"/>
      <c r="AFB108" s="38"/>
      <c r="AFC108" s="38"/>
      <c r="AFD108" s="38"/>
      <c r="AFE108" s="38"/>
      <c r="AFF108" s="38"/>
      <c r="AFG108" s="38"/>
      <c r="AFH108" s="38"/>
      <c r="AFI108" s="38"/>
      <c r="AFJ108" s="38"/>
      <c r="AFK108" s="37"/>
      <c r="AFL108" s="38"/>
      <c r="AFM108" s="38"/>
      <c r="AFN108" s="38"/>
      <c r="AFO108" s="38"/>
      <c r="AFP108" s="38"/>
      <c r="AFQ108" s="38"/>
      <c r="AFR108" s="38"/>
      <c r="AFS108" s="38"/>
      <c r="AFT108" s="38"/>
      <c r="AFU108" s="38"/>
      <c r="AFV108" s="38"/>
      <c r="AFW108" s="38"/>
      <c r="AFX108" s="38"/>
      <c r="AFY108" s="38"/>
      <c r="AFZ108" s="38"/>
      <c r="AGA108" s="38"/>
      <c r="AGB108" s="38"/>
      <c r="AGC108" s="38"/>
      <c r="AGD108" s="38"/>
      <c r="AGF108" s="85" t="str">
        <f t="shared" si="573"/>
        <v/>
      </c>
      <c r="AGG108" s="85" t="str">
        <f t="shared" si="574"/>
        <v/>
      </c>
      <c r="AGH108" s="85" t="str">
        <f t="shared" si="575"/>
        <v/>
      </c>
      <c r="AGL108" s="36" t="str">
        <f t="shared" si="552"/>
        <v/>
      </c>
      <c r="AGM108" s="36" t="str">
        <f t="shared" si="542"/>
        <v/>
      </c>
      <c r="AGN108" s="39" t="str">
        <f t="shared" si="553"/>
        <v/>
      </c>
      <c r="AGO108" s="36" t="str">
        <f t="shared" si="554"/>
        <v/>
      </c>
      <c r="AGP108" s="36" t="str">
        <f t="shared" si="543"/>
        <v/>
      </c>
      <c r="AGQ108" s="39" t="str">
        <f t="shared" si="555"/>
        <v/>
      </c>
      <c r="AGR108" s="36" t="str">
        <f t="shared" si="556"/>
        <v/>
      </c>
      <c r="AGS108" s="36" t="str">
        <f t="shared" si="544"/>
        <v/>
      </c>
      <c r="AGT108" s="39" t="str">
        <f t="shared" si="557"/>
        <v/>
      </c>
      <c r="AGU108" s="36" t="str">
        <f t="shared" si="558"/>
        <v/>
      </c>
      <c r="AGV108" s="36" t="str">
        <f t="shared" si="545"/>
        <v/>
      </c>
      <c r="AGW108" s="39" t="str">
        <f t="shared" si="559"/>
        <v/>
      </c>
      <c r="AGX108" s="36" t="str">
        <f t="shared" si="560"/>
        <v/>
      </c>
      <c r="AGY108" s="36" t="str">
        <f t="shared" si="546"/>
        <v/>
      </c>
      <c r="AGZ108" s="39" t="str">
        <f t="shared" si="561"/>
        <v/>
      </c>
      <c r="AHA108" s="36" t="str">
        <f t="shared" si="562"/>
        <v/>
      </c>
      <c r="AHB108" s="36" t="str">
        <f t="shared" si="547"/>
        <v/>
      </c>
      <c r="AHC108" s="39" t="str">
        <f t="shared" si="563"/>
        <v/>
      </c>
      <c r="AHD108" s="36" t="str">
        <f t="shared" si="564"/>
        <v/>
      </c>
      <c r="AHE108" s="36" t="str">
        <f t="shared" si="548"/>
        <v/>
      </c>
      <c r="AHF108" s="39" t="str">
        <f t="shared" si="565"/>
        <v/>
      </c>
      <c r="AHG108" s="36" t="str">
        <f t="shared" si="566"/>
        <v/>
      </c>
      <c r="AHH108" s="36" t="str">
        <f t="shared" si="549"/>
        <v/>
      </c>
      <c r="AHI108" s="39" t="str">
        <f t="shared" si="567"/>
        <v/>
      </c>
      <c r="AHJ108" s="36" t="str">
        <f t="shared" si="568"/>
        <v/>
      </c>
      <c r="AHK108" s="36" t="str">
        <f t="shared" si="550"/>
        <v/>
      </c>
      <c r="AHL108" s="39" t="str">
        <f t="shared" si="569"/>
        <v/>
      </c>
      <c r="AHM108" s="36" t="str">
        <f t="shared" si="570"/>
        <v/>
      </c>
      <c r="AHN108" s="36" t="str">
        <f t="shared" si="551"/>
        <v/>
      </c>
      <c r="AHO108" s="39" t="str">
        <f t="shared" si="571"/>
        <v/>
      </c>
    </row>
    <row r="109" spans="1:899" s="5" customFormat="1" outlineLevel="1" x14ac:dyDescent="0.25">
      <c r="A109" s="52">
        <f t="shared" si="572"/>
        <v>24</v>
      </c>
      <c r="B109" s="46"/>
      <c r="C109" s="37"/>
      <c r="D109" s="35"/>
      <c r="E109" s="35"/>
      <c r="F109" s="35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7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7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7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7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7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7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7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7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7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7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7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7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  <c r="IW109" s="38"/>
      <c r="IX109" s="38"/>
      <c r="IY109" s="38"/>
      <c r="IZ109" s="38"/>
      <c r="JA109" s="38"/>
      <c r="JB109" s="38"/>
      <c r="JC109" s="37"/>
      <c r="JD109" s="38"/>
      <c r="JE109" s="38"/>
      <c r="JF109" s="38"/>
      <c r="JG109" s="38"/>
      <c r="JH109" s="38"/>
      <c r="JI109" s="38"/>
      <c r="JJ109" s="38"/>
      <c r="JK109" s="38"/>
      <c r="JL109" s="38"/>
      <c r="JM109" s="38"/>
      <c r="JN109" s="38"/>
      <c r="JO109" s="38"/>
      <c r="JP109" s="38"/>
      <c r="JQ109" s="38"/>
      <c r="JR109" s="38"/>
      <c r="JS109" s="38"/>
      <c r="JT109" s="38"/>
      <c r="JU109" s="38"/>
      <c r="JV109" s="38"/>
      <c r="JW109" s="37"/>
      <c r="JX109" s="38"/>
      <c r="JY109" s="38"/>
      <c r="JZ109" s="38"/>
      <c r="KA109" s="38"/>
      <c r="KB109" s="38"/>
      <c r="KC109" s="38"/>
      <c r="KD109" s="38"/>
      <c r="KE109" s="38"/>
      <c r="KF109" s="38"/>
      <c r="KG109" s="38"/>
      <c r="KH109" s="38"/>
      <c r="KI109" s="38"/>
      <c r="KJ109" s="38"/>
      <c r="KK109" s="38"/>
      <c r="KL109" s="38"/>
      <c r="KM109" s="38"/>
      <c r="KN109" s="38"/>
      <c r="KO109" s="38"/>
      <c r="KP109" s="38"/>
      <c r="KQ109" s="37"/>
      <c r="KR109" s="38"/>
      <c r="KS109" s="38"/>
      <c r="KT109" s="38"/>
      <c r="KU109" s="38"/>
      <c r="KV109" s="38"/>
      <c r="KW109" s="38"/>
      <c r="KX109" s="38"/>
      <c r="KY109" s="38"/>
      <c r="KZ109" s="38"/>
      <c r="LA109" s="38"/>
      <c r="LB109" s="38"/>
      <c r="LC109" s="38"/>
      <c r="LD109" s="38"/>
      <c r="LE109" s="38"/>
      <c r="LF109" s="38"/>
      <c r="LG109" s="38"/>
      <c r="LH109" s="38"/>
      <c r="LI109" s="38"/>
      <c r="LJ109" s="38"/>
      <c r="LK109" s="37"/>
      <c r="LL109" s="38"/>
      <c r="LM109" s="38"/>
      <c r="LN109" s="38"/>
      <c r="LO109" s="38"/>
      <c r="LP109" s="38"/>
      <c r="LQ109" s="38"/>
      <c r="LR109" s="38"/>
      <c r="LS109" s="38"/>
      <c r="LT109" s="38"/>
      <c r="LU109" s="38"/>
      <c r="LV109" s="38"/>
      <c r="LW109" s="38"/>
      <c r="LX109" s="38"/>
      <c r="LY109" s="38"/>
      <c r="LZ109" s="38"/>
      <c r="MA109" s="38"/>
      <c r="MB109" s="38"/>
      <c r="MC109" s="38"/>
      <c r="MD109" s="38"/>
      <c r="ME109" s="37"/>
      <c r="MF109" s="38"/>
      <c r="MG109" s="38"/>
      <c r="MH109" s="38"/>
      <c r="MI109" s="38"/>
      <c r="MJ109" s="38"/>
      <c r="MK109" s="38"/>
      <c r="ML109" s="38"/>
      <c r="MM109" s="38"/>
      <c r="MN109" s="38"/>
      <c r="MO109" s="38"/>
      <c r="MP109" s="38"/>
      <c r="MQ109" s="38"/>
      <c r="MR109" s="38"/>
      <c r="MS109" s="38"/>
      <c r="MT109" s="38"/>
      <c r="MU109" s="38"/>
      <c r="MV109" s="38"/>
      <c r="MW109" s="38"/>
      <c r="MX109" s="38"/>
      <c r="MY109" s="37"/>
      <c r="MZ109" s="38"/>
      <c r="NA109" s="38"/>
      <c r="NB109" s="38"/>
      <c r="NC109" s="38"/>
      <c r="ND109" s="38"/>
      <c r="NE109" s="38"/>
      <c r="NF109" s="38"/>
      <c r="NG109" s="38"/>
      <c r="NH109" s="38"/>
      <c r="NI109" s="38"/>
      <c r="NJ109" s="38"/>
      <c r="NK109" s="38"/>
      <c r="NL109" s="38"/>
      <c r="NM109" s="38"/>
      <c r="NN109" s="38"/>
      <c r="NO109" s="38"/>
      <c r="NP109" s="38"/>
      <c r="NQ109" s="38"/>
      <c r="NR109" s="38"/>
      <c r="NS109" s="37"/>
      <c r="NT109" s="38"/>
      <c r="NU109" s="38"/>
      <c r="NV109" s="38"/>
      <c r="NW109" s="38"/>
      <c r="NX109" s="38"/>
      <c r="NY109" s="38"/>
      <c r="NZ109" s="38"/>
      <c r="OA109" s="38"/>
      <c r="OB109" s="38"/>
      <c r="OC109" s="38"/>
      <c r="OD109" s="38"/>
      <c r="OE109" s="38"/>
      <c r="OF109" s="38"/>
      <c r="OG109" s="38"/>
      <c r="OH109" s="38"/>
      <c r="OI109" s="38"/>
      <c r="OJ109" s="38"/>
      <c r="OK109" s="38"/>
      <c r="OL109" s="38"/>
      <c r="OM109" s="37"/>
      <c r="ON109" s="38"/>
      <c r="OO109" s="38"/>
      <c r="OP109" s="38"/>
      <c r="OQ109" s="38"/>
      <c r="OR109" s="38"/>
      <c r="OS109" s="38"/>
      <c r="OT109" s="38"/>
      <c r="OU109" s="38"/>
      <c r="OV109" s="38"/>
      <c r="OW109" s="38"/>
      <c r="OX109" s="38"/>
      <c r="OY109" s="38"/>
      <c r="OZ109" s="38"/>
      <c r="PA109" s="38"/>
      <c r="PB109" s="38"/>
      <c r="PC109" s="38"/>
      <c r="PD109" s="38"/>
      <c r="PE109" s="38"/>
      <c r="PF109" s="38"/>
      <c r="PG109" s="37"/>
      <c r="PH109" s="38"/>
      <c r="PI109" s="38"/>
      <c r="PJ109" s="38"/>
      <c r="PK109" s="38"/>
      <c r="PL109" s="38"/>
      <c r="PM109" s="38"/>
      <c r="PN109" s="38"/>
      <c r="PO109" s="38"/>
      <c r="PP109" s="38"/>
      <c r="PQ109" s="38"/>
      <c r="PR109" s="38"/>
      <c r="PS109" s="38"/>
      <c r="PT109" s="38"/>
      <c r="PU109" s="38"/>
      <c r="PV109" s="38"/>
      <c r="PW109" s="38"/>
      <c r="PX109" s="38"/>
      <c r="PY109" s="38"/>
      <c r="PZ109" s="38"/>
      <c r="QA109" s="37"/>
      <c r="QB109" s="38"/>
      <c r="QC109" s="38"/>
      <c r="QD109" s="38"/>
      <c r="QE109" s="38"/>
      <c r="QF109" s="38"/>
      <c r="QG109" s="38"/>
      <c r="QH109" s="38"/>
      <c r="QI109" s="38"/>
      <c r="QJ109" s="38"/>
      <c r="QK109" s="38"/>
      <c r="QL109" s="38"/>
      <c r="QM109" s="38"/>
      <c r="QN109" s="38"/>
      <c r="QO109" s="38"/>
      <c r="QP109" s="38"/>
      <c r="QQ109" s="38"/>
      <c r="QR109" s="38"/>
      <c r="QS109" s="38"/>
      <c r="QT109" s="38"/>
      <c r="QU109" s="37"/>
      <c r="QV109" s="38"/>
      <c r="QW109" s="38"/>
      <c r="QX109" s="38"/>
      <c r="QY109" s="38"/>
      <c r="QZ109" s="38"/>
      <c r="RA109" s="38"/>
      <c r="RB109" s="38"/>
      <c r="RC109" s="38"/>
      <c r="RD109" s="38"/>
      <c r="RE109" s="38"/>
      <c r="RF109" s="38"/>
      <c r="RG109" s="38"/>
      <c r="RH109" s="38"/>
      <c r="RI109" s="38"/>
      <c r="RJ109" s="38"/>
      <c r="RK109" s="38"/>
      <c r="RL109" s="38"/>
      <c r="RM109" s="38"/>
      <c r="RN109" s="38"/>
      <c r="RO109" s="37"/>
      <c r="RP109" s="38"/>
      <c r="RQ109" s="38"/>
      <c r="RR109" s="38"/>
      <c r="RS109" s="38"/>
      <c r="RT109" s="38"/>
      <c r="RU109" s="38"/>
      <c r="RV109" s="38"/>
      <c r="RW109" s="38"/>
      <c r="RX109" s="38"/>
      <c r="RY109" s="38"/>
      <c r="RZ109" s="38"/>
      <c r="SA109" s="38"/>
      <c r="SB109" s="38"/>
      <c r="SC109" s="38"/>
      <c r="SD109" s="38"/>
      <c r="SE109" s="38"/>
      <c r="SF109" s="38"/>
      <c r="SG109" s="38"/>
      <c r="SH109" s="38"/>
      <c r="SI109" s="37"/>
      <c r="SJ109" s="38"/>
      <c r="SK109" s="38"/>
      <c r="SL109" s="38"/>
      <c r="SM109" s="38"/>
      <c r="SN109" s="38"/>
      <c r="SO109" s="38"/>
      <c r="SP109" s="38"/>
      <c r="SQ109" s="38"/>
      <c r="SR109" s="38"/>
      <c r="SS109" s="38"/>
      <c r="ST109" s="38"/>
      <c r="SU109" s="38"/>
      <c r="SV109" s="38"/>
      <c r="SW109" s="38"/>
      <c r="SX109" s="38"/>
      <c r="SY109" s="38"/>
      <c r="SZ109" s="38"/>
      <c r="TA109" s="38"/>
      <c r="TB109" s="38"/>
      <c r="TC109" s="37"/>
      <c r="TD109" s="38"/>
      <c r="TE109" s="38"/>
      <c r="TF109" s="38"/>
      <c r="TG109" s="38"/>
      <c r="TH109" s="38"/>
      <c r="TI109" s="38"/>
      <c r="TJ109" s="38"/>
      <c r="TK109" s="38"/>
      <c r="TL109" s="38"/>
      <c r="TM109" s="38"/>
      <c r="TN109" s="38"/>
      <c r="TO109" s="38"/>
      <c r="TP109" s="38"/>
      <c r="TQ109" s="38"/>
      <c r="TR109" s="38"/>
      <c r="TS109" s="38"/>
      <c r="TT109" s="38"/>
      <c r="TU109" s="38"/>
      <c r="TV109" s="38"/>
      <c r="TW109" s="37"/>
      <c r="TX109" s="38"/>
      <c r="TY109" s="38"/>
      <c r="TZ109" s="38"/>
      <c r="UA109" s="38"/>
      <c r="UB109" s="38"/>
      <c r="UC109" s="38"/>
      <c r="UD109" s="38"/>
      <c r="UE109" s="38"/>
      <c r="UF109" s="38"/>
      <c r="UG109" s="38"/>
      <c r="UH109" s="38"/>
      <c r="UI109" s="38"/>
      <c r="UJ109" s="38"/>
      <c r="UK109" s="38"/>
      <c r="UL109" s="38"/>
      <c r="UM109" s="38"/>
      <c r="UN109" s="38"/>
      <c r="UO109" s="38"/>
      <c r="UP109" s="38"/>
      <c r="UQ109" s="37"/>
      <c r="UR109" s="38"/>
      <c r="US109" s="38"/>
      <c r="UT109" s="38"/>
      <c r="UU109" s="38"/>
      <c r="UV109" s="38"/>
      <c r="UW109" s="38"/>
      <c r="UX109" s="38"/>
      <c r="UY109" s="38"/>
      <c r="UZ109" s="38"/>
      <c r="VA109" s="38"/>
      <c r="VB109" s="38"/>
      <c r="VC109" s="38"/>
      <c r="VD109" s="38"/>
      <c r="VE109" s="38"/>
      <c r="VF109" s="38"/>
      <c r="VG109" s="38"/>
      <c r="VH109" s="38"/>
      <c r="VI109" s="38"/>
      <c r="VJ109" s="38"/>
      <c r="VK109" s="37"/>
      <c r="VL109" s="38"/>
      <c r="VM109" s="38"/>
      <c r="VN109" s="38"/>
      <c r="VO109" s="38"/>
      <c r="VP109" s="38"/>
      <c r="VQ109" s="38"/>
      <c r="VR109" s="38"/>
      <c r="VS109" s="38"/>
      <c r="VT109" s="38"/>
      <c r="VU109" s="38"/>
      <c r="VV109" s="38"/>
      <c r="VW109" s="38"/>
      <c r="VX109" s="38"/>
      <c r="VY109" s="38"/>
      <c r="VZ109" s="38"/>
      <c r="WA109" s="38"/>
      <c r="WB109" s="38"/>
      <c r="WC109" s="38"/>
      <c r="WD109" s="38"/>
      <c r="WE109" s="37"/>
      <c r="WF109" s="38"/>
      <c r="WG109" s="38"/>
      <c r="WH109" s="38"/>
      <c r="WI109" s="38"/>
      <c r="WJ109" s="38"/>
      <c r="WK109" s="38"/>
      <c r="WL109" s="38"/>
      <c r="WM109" s="38"/>
      <c r="WN109" s="38"/>
      <c r="WO109" s="38"/>
      <c r="WP109" s="38"/>
      <c r="WQ109" s="38"/>
      <c r="WR109" s="38"/>
      <c r="WS109" s="38"/>
      <c r="WT109" s="38"/>
      <c r="WU109" s="38"/>
      <c r="WV109" s="38"/>
      <c r="WW109" s="38"/>
      <c r="WX109" s="38"/>
      <c r="WY109" s="37"/>
      <c r="WZ109" s="38"/>
      <c r="XA109" s="38"/>
      <c r="XB109" s="38"/>
      <c r="XC109" s="38"/>
      <c r="XD109" s="38"/>
      <c r="XE109" s="38"/>
      <c r="XF109" s="38"/>
      <c r="XG109" s="38"/>
      <c r="XH109" s="38"/>
      <c r="XI109" s="38"/>
      <c r="XJ109" s="38"/>
      <c r="XK109" s="38"/>
      <c r="XL109" s="38"/>
      <c r="XM109" s="38"/>
      <c r="XN109" s="38"/>
      <c r="XO109" s="38"/>
      <c r="XP109" s="38"/>
      <c r="XQ109" s="38"/>
      <c r="XR109" s="38"/>
      <c r="XS109" s="37"/>
      <c r="XT109" s="38"/>
      <c r="XU109" s="38"/>
      <c r="XV109" s="38"/>
      <c r="XW109" s="38"/>
      <c r="XX109" s="38"/>
      <c r="XY109" s="38"/>
      <c r="XZ109" s="38"/>
      <c r="YA109" s="38"/>
      <c r="YB109" s="38"/>
      <c r="YC109" s="38"/>
      <c r="YD109" s="38"/>
      <c r="YE109" s="38"/>
      <c r="YF109" s="38"/>
      <c r="YG109" s="38"/>
      <c r="YH109" s="38"/>
      <c r="YI109" s="38"/>
      <c r="YJ109" s="38"/>
      <c r="YK109" s="38"/>
      <c r="YL109" s="38"/>
      <c r="YM109" s="37"/>
      <c r="YN109" s="38"/>
      <c r="YO109" s="38"/>
      <c r="YP109" s="38"/>
      <c r="YQ109" s="38"/>
      <c r="YR109" s="38"/>
      <c r="YS109" s="38"/>
      <c r="YT109" s="38"/>
      <c r="YU109" s="38"/>
      <c r="YV109" s="38"/>
      <c r="YW109" s="38"/>
      <c r="YX109" s="38"/>
      <c r="YY109" s="38"/>
      <c r="YZ109" s="38"/>
      <c r="ZA109" s="38"/>
      <c r="ZB109" s="38"/>
      <c r="ZC109" s="38"/>
      <c r="ZD109" s="38"/>
      <c r="ZE109" s="38"/>
      <c r="ZF109" s="38"/>
      <c r="ZG109" s="37"/>
      <c r="ZH109" s="38"/>
      <c r="ZI109" s="38"/>
      <c r="ZJ109" s="38"/>
      <c r="ZK109" s="38"/>
      <c r="ZL109" s="38"/>
      <c r="ZM109" s="38"/>
      <c r="ZN109" s="38"/>
      <c r="ZO109" s="38"/>
      <c r="ZP109" s="38"/>
      <c r="ZQ109" s="38"/>
      <c r="ZR109" s="38"/>
      <c r="ZS109" s="38"/>
      <c r="ZT109" s="38"/>
      <c r="ZU109" s="38"/>
      <c r="ZV109" s="38"/>
      <c r="ZW109" s="38"/>
      <c r="ZX109" s="38"/>
      <c r="ZY109" s="38"/>
      <c r="ZZ109" s="38"/>
      <c r="AAA109" s="37"/>
      <c r="AAB109" s="38"/>
      <c r="AAC109" s="38"/>
      <c r="AAD109" s="38"/>
      <c r="AAE109" s="38"/>
      <c r="AAF109" s="38"/>
      <c r="AAG109" s="38"/>
      <c r="AAH109" s="38"/>
      <c r="AAI109" s="38"/>
      <c r="AAJ109" s="38"/>
      <c r="AAK109" s="38"/>
      <c r="AAL109" s="38"/>
      <c r="AAM109" s="38"/>
      <c r="AAN109" s="38"/>
      <c r="AAO109" s="38"/>
      <c r="AAP109" s="38"/>
      <c r="AAQ109" s="38"/>
      <c r="AAR109" s="38"/>
      <c r="AAS109" s="38"/>
      <c r="AAT109" s="38"/>
      <c r="AAU109" s="37"/>
      <c r="AAV109" s="38"/>
      <c r="AAW109" s="38"/>
      <c r="AAX109" s="38"/>
      <c r="AAY109" s="38"/>
      <c r="AAZ109" s="38"/>
      <c r="ABA109" s="38"/>
      <c r="ABB109" s="38"/>
      <c r="ABC109" s="38"/>
      <c r="ABD109" s="38"/>
      <c r="ABE109" s="38"/>
      <c r="ABF109" s="38"/>
      <c r="ABG109" s="38"/>
      <c r="ABH109" s="38"/>
      <c r="ABI109" s="38"/>
      <c r="ABJ109" s="38"/>
      <c r="ABK109" s="38"/>
      <c r="ABL109" s="38"/>
      <c r="ABM109" s="38"/>
      <c r="ABN109" s="38"/>
      <c r="ABO109" s="37"/>
      <c r="ABP109" s="38"/>
      <c r="ABQ109" s="38"/>
      <c r="ABR109" s="38"/>
      <c r="ABS109" s="38"/>
      <c r="ABT109" s="38"/>
      <c r="ABU109" s="38"/>
      <c r="ABV109" s="38"/>
      <c r="ABW109" s="38"/>
      <c r="ABX109" s="38"/>
      <c r="ABY109" s="38"/>
      <c r="ABZ109" s="38"/>
      <c r="ACA109" s="38"/>
      <c r="ACB109" s="38"/>
      <c r="ACC109" s="38"/>
      <c r="ACD109" s="38"/>
      <c r="ACE109" s="38"/>
      <c r="ACF109" s="38"/>
      <c r="ACG109" s="38"/>
      <c r="ACH109" s="38"/>
      <c r="ACI109" s="37"/>
      <c r="ACJ109" s="38"/>
      <c r="ACK109" s="38"/>
      <c r="ACL109" s="38"/>
      <c r="ACM109" s="38"/>
      <c r="ACN109" s="38"/>
      <c r="ACO109" s="38"/>
      <c r="ACP109" s="38"/>
      <c r="ACQ109" s="38"/>
      <c r="ACR109" s="38"/>
      <c r="ACS109" s="38"/>
      <c r="ACT109" s="38"/>
      <c r="ACU109" s="38"/>
      <c r="ACV109" s="38"/>
      <c r="ACW109" s="38"/>
      <c r="ACX109" s="38"/>
      <c r="ACY109" s="38"/>
      <c r="ACZ109" s="38"/>
      <c r="ADA109" s="38"/>
      <c r="ADB109" s="38"/>
      <c r="ADC109" s="37"/>
      <c r="ADD109" s="38"/>
      <c r="ADE109" s="38"/>
      <c r="ADF109" s="38"/>
      <c r="ADG109" s="38"/>
      <c r="ADH109" s="38"/>
      <c r="ADI109" s="38"/>
      <c r="ADJ109" s="38"/>
      <c r="ADK109" s="38"/>
      <c r="ADL109" s="38"/>
      <c r="ADM109" s="38"/>
      <c r="ADN109" s="38"/>
      <c r="ADO109" s="38"/>
      <c r="ADP109" s="38"/>
      <c r="ADQ109" s="38"/>
      <c r="ADR109" s="38"/>
      <c r="ADS109" s="38"/>
      <c r="ADT109" s="38"/>
      <c r="ADU109" s="38"/>
      <c r="ADV109" s="38"/>
      <c r="ADW109" s="37"/>
      <c r="ADX109" s="38"/>
      <c r="ADY109" s="38"/>
      <c r="ADZ109" s="38"/>
      <c r="AEA109" s="38"/>
      <c r="AEB109" s="38"/>
      <c r="AEC109" s="38"/>
      <c r="AED109" s="38"/>
      <c r="AEE109" s="38"/>
      <c r="AEF109" s="38"/>
      <c r="AEG109" s="38"/>
      <c r="AEH109" s="38"/>
      <c r="AEI109" s="38"/>
      <c r="AEJ109" s="38"/>
      <c r="AEK109" s="38"/>
      <c r="AEL109" s="38"/>
      <c r="AEM109" s="38"/>
      <c r="AEN109" s="38"/>
      <c r="AEO109" s="38"/>
      <c r="AEP109" s="38"/>
      <c r="AEQ109" s="37"/>
      <c r="AER109" s="38"/>
      <c r="AES109" s="38"/>
      <c r="AET109" s="38"/>
      <c r="AEU109" s="38"/>
      <c r="AEV109" s="38"/>
      <c r="AEW109" s="38"/>
      <c r="AEX109" s="38"/>
      <c r="AEY109" s="38"/>
      <c r="AEZ109" s="38"/>
      <c r="AFA109" s="38"/>
      <c r="AFB109" s="38"/>
      <c r="AFC109" s="38"/>
      <c r="AFD109" s="38"/>
      <c r="AFE109" s="38"/>
      <c r="AFF109" s="38"/>
      <c r="AFG109" s="38"/>
      <c r="AFH109" s="38"/>
      <c r="AFI109" s="38"/>
      <c r="AFJ109" s="38"/>
      <c r="AFK109" s="37"/>
      <c r="AFL109" s="38"/>
      <c r="AFM109" s="38"/>
      <c r="AFN109" s="38"/>
      <c r="AFO109" s="38"/>
      <c r="AFP109" s="38"/>
      <c r="AFQ109" s="38"/>
      <c r="AFR109" s="38"/>
      <c r="AFS109" s="38"/>
      <c r="AFT109" s="38"/>
      <c r="AFU109" s="38"/>
      <c r="AFV109" s="38"/>
      <c r="AFW109" s="38"/>
      <c r="AFX109" s="38"/>
      <c r="AFY109" s="38"/>
      <c r="AFZ109" s="38"/>
      <c r="AGA109" s="38"/>
      <c r="AGB109" s="38"/>
      <c r="AGC109" s="38"/>
      <c r="AGD109" s="38"/>
      <c r="AGF109" s="85" t="str">
        <f t="shared" si="573"/>
        <v/>
      </c>
      <c r="AGG109" s="85" t="str">
        <f t="shared" si="574"/>
        <v/>
      </c>
      <c r="AGH109" s="85" t="str">
        <f t="shared" si="575"/>
        <v/>
      </c>
      <c r="AGL109" s="36" t="str">
        <f t="shared" si="552"/>
        <v/>
      </c>
      <c r="AGM109" s="36" t="str">
        <f t="shared" si="542"/>
        <v/>
      </c>
      <c r="AGN109" s="39" t="str">
        <f t="shared" si="553"/>
        <v/>
      </c>
      <c r="AGO109" s="36" t="str">
        <f t="shared" si="554"/>
        <v/>
      </c>
      <c r="AGP109" s="36" t="str">
        <f t="shared" si="543"/>
        <v/>
      </c>
      <c r="AGQ109" s="39" t="str">
        <f t="shared" si="555"/>
        <v/>
      </c>
      <c r="AGR109" s="36" t="str">
        <f t="shared" si="556"/>
        <v/>
      </c>
      <c r="AGS109" s="36" t="str">
        <f t="shared" si="544"/>
        <v/>
      </c>
      <c r="AGT109" s="39" t="str">
        <f t="shared" si="557"/>
        <v/>
      </c>
      <c r="AGU109" s="36" t="str">
        <f t="shared" si="558"/>
        <v/>
      </c>
      <c r="AGV109" s="36" t="str">
        <f t="shared" si="545"/>
        <v/>
      </c>
      <c r="AGW109" s="39" t="str">
        <f t="shared" si="559"/>
        <v/>
      </c>
      <c r="AGX109" s="36" t="str">
        <f t="shared" si="560"/>
        <v/>
      </c>
      <c r="AGY109" s="36" t="str">
        <f t="shared" si="546"/>
        <v/>
      </c>
      <c r="AGZ109" s="39" t="str">
        <f t="shared" si="561"/>
        <v/>
      </c>
      <c r="AHA109" s="36" t="str">
        <f t="shared" si="562"/>
        <v/>
      </c>
      <c r="AHB109" s="36" t="str">
        <f t="shared" si="547"/>
        <v/>
      </c>
      <c r="AHC109" s="39" t="str">
        <f t="shared" si="563"/>
        <v/>
      </c>
      <c r="AHD109" s="36" t="str">
        <f t="shared" si="564"/>
        <v/>
      </c>
      <c r="AHE109" s="36" t="str">
        <f t="shared" si="548"/>
        <v/>
      </c>
      <c r="AHF109" s="39" t="str">
        <f t="shared" si="565"/>
        <v/>
      </c>
      <c r="AHG109" s="36" t="str">
        <f t="shared" si="566"/>
        <v/>
      </c>
      <c r="AHH109" s="36" t="str">
        <f t="shared" si="549"/>
        <v/>
      </c>
      <c r="AHI109" s="39" t="str">
        <f t="shared" si="567"/>
        <v/>
      </c>
      <c r="AHJ109" s="36" t="str">
        <f t="shared" si="568"/>
        <v/>
      </c>
      <c r="AHK109" s="36" t="str">
        <f t="shared" si="550"/>
        <v/>
      </c>
      <c r="AHL109" s="39" t="str">
        <f t="shared" si="569"/>
        <v/>
      </c>
      <c r="AHM109" s="36" t="str">
        <f t="shared" si="570"/>
        <v/>
      </c>
      <c r="AHN109" s="36" t="str">
        <f t="shared" si="551"/>
        <v/>
      </c>
      <c r="AHO109" s="39" t="str">
        <f t="shared" si="571"/>
        <v/>
      </c>
    </row>
    <row r="110" spans="1:899" s="5" customFormat="1" outlineLevel="1" x14ac:dyDescent="0.25">
      <c r="A110" s="52">
        <f t="shared" si="572"/>
        <v>25</v>
      </c>
      <c r="B110" s="46"/>
      <c r="C110" s="37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7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7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7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7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7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7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37"/>
      <c r="JD110" s="38"/>
      <c r="JE110" s="38"/>
      <c r="JF110" s="38"/>
      <c r="JG110" s="38"/>
      <c r="JH110" s="38"/>
      <c r="JI110" s="38"/>
      <c r="JJ110" s="38"/>
      <c r="JK110" s="38"/>
      <c r="JL110" s="38"/>
      <c r="JM110" s="38"/>
      <c r="JN110" s="38"/>
      <c r="JO110" s="38"/>
      <c r="JP110" s="38"/>
      <c r="JQ110" s="38"/>
      <c r="JR110" s="38"/>
      <c r="JS110" s="38"/>
      <c r="JT110" s="38"/>
      <c r="JU110" s="38"/>
      <c r="JV110" s="38"/>
      <c r="JW110" s="37"/>
      <c r="JX110" s="38"/>
      <c r="JY110" s="38"/>
      <c r="JZ110" s="38"/>
      <c r="KA110" s="38"/>
      <c r="KB110" s="38"/>
      <c r="KC110" s="38"/>
      <c r="KD110" s="38"/>
      <c r="KE110" s="38"/>
      <c r="KF110" s="38"/>
      <c r="KG110" s="38"/>
      <c r="KH110" s="38"/>
      <c r="KI110" s="38"/>
      <c r="KJ110" s="38"/>
      <c r="KK110" s="38"/>
      <c r="KL110" s="38"/>
      <c r="KM110" s="38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37"/>
      <c r="NT110" s="38"/>
      <c r="NU110" s="38"/>
      <c r="NV110" s="38"/>
      <c r="NW110" s="38"/>
      <c r="NX110" s="38"/>
      <c r="NY110" s="38"/>
      <c r="NZ110" s="38"/>
      <c r="OA110" s="38"/>
      <c r="OB110" s="38"/>
      <c r="OC110" s="38"/>
      <c r="OD110" s="38"/>
      <c r="OE110" s="38"/>
      <c r="OF110" s="38"/>
      <c r="OG110" s="38"/>
      <c r="OH110" s="38"/>
      <c r="OI110" s="38"/>
      <c r="OJ110" s="38"/>
      <c r="OK110" s="38"/>
      <c r="OL110" s="38"/>
      <c r="OM110" s="37"/>
      <c r="ON110" s="38"/>
      <c r="OO110" s="38"/>
      <c r="OP110" s="38"/>
      <c r="OQ110" s="38"/>
      <c r="OR110" s="38"/>
      <c r="OS110" s="38"/>
      <c r="OT110" s="38"/>
      <c r="OU110" s="38"/>
      <c r="OV110" s="38"/>
      <c r="OW110" s="38"/>
      <c r="OX110" s="38"/>
      <c r="OY110" s="38"/>
      <c r="OZ110" s="38"/>
      <c r="PA110" s="38"/>
      <c r="PB110" s="38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37"/>
      <c r="QV110" s="38"/>
      <c r="QW110" s="38"/>
      <c r="QX110" s="38"/>
      <c r="QY110" s="38"/>
      <c r="QZ110" s="38"/>
      <c r="RA110" s="38"/>
      <c r="RB110" s="38"/>
      <c r="RC110" s="38"/>
      <c r="RD110" s="38"/>
      <c r="RE110" s="38"/>
      <c r="RF110" s="38"/>
      <c r="RG110" s="38"/>
      <c r="RH110" s="38"/>
      <c r="RI110" s="38"/>
      <c r="RJ110" s="38"/>
      <c r="RK110" s="38"/>
      <c r="RL110" s="38"/>
      <c r="RM110" s="38"/>
      <c r="RN110" s="38"/>
      <c r="RO110" s="37"/>
      <c r="RP110" s="38"/>
      <c r="RQ110" s="38"/>
      <c r="RR110" s="38"/>
      <c r="RS110" s="38"/>
      <c r="RT110" s="38"/>
      <c r="RU110" s="38"/>
      <c r="RV110" s="38"/>
      <c r="RW110" s="38"/>
      <c r="RX110" s="38"/>
      <c r="RY110" s="38"/>
      <c r="RZ110" s="38"/>
      <c r="SA110" s="38"/>
      <c r="SB110" s="38"/>
      <c r="SC110" s="38"/>
      <c r="SD110" s="38"/>
      <c r="SE110" s="38"/>
      <c r="SF110" s="38"/>
      <c r="SG110" s="38"/>
      <c r="SH110" s="38"/>
      <c r="SI110" s="37"/>
      <c r="SJ110" s="38"/>
      <c r="SK110" s="38"/>
      <c r="SL110" s="38"/>
      <c r="SM110" s="38"/>
      <c r="SN110" s="38"/>
      <c r="SO110" s="38"/>
      <c r="SP110" s="38"/>
      <c r="SQ110" s="38"/>
      <c r="SR110" s="38"/>
      <c r="SS110" s="38"/>
      <c r="ST110" s="38"/>
      <c r="SU110" s="38"/>
      <c r="SV110" s="38"/>
      <c r="SW110" s="38"/>
      <c r="SX110" s="38"/>
      <c r="SY110" s="38"/>
      <c r="SZ110" s="38"/>
      <c r="TA110" s="38"/>
      <c r="TB110" s="38"/>
      <c r="TC110" s="37"/>
      <c r="TD110" s="38"/>
      <c r="TE110" s="38"/>
      <c r="TF110" s="38"/>
      <c r="TG110" s="38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7"/>
      <c r="TX110" s="38"/>
      <c r="TY110" s="38"/>
      <c r="TZ110" s="38"/>
      <c r="UA110" s="38"/>
      <c r="UB110" s="38"/>
      <c r="UC110" s="38"/>
      <c r="UD110" s="38"/>
      <c r="UE110" s="38"/>
      <c r="UF110" s="38"/>
      <c r="UG110" s="38"/>
      <c r="UH110" s="38"/>
      <c r="UI110" s="38"/>
      <c r="UJ110" s="38"/>
      <c r="UK110" s="38"/>
      <c r="UL110" s="38"/>
      <c r="UM110" s="38"/>
      <c r="UN110" s="38"/>
      <c r="UO110" s="38"/>
      <c r="UP110" s="38"/>
      <c r="UQ110" s="37"/>
      <c r="UR110" s="38"/>
      <c r="US110" s="38"/>
      <c r="UT110" s="38"/>
      <c r="UU110" s="38"/>
      <c r="UV110" s="38"/>
      <c r="UW110" s="38"/>
      <c r="UX110" s="38"/>
      <c r="UY110" s="38"/>
      <c r="UZ110" s="38"/>
      <c r="VA110" s="38"/>
      <c r="VB110" s="38"/>
      <c r="VC110" s="38"/>
      <c r="VD110" s="38"/>
      <c r="VE110" s="38"/>
      <c r="VF110" s="38"/>
      <c r="VG110" s="38"/>
      <c r="VH110" s="38"/>
      <c r="VI110" s="38"/>
      <c r="VJ110" s="38"/>
      <c r="VK110" s="37"/>
      <c r="VL110" s="38"/>
      <c r="VM110" s="38"/>
      <c r="VN110" s="38"/>
      <c r="VO110" s="38"/>
      <c r="VP110" s="38"/>
      <c r="VQ110" s="38"/>
      <c r="VR110" s="38"/>
      <c r="VS110" s="38"/>
      <c r="VT110" s="38"/>
      <c r="VU110" s="38"/>
      <c r="VV110" s="38"/>
      <c r="VW110" s="38"/>
      <c r="VX110" s="38"/>
      <c r="VY110" s="38"/>
      <c r="VZ110" s="38"/>
      <c r="WA110" s="38"/>
      <c r="WB110" s="38"/>
      <c r="WC110" s="38"/>
      <c r="WD110" s="38"/>
      <c r="WE110" s="37"/>
      <c r="WF110" s="38"/>
      <c r="WG110" s="38"/>
      <c r="WH110" s="38"/>
      <c r="WI110" s="38"/>
      <c r="WJ110" s="38"/>
      <c r="WK110" s="38"/>
      <c r="WL110" s="38"/>
      <c r="WM110" s="38"/>
      <c r="WN110" s="38"/>
      <c r="WO110" s="38"/>
      <c r="WP110" s="38"/>
      <c r="WQ110" s="38"/>
      <c r="WR110" s="38"/>
      <c r="WS110" s="38"/>
      <c r="WT110" s="38"/>
      <c r="WU110" s="38"/>
      <c r="WV110" s="38"/>
      <c r="WW110" s="38"/>
      <c r="WX110" s="38"/>
      <c r="WY110" s="37"/>
      <c r="WZ110" s="38"/>
      <c r="XA110" s="38"/>
      <c r="XB110" s="38"/>
      <c r="XC110" s="38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7"/>
      <c r="XT110" s="38"/>
      <c r="XU110" s="38"/>
      <c r="XV110" s="38"/>
      <c r="XW110" s="38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7"/>
      <c r="YN110" s="38"/>
      <c r="YO110" s="38"/>
      <c r="YP110" s="38"/>
      <c r="YQ110" s="38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7"/>
      <c r="ZH110" s="38"/>
      <c r="ZI110" s="38"/>
      <c r="ZJ110" s="38"/>
      <c r="ZK110" s="38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7"/>
      <c r="AAB110" s="38"/>
      <c r="AAC110" s="38"/>
      <c r="AAD110" s="38"/>
      <c r="AAE110" s="38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7"/>
      <c r="AAV110" s="38"/>
      <c r="AAW110" s="38"/>
      <c r="AAX110" s="38"/>
      <c r="AAY110" s="38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7"/>
      <c r="ABP110" s="38"/>
      <c r="ABQ110" s="38"/>
      <c r="ABR110" s="38"/>
      <c r="ABS110" s="38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7"/>
      <c r="ACJ110" s="38"/>
      <c r="ACK110" s="38"/>
      <c r="ACL110" s="38"/>
      <c r="ACM110" s="38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7"/>
      <c r="ADD110" s="38"/>
      <c r="ADE110" s="38"/>
      <c r="ADF110" s="38"/>
      <c r="ADG110" s="38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7"/>
      <c r="ADX110" s="38"/>
      <c r="ADY110" s="38"/>
      <c r="ADZ110" s="38"/>
      <c r="AEA110" s="38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7"/>
      <c r="AER110" s="38"/>
      <c r="AES110" s="38"/>
      <c r="AET110" s="38"/>
      <c r="AEU110" s="38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7"/>
      <c r="AFL110" s="38"/>
      <c r="AFM110" s="38"/>
      <c r="AFN110" s="38"/>
      <c r="AFO110" s="38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F110" s="85" t="str">
        <f t="shared" si="573"/>
        <v/>
      </c>
      <c r="AGG110" s="85" t="str">
        <f t="shared" si="574"/>
        <v/>
      </c>
      <c r="AGH110" s="85" t="str">
        <f t="shared" si="575"/>
        <v/>
      </c>
      <c r="AGL110" s="36" t="str">
        <f t="shared" si="552"/>
        <v/>
      </c>
      <c r="AGM110" s="36" t="str">
        <f t="shared" si="542"/>
        <v/>
      </c>
      <c r="AGN110" s="39" t="str">
        <f t="shared" si="553"/>
        <v/>
      </c>
      <c r="AGO110" s="36" t="str">
        <f t="shared" si="554"/>
        <v/>
      </c>
      <c r="AGP110" s="36" t="str">
        <f t="shared" si="543"/>
        <v/>
      </c>
      <c r="AGQ110" s="39" t="str">
        <f t="shared" si="555"/>
        <v/>
      </c>
      <c r="AGR110" s="36" t="str">
        <f t="shared" si="556"/>
        <v/>
      </c>
      <c r="AGS110" s="36" t="str">
        <f t="shared" si="544"/>
        <v/>
      </c>
      <c r="AGT110" s="39" t="str">
        <f t="shared" si="557"/>
        <v/>
      </c>
      <c r="AGU110" s="36" t="str">
        <f t="shared" si="558"/>
        <v/>
      </c>
      <c r="AGV110" s="36" t="str">
        <f t="shared" si="545"/>
        <v/>
      </c>
      <c r="AGW110" s="39" t="str">
        <f t="shared" si="559"/>
        <v/>
      </c>
      <c r="AGX110" s="36" t="str">
        <f t="shared" si="560"/>
        <v/>
      </c>
      <c r="AGY110" s="36" t="str">
        <f t="shared" si="546"/>
        <v/>
      </c>
      <c r="AGZ110" s="39" t="str">
        <f t="shared" si="561"/>
        <v/>
      </c>
      <c r="AHA110" s="36" t="str">
        <f t="shared" si="562"/>
        <v/>
      </c>
      <c r="AHB110" s="36" t="str">
        <f t="shared" si="547"/>
        <v/>
      </c>
      <c r="AHC110" s="39" t="str">
        <f t="shared" si="563"/>
        <v/>
      </c>
      <c r="AHD110" s="36" t="str">
        <f t="shared" si="564"/>
        <v/>
      </c>
      <c r="AHE110" s="36" t="str">
        <f t="shared" si="548"/>
        <v/>
      </c>
      <c r="AHF110" s="39" t="str">
        <f t="shared" si="565"/>
        <v/>
      </c>
      <c r="AHG110" s="36" t="str">
        <f t="shared" si="566"/>
        <v/>
      </c>
      <c r="AHH110" s="36" t="str">
        <f t="shared" si="549"/>
        <v/>
      </c>
      <c r="AHI110" s="39" t="str">
        <f t="shared" si="567"/>
        <v/>
      </c>
      <c r="AHJ110" s="36" t="str">
        <f t="shared" si="568"/>
        <v/>
      </c>
      <c r="AHK110" s="36" t="str">
        <f t="shared" si="550"/>
        <v/>
      </c>
      <c r="AHL110" s="39" t="str">
        <f t="shared" si="569"/>
        <v/>
      </c>
      <c r="AHM110" s="36" t="str">
        <f t="shared" si="570"/>
        <v/>
      </c>
      <c r="AHN110" s="36" t="str">
        <f t="shared" si="551"/>
        <v/>
      </c>
      <c r="AHO110" s="39" t="str">
        <f t="shared" si="571"/>
        <v/>
      </c>
    </row>
    <row r="111" spans="1:899" s="5" customFormat="1" outlineLevel="1" x14ac:dyDescent="0.25">
      <c r="A111" s="52">
        <f t="shared" si="572"/>
        <v>26</v>
      </c>
      <c r="B111" s="46"/>
      <c r="C111" s="37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7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7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7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7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7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7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37"/>
      <c r="JD111" s="38"/>
      <c r="JE111" s="38"/>
      <c r="JF111" s="38"/>
      <c r="JG111" s="38"/>
      <c r="JH111" s="38"/>
      <c r="JI111" s="38"/>
      <c r="JJ111" s="38"/>
      <c r="JK111" s="38"/>
      <c r="JL111" s="38"/>
      <c r="JM111" s="38"/>
      <c r="JN111" s="38"/>
      <c r="JO111" s="38"/>
      <c r="JP111" s="38"/>
      <c r="JQ111" s="38"/>
      <c r="JR111" s="38"/>
      <c r="JS111" s="38"/>
      <c r="JT111" s="38"/>
      <c r="JU111" s="38"/>
      <c r="JV111" s="38"/>
      <c r="JW111" s="37"/>
      <c r="JX111" s="38"/>
      <c r="JY111" s="38"/>
      <c r="JZ111" s="38"/>
      <c r="KA111" s="38"/>
      <c r="KB111" s="38"/>
      <c r="KC111" s="38"/>
      <c r="KD111" s="38"/>
      <c r="KE111" s="38"/>
      <c r="KF111" s="38"/>
      <c r="KG111" s="38"/>
      <c r="KH111" s="38"/>
      <c r="KI111" s="38"/>
      <c r="KJ111" s="38"/>
      <c r="KK111" s="38"/>
      <c r="KL111" s="38"/>
      <c r="KM111" s="38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37"/>
      <c r="NT111" s="38"/>
      <c r="NU111" s="38"/>
      <c r="NV111" s="38"/>
      <c r="NW111" s="38"/>
      <c r="NX111" s="38"/>
      <c r="NY111" s="38"/>
      <c r="NZ111" s="38"/>
      <c r="OA111" s="38"/>
      <c r="OB111" s="38"/>
      <c r="OC111" s="38"/>
      <c r="OD111" s="38"/>
      <c r="OE111" s="38"/>
      <c r="OF111" s="38"/>
      <c r="OG111" s="38"/>
      <c r="OH111" s="38"/>
      <c r="OI111" s="38"/>
      <c r="OJ111" s="38"/>
      <c r="OK111" s="38"/>
      <c r="OL111" s="38"/>
      <c r="OM111" s="37"/>
      <c r="ON111" s="38"/>
      <c r="OO111" s="38"/>
      <c r="OP111" s="38"/>
      <c r="OQ111" s="38"/>
      <c r="OR111" s="38"/>
      <c r="OS111" s="38"/>
      <c r="OT111" s="38"/>
      <c r="OU111" s="38"/>
      <c r="OV111" s="38"/>
      <c r="OW111" s="38"/>
      <c r="OX111" s="38"/>
      <c r="OY111" s="38"/>
      <c r="OZ111" s="38"/>
      <c r="PA111" s="38"/>
      <c r="PB111" s="38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37"/>
      <c r="QV111" s="38"/>
      <c r="QW111" s="38"/>
      <c r="QX111" s="38"/>
      <c r="QY111" s="38"/>
      <c r="QZ111" s="38"/>
      <c r="RA111" s="38"/>
      <c r="RB111" s="38"/>
      <c r="RC111" s="38"/>
      <c r="RD111" s="38"/>
      <c r="RE111" s="38"/>
      <c r="RF111" s="38"/>
      <c r="RG111" s="38"/>
      <c r="RH111" s="38"/>
      <c r="RI111" s="38"/>
      <c r="RJ111" s="38"/>
      <c r="RK111" s="38"/>
      <c r="RL111" s="38"/>
      <c r="RM111" s="38"/>
      <c r="RN111" s="38"/>
      <c r="RO111" s="37"/>
      <c r="RP111" s="38"/>
      <c r="RQ111" s="38"/>
      <c r="RR111" s="38"/>
      <c r="RS111" s="38"/>
      <c r="RT111" s="38"/>
      <c r="RU111" s="38"/>
      <c r="RV111" s="38"/>
      <c r="RW111" s="38"/>
      <c r="RX111" s="38"/>
      <c r="RY111" s="38"/>
      <c r="RZ111" s="38"/>
      <c r="SA111" s="38"/>
      <c r="SB111" s="38"/>
      <c r="SC111" s="38"/>
      <c r="SD111" s="38"/>
      <c r="SE111" s="38"/>
      <c r="SF111" s="38"/>
      <c r="SG111" s="38"/>
      <c r="SH111" s="38"/>
      <c r="SI111" s="37"/>
      <c r="SJ111" s="38"/>
      <c r="SK111" s="38"/>
      <c r="SL111" s="38"/>
      <c r="SM111" s="38"/>
      <c r="SN111" s="38"/>
      <c r="SO111" s="38"/>
      <c r="SP111" s="38"/>
      <c r="SQ111" s="38"/>
      <c r="SR111" s="38"/>
      <c r="SS111" s="38"/>
      <c r="ST111" s="38"/>
      <c r="SU111" s="38"/>
      <c r="SV111" s="38"/>
      <c r="SW111" s="38"/>
      <c r="SX111" s="38"/>
      <c r="SY111" s="38"/>
      <c r="SZ111" s="38"/>
      <c r="TA111" s="38"/>
      <c r="TB111" s="38"/>
      <c r="TC111" s="37"/>
      <c r="TD111" s="38"/>
      <c r="TE111" s="38"/>
      <c r="TF111" s="38"/>
      <c r="TG111" s="38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7"/>
      <c r="TX111" s="38"/>
      <c r="TY111" s="38"/>
      <c r="TZ111" s="38"/>
      <c r="UA111" s="38"/>
      <c r="UB111" s="38"/>
      <c r="UC111" s="38"/>
      <c r="UD111" s="38"/>
      <c r="UE111" s="38"/>
      <c r="UF111" s="38"/>
      <c r="UG111" s="38"/>
      <c r="UH111" s="38"/>
      <c r="UI111" s="38"/>
      <c r="UJ111" s="38"/>
      <c r="UK111" s="38"/>
      <c r="UL111" s="38"/>
      <c r="UM111" s="38"/>
      <c r="UN111" s="38"/>
      <c r="UO111" s="38"/>
      <c r="UP111" s="38"/>
      <c r="UQ111" s="37"/>
      <c r="UR111" s="38"/>
      <c r="US111" s="38"/>
      <c r="UT111" s="38"/>
      <c r="UU111" s="38"/>
      <c r="UV111" s="38"/>
      <c r="UW111" s="38"/>
      <c r="UX111" s="38"/>
      <c r="UY111" s="38"/>
      <c r="UZ111" s="38"/>
      <c r="VA111" s="38"/>
      <c r="VB111" s="38"/>
      <c r="VC111" s="38"/>
      <c r="VD111" s="38"/>
      <c r="VE111" s="38"/>
      <c r="VF111" s="38"/>
      <c r="VG111" s="38"/>
      <c r="VH111" s="38"/>
      <c r="VI111" s="38"/>
      <c r="VJ111" s="38"/>
      <c r="VK111" s="37"/>
      <c r="VL111" s="38"/>
      <c r="VM111" s="38"/>
      <c r="VN111" s="38"/>
      <c r="VO111" s="38"/>
      <c r="VP111" s="38"/>
      <c r="VQ111" s="38"/>
      <c r="VR111" s="38"/>
      <c r="VS111" s="38"/>
      <c r="VT111" s="38"/>
      <c r="VU111" s="38"/>
      <c r="VV111" s="38"/>
      <c r="VW111" s="38"/>
      <c r="VX111" s="38"/>
      <c r="VY111" s="38"/>
      <c r="VZ111" s="38"/>
      <c r="WA111" s="38"/>
      <c r="WB111" s="38"/>
      <c r="WC111" s="38"/>
      <c r="WD111" s="38"/>
      <c r="WE111" s="37"/>
      <c r="WF111" s="38"/>
      <c r="WG111" s="38"/>
      <c r="WH111" s="38"/>
      <c r="WI111" s="38"/>
      <c r="WJ111" s="38"/>
      <c r="WK111" s="38"/>
      <c r="WL111" s="38"/>
      <c r="WM111" s="38"/>
      <c r="WN111" s="38"/>
      <c r="WO111" s="38"/>
      <c r="WP111" s="38"/>
      <c r="WQ111" s="38"/>
      <c r="WR111" s="38"/>
      <c r="WS111" s="38"/>
      <c r="WT111" s="38"/>
      <c r="WU111" s="38"/>
      <c r="WV111" s="38"/>
      <c r="WW111" s="38"/>
      <c r="WX111" s="38"/>
      <c r="WY111" s="37"/>
      <c r="WZ111" s="38"/>
      <c r="XA111" s="38"/>
      <c r="XB111" s="38"/>
      <c r="XC111" s="38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7"/>
      <c r="XT111" s="38"/>
      <c r="XU111" s="38"/>
      <c r="XV111" s="38"/>
      <c r="XW111" s="38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7"/>
      <c r="YN111" s="38"/>
      <c r="YO111" s="38"/>
      <c r="YP111" s="38"/>
      <c r="YQ111" s="38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7"/>
      <c r="ZH111" s="38"/>
      <c r="ZI111" s="38"/>
      <c r="ZJ111" s="38"/>
      <c r="ZK111" s="38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7"/>
      <c r="AAB111" s="38"/>
      <c r="AAC111" s="38"/>
      <c r="AAD111" s="38"/>
      <c r="AAE111" s="38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7"/>
      <c r="AAV111" s="38"/>
      <c r="AAW111" s="38"/>
      <c r="AAX111" s="38"/>
      <c r="AAY111" s="38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7"/>
      <c r="ABP111" s="38"/>
      <c r="ABQ111" s="38"/>
      <c r="ABR111" s="38"/>
      <c r="ABS111" s="38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7"/>
      <c r="ACJ111" s="38"/>
      <c r="ACK111" s="38"/>
      <c r="ACL111" s="38"/>
      <c r="ACM111" s="38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7"/>
      <c r="ADD111" s="38"/>
      <c r="ADE111" s="38"/>
      <c r="ADF111" s="38"/>
      <c r="ADG111" s="38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7"/>
      <c r="ADX111" s="38"/>
      <c r="ADY111" s="38"/>
      <c r="ADZ111" s="38"/>
      <c r="AEA111" s="38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7"/>
      <c r="AER111" s="38"/>
      <c r="AES111" s="38"/>
      <c r="AET111" s="38"/>
      <c r="AEU111" s="38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7"/>
      <c r="AFL111" s="38"/>
      <c r="AFM111" s="38"/>
      <c r="AFN111" s="38"/>
      <c r="AFO111" s="38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F111" s="85" t="str">
        <f t="shared" si="573"/>
        <v/>
      </c>
      <c r="AGG111" s="85" t="str">
        <f t="shared" si="574"/>
        <v/>
      </c>
      <c r="AGH111" s="85" t="str">
        <f t="shared" si="575"/>
        <v/>
      </c>
      <c r="AGL111" s="36" t="str">
        <f t="shared" si="552"/>
        <v/>
      </c>
      <c r="AGM111" s="36" t="str">
        <f t="shared" si="542"/>
        <v/>
      </c>
      <c r="AGN111" s="39" t="str">
        <f t="shared" si="553"/>
        <v/>
      </c>
      <c r="AGO111" s="36" t="str">
        <f t="shared" si="554"/>
        <v/>
      </c>
      <c r="AGP111" s="36" t="str">
        <f t="shared" si="543"/>
        <v/>
      </c>
      <c r="AGQ111" s="39" t="str">
        <f t="shared" si="555"/>
        <v/>
      </c>
      <c r="AGR111" s="36" t="str">
        <f t="shared" si="556"/>
        <v/>
      </c>
      <c r="AGS111" s="36" t="str">
        <f t="shared" si="544"/>
        <v/>
      </c>
      <c r="AGT111" s="39" t="str">
        <f t="shared" si="557"/>
        <v/>
      </c>
      <c r="AGU111" s="36" t="str">
        <f t="shared" si="558"/>
        <v/>
      </c>
      <c r="AGV111" s="36" t="str">
        <f t="shared" si="545"/>
        <v/>
      </c>
      <c r="AGW111" s="39" t="str">
        <f t="shared" si="559"/>
        <v/>
      </c>
      <c r="AGX111" s="36" t="str">
        <f t="shared" si="560"/>
        <v/>
      </c>
      <c r="AGY111" s="36" t="str">
        <f t="shared" si="546"/>
        <v/>
      </c>
      <c r="AGZ111" s="39" t="str">
        <f t="shared" si="561"/>
        <v/>
      </c>
      <c r="AHA111" s="36" t="str">
        <f t="shared" si="562"/>
        <v/>
      </c>
      <c r="AHB111" s="36" t="str">
        <f t="shared" si="547"/>
        <v/>
      </c>
      <c r="AHC111" s="39" t="str">
        <f t="shared" si="563"/>
        <v/>
      </c>
      <c r="AHD111" s="36" t="str">
        <f t="shared" si="564"/>
        <v/>
      </c>
      <c r="AHE111" s="36" t="str">
        <f t="shared" si="548"/>
        <v/>
      </c>
      <c r="AHF111" s="39" t="str">
        <f t="shared" si="565"/>
        <v/>
      </c>
      <c r="AHG111" s="36" t="str">
        <f t="shared" si="566"/>
        <v/>
      </c>
      <c r="AHH111" s="36" t="str">
        <f t="shared" si="549"/>
        <v/>
      </c>
      <c r="AHI111" s="39" t="str">
        <f t="shared" si="567"/>
        <v/>
      </c>
      <c r="AHJ111" s="36" t="str">
        <f t="shared" si="568"/>
        <v/>
      </c>
      <c r="AHK111" s="36" t="str">
        <f t="shared" si="550"/>
        <v/>
      </c>
      <c r="AHL111" s="39" t="str">
        <f t="shared" si="569"/>
        <v/>
      </c>
      <c r="AHM111" s="36" t="str">
        <f t="shared" si="570"/>
        <v/>
      </c>
      <c r="AHN111" s="36" t="str">
        <f t="shared" si="551"/>
        <v/>
      </c>
      <c r="AHO111" s="39" t="str">
        <f t="shared" si="571"/>
        <v/>
      </c>
    </row>
    <row r="112" spans="1:899" s="5" customFormat="1" outlineLevel="1" x14ac:dyDescent="0.25">
      <c r="A112" s="52">
        <f t="shared" si="572"/>
        <v>27</v>
      </c>
      <c r="B112" s="46"/>
      <c r="C112" s="37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7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7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7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7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7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7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37"/>
      <c r="JD112" s="38"/>
      <c r="JE112" s="38"/>
      <c r="JF112" s="38"/>
      <c r="JG112" s="38"/>
      <c r="JH112" s="38"/>
      <c r="JI112" s="38"/>
      <c r="JJ112" s="38"/>
      <c r="JK112" s="38"/>
      <c r="JL112" s="38"/>
      <c r="JM112" s="38"/>
      <c r="JN112" s="38"/>
      <c r="JO112" s="38"/>
      <c r="JP112" s="38"/>
      <c r="JQ112" s="38"/>
      <c r="JR112" s="38"/>
      <c r="JS112" s="38"/>
      <c r="JT112" s="38"/>
      <c r="JU112" s="38"/>
      <c r="JV112" s="38"/>
      <c r="JW112" s="37"/>
      <c r="JX112" s="38"/>
      <c r="JY112" s="38"/>
      <c r="JZ112" s="38"/>
      <c r="KA112" s="38"/>
      <c r="KB112" s="38"/>
      <c r="KC112" s="38"/>
      <c r="KD112" s="38"/>
      <c r="KE112" s="38"/>
      <c r="KF112" s="38"/>
      <c r="KG112" s="38"/>
      <c r="KH112" s="38"/>
      <c r="KI112" s="38"/>
      <c r="KJ112" s="38"/>
      <c r="KK112" s="38"/>
      <c r="KL112" s="38"/>
      <c r="KM112" s="38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37"/>
      <c r="NT112" s="38"/>
      <c r="NU112" s="38"/>
      <c r="NV112" s="38"/>
      <c r="NW112" s="38"/>
      <c r="NX112" s="38"/>
      <c r="NY112" s="38"/>
      <c r="NZ112" s="38"/>
      <c r="OA112" s="38"/>
      <c r="OB112" s="38"/>
      <c r="OC112" s="38"/>
      <c r="OD112" s="38"/>
      <c r="OE112" s="38"/>
      <c r="OF112" s="38"/>
      <c r="OG112" s="38"/>
      <c r="OH112" s="38"/>
      <c r="OI112" s="38"/>
      <c r="OJ112" s="38"/>
      <c r="OK112" s="38"/>
      <c r="OL112" s="38"/>
      <c r="OM112" s="37"/>
      <c r="ON112" s="38"/>
      <c r="OO112" s="38"/>
      <c r="OP112" s="38"/>
      <c r="OQ112" s="38"/>
      <c r="OR112" s="38"/>
      <c r="OS112" s="38"/>
      <c r="OT112" s="38"/>
      <c r="OU112" s="38"/>
      <c r="OV112" s="38"/>
      <c r="OW112" s="38"/>
      <c r="OX112" s="38"/>
      <c r="OY112" s="38"/>
      <c r="OZ112" s="38"/>
      <c r="PA112" s="38"/>
      <c r="PB112" s="38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37"/>
      <c r="QV112" s="38"/>
      <c r="QW112" s="38"/>
      <c r="QX112" s="38"/>
      <c r="QY112" s="38"/>
      <c r="QZ112" s="38"/>
      <c r="RA112" s="38"/>
      <c r="RB112" s="38"/>
      <c r="RC112" s="38"/>
      <c r="RD112" s="38"/>
      <c r="RE112" s="38"/>
      <c r="RF112" s="38"/>
      <c r="RG112" s="38"/>
      <c r="RH112" s="38"/>
      <c r="RI112" s="38"/>
      <c r="RJ112" s="38"/>
      <c r="RK112" s="38"/>
      <c r="RL112" s="38"/>
      <c r="RM112" s="38"/>
      <c r="RN112" s="38"/>
      <c r="RO112" s="37"/>
      <c r="RP112" s="38"/>
      <c r="RQ112" s="38"/>
      <c r="RR112" s="38"/>
      <c r="RS112" s="38"/>
      <c r="RT112" s="38"/>
      <c r="RU112" s="38"/>
      <c r="RV112" s="38"/>
      <c r="RW112" s="38"/>
      <c r="RX112" s="38"/>
      <c r="RY112" s="38"/>
      <c r="RZ112" s="38"/>
      <c r="SA112" s="38"/>
      <c r="SB112" s="38"/>
      <c r="SC112" s="38"/>
      <c r="SD112" s="38"/>
      <c r="SE112" s="38"/>
      <c r="SF112" s="38"/>
      <c r="SG112" s="38"/>
      <c r="SH112" s="38"/>
      <c r="SI112" s="37"/>
      <c r="SJ112" s="38"/>
      <c r="SK112" s="38"/>
      <c r="SL112" s="38"/>
      <c r="SM112" s="38"/>
      <c r="SN112" s="38"/>
      <c r="SO112" s="38"/>
      <c r="SP112" s="38"/>
      <c r="SQ112" s="38"/>
      <c r="SR112" s="38"/>
      <c r="SS112" s="38"/>
      <c r="ST112" s="38"/>
      <c r="SU112" s="38"/>
      <c r="SV112" s="38"/>
      <c r="SW112" s="38"/>
      <c r="SX112" s="38"/>
      <c r="SY112" s="38"/>
      <c r="SZ112" s="38"/>
      <c r="TA112" s="38"/>
      <c r="TB112" s="38"/>
      <c r="TC112" s="37"/>
      <c r="TD112" s="38"/>
      <c r="TE112" s="38"/>
      <c r="TF112" s="38"/>
      <c r="TG112" s="38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7"/>
      <c r="TX112" s="38"/>
      <c r="TY112" s="38"/>
      <c r="TZ112" s="38"/>
      <c r="UA112" s="38"/>
      <c r="UB112" s="38"/>
      <c r="UC112" s="38"/>
      <c r="UD112" s="38"/>
      <c r="UE112" s="38"/>
      <c r="UF112" s="38"/>
      <c r="UG112" s="38"/>
      <c r="UH112" s="38"/>
      <c r="UI112" s="38"/>
      <c r="UJ112" s="38"/>
      <c r="UK112" s="38"/>
      <c r="UL112" s="38"/>
      <c r="UM112" s="38"/>
      <c r="UN112" s="38"/>
      <c r="UO112" s="38"/>
      <c r="UP112" s="38"/>
      <c r="UQ112" s="37"/>
      <c r="UR112" s="38"/>
      <c r="US112" s="38"/>
      <c r="UT112" s="38"/>
      <c r="UU112" s="38"/>
      <c r="UV112" s="38"/>
      <c r="UW112" s="38"/>
      <c r="UX112" s="38"/>
      <c r="UY112" s="38"/>
      <c r="UZ112" s="38"/>
      <c r="VA112" s="38"/>
      <c r="VB112" s="38"/>
      <c r="VC112" s="38"/>
      <c r="VD112" s="38"/>
      <c r="VE112" s="38"/>
      <c r="VF112" s="38"/>
      <c r="VG112" s="38"/>
      <c r="VH112" s="38"/>
      <c r="VI112" s="38"/>
      <c r="VJ112" s="38"/>
      <c r="VK112" s="37"/>
      <c r="VL112" s="38"/>
      <c r="VM112" s="38"/>
      <c r="VN112" s="38"/>
      <c r="VO112" s="38"/>
      <c r="VP112" s="38"/>
      <c r="VQ112" s="38"/>
      <c r="VR112" s="38"/>
      <c r="VS112" s="38"/>
      <c r="VT112" s="38"/>
      <c r="VU112" s="38"/>
      <c r="VV112" s="38"/>
      <c r="VW112" s="38"/>
      <c r="VX112" s="38"/>
      <c r="VY112" s="38"/>
      <c r="VZ112" s="38"/>
      <c r="WA112" s="38"/>
      <c r="WB112" s="38"/>
      <c r="WC112" s="38"/>
      <c r="WD112" s="38"/>
      <c r="WE112" s="37"/>
      <c r="WF112" s="38"/>
      <c r="WG112" s="38"/>
      <c r="WH112" s="38"/>
      <c r="WI112" s="38"/>
      <c r="WJ112" s="38"/>
      <c r="WK112" s="38"/>
      <c r="WL112" s="38"/>
      <c r="WM112" s="38"/>
      <c r="WN112" s="38"/>
      <c r="WO112" s="38"/>
      <c r="WP112" s="38"/>
      <c r="WQ112" s="38"/>
      <c r="WR112" s="38"/>
      <c r="WS112" s="38"/>
      <c r="WT112" s="38"/>
      <c r="WU112" s="38"/>
      <c r="WV112" s="38"/>
      <c r="WW112" s="38"/>
      <c r="WX112" s="38"/>
      <c r="WY112" s="37"/>
      <c r="WZ112" s="38"/>
      <c r="XA112" s="38"/>
      <c r="XB112" s="38"/>
      <c r="XC112" s="38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7"/>
      <c r="XT112" s="38"/>
      <c r="XU112" s="38"/>
      <c r="XV112" s="38"/>
      <c r="XW112" s="38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7"/>
      <c r="YN112" s="38"/>
      <c r="YO112" s="38"/>
      <c r="YP112" s="38"/>
      <c r="YQ112" s="38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7"/>
      <c r="ZH112" s="38"/>
      <c r="ZI112" s="38"/>
      <c r="ZJ112" s="38"/>
      <c r="ZK112" s="38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7"/>
      <c r="AAB112" s="38"/>
      <c r="AAC112" s="38"/>
      <c r="AAD112" s="38"/>
      <c r="AAE112" s="38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7"/>
      <c r="AAV112" s="38"/>
      <c r="AAW112" s="38"/>
      <c r="AAX112" s="38"/>
      <c r="AAY112" s="38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7"/>
      <c r="ABP112" s="38"/>
      <c r="ABQ112" s="38"/>
      <c r="ABR112" s="38"/>
      <c r="ABS112" s="38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7"/>
      <c r="ACJ112" s="38"/>
      <c r="ACK112" s="38"/>
      <c r="ACL112" s="38"/>
      <c r="ACM112" s="38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7"/>
      <c r="ADD112" s="38"/>
      <c r="ADE112" s="38"/>
      <c r="ADF112" s="38"/>
      <c r="ADG112" s="38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7"/>
      <c r="ADX112" s="38"/>
      <c r="ADY112" s="38"/>
      <c r="ADZ112" s="38"/>
      <c r="AEA112" s="38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7"/>
      <c r="AER112" s="38"/>
      <c r="AES112" s="38"/>
      <c r="AET112" s="38"/>
      <c r="AEU112" s="38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7"/>
      <c r="AFL112" s="38"/>
      <c r="AFM112" s="38"/>
      <c r="AFN112" s="38"/>
      <c r="AFO112" s="38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F112" s="85" t="str">
        <f t="shared" si="573"/>
        <v/>
      </c>
      <c r="AGG112" s="85" t="str">
        <f t="shared" si="574"/>
        <v/>
      </c>
      <c r="AGH112" s="85" t="str">
        <f t="shared" si="575"/>
        <v/>
      </c>
      <c r="AGL112" s="36" t="str">
        <f t="shared" si="552"/>
        <v/>
      </c>
      <c r="AGM112" s="36" t="str">
        <f t="shared" si="542"/>
        <v/>
      </c>
      <c r="AGN112" s="39" t="str">
        <f t="shared" si="553"/>
        <v/>
      </c>
      <c r="AGO112" s="36" t="str">
        <f t="shared" si="554"/>
        <v/>
      </c>
      <c r="AGP112" s="36" t="str">
        <f t="shared" si="543"/>
        <v/>
      </c>
      <c r="AGQ112" s="39" t="str">
        <f t="shared" si="555"/>
        <v/>
      </c>
      <c r="AGR112" s="36" t="str">
        <f t="shared" si="556"/>
        <v/>
      </c>
      <c r="AGS112" s="36" t="str">
        <f t="shared" si="544"/>
        <v/>
      </c>
      <c r="AGT112" s="39" t="str">
        <f t="shared" si="557"/>
        <v/>
      </c>
      <c r="AGU112" s="36" t="str">
        <f t="shared" si="558"/>
        <v/>
      </c>
      <c r="AGV112" s="36" t="str">
        <f t="shared" si="545"/>
        <v/>
      </c>
      <c r="AGW112" s="39" t="str">
        <f t="shared" si="559"/>
        <v/>
      </c>
      <c r="AGX112" s="36" t="str">
        <f t="shared" si="560"/>
        <v/>
      </c>
      <c r="AGY112" s="36" t="str">
        <f t="shared" si="546"/>
        <v/>
      </c>
      <c r="AGZ112" s="39" t="str">
        <f t="shared" si="561"/>
        <v/>
      </c>
      <c r="AHA112" s="36" t="str">
        <f t="shared" si="562"/>
        <v/>
      </c>
      <c r="AHB112" s="36" t="str">
        <f t="shared" si="547"/>
        <v/>
      </c>
      <c r="AHC112" s="39" t="str">
        <f t="shared" si="563"/>
        <v/>
      </c>
      <c r="AHD112" s="36" t="str">
        <f t="shared" si="564"/>
        <v/>
      </c>
      <c r="AHE112" s="36" t="str">
        <f t="shared" si="548"/>
        <v/>
      </c>
      <c r="AHF112" s="39" t="str">
        <f t="shared" si="565"/>
        <v/>
      </c>
      <c r="AHG112" s="36" t="str">
        <f t="shared" si="566"/>
        <v/>
      </c>
      <c r="AHH112" s="36" t="str">
        <f t="shared" si="549"/>
        <v/>
      </c>
      <c r="AHI112" s="39" t="str">
        <f t="shared" si="567"/>
        <v/>
      </c>
      <c r="AHJ112" s="36" t="str">
        <f t="shared" si="568"/>
        <v/>
      </c>
      <c r="AHK112" s="36" t="str">
        <f t="shared" si="550"/>
        <v/>
      </c>
      <c r="AHL112" s="39" t="str">
        <f t="shared" si="569"/>
        <v/>
      </c>
      <c r="AHM112" s="36" t="str">
        <f t="shared" si="570"/>
        <v/>
      </c>
      <c r="AHN112" s="36" t="str">
        <f t="shared" si="551"/>
        <v/>
      </c>
      <c r="AHO112" s="39" t="str">
        <f t="shared" si="571"/>
        <v/>
      </c>
    </row>
    <row r="113" spans="1:918" s="5" customFormat="1" outlineLevel="1" x14ac:dyDescent="0.25">
      <c r="A113" s="52">
        <f t="shared" si="572"/>
        <v>28</v>
      </c>
      <c r="B113" s="46"/>
      <c r="C113" s="37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7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7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7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7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7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37"/>
      <c r="JD113" s="38"/>
      <c r="JE113" s="38"/>
      <c r="JF113" s="38"/>
      <c r="JG113" s="38"/>
      <c r="JH113" s="38"/>
      <c r="JI113" s="38"/>
      <c r="JJ113" s="38"/>
      <c r="JK113" s="38"/>
      <c r="JL113" s="38"/>
      <c r="JM113" s="38"/>
      <c r="JN113" s="38"/>
      <c r="JO113" s="38"/>
      <c r="JP113" s="38"/>
      <c r="JQ113" s="38"/>
      <c r="JR113" s="38"/>
      <c r="JS113" s="38"/>
      <c r="JT113" s="38"/>
      <c r="JU113" s="38"/>
      <c r="JV113" s="38"/>
      <c r="JW113" s="37"/>
      <c r="JX113" s="38"/>
      <c r="JY113" s="38"/>
      <c r="JZ113" s="38"/>
      <c r="KA113" s="38"/>
      <c r="KB113" s="38"/>
      <c r="KC113" s="38"/>
      <c r="KD113" s="38"/>
      <c r="KE113" s="38"/>
      <c r="KF113" s="38"/>
      <c r="KG113" s="38"/>
      <c r="KH113" s="38"/>
      <c r="KI113" s="38"/>
      <c r="KJ113" s="38"/>
      <c r="KK113" s="38"/>
      <c r="KL113" s="38"/>
      <c r="KM113" s="38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37"/>
      <c r="NT113" s="38"/>
      <c r="NU113" s="38"/>
      <c r="NV113" s="38"/>
      <c r="NW113" s="38"/>
      <c r="NX113" s="38"/>
      <c r="NY113" s="38"/>
      <c r="NZ113" s="38"/>
      <c r="OA113" s="38"/>
      <c r="OB113" s="38"/>
      <c r="OC113" s="38"/>
      <c r="OD113" s="38"/>
      <c r="OE113" s="38"/>
      <c r="OF113" s="38"/>
      <c r="OG113" s="38"/>
      <c r="OH113" s="38"/>
      <c r="OI113" s="38"/>
      <c r="OJ113" s="38"/>
      <c r="OK113" s="38"/>
      <c r="OL113" s="38"/>
      <c r="OM113" s="37"/>
      <c r="ON113" s="38"/>
      <c r="OO113" s="38"/>
      <c r="OP113" s="38"/>
      <c r="OQ113" s="38"/>
      <c r="OR113" s="38"/>
      <c r="OS113" s="38"/>
      <c r="OT113" s="38"/>
      <c r="OU113" s="38"/>
      <c r="OV113" s="38"/>
      <c r="OW113" s="38"/>
      <c r="OX113" s="38"/>
      <c r="OY113" s="38"/>
      <c r="OZ113" s="38"/>
      <c r="PA113" s="38"/>
      <c r="PB113" s="38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37"/>
      <c r="QV113" s="38"/>
      <c r="QW113" s="38"/>
      <c r="QX113" s="38"/>
      <c r="QY113" s="38"/>
      <c r="QZ113" s="38"/>
      <c r="RA113" s="38"/>
      <c r="RB113" s="38"/>
      <c r="RC113" s="38"/>
      <c r="RD113" s="38"/>
      <c r="RE113" s="38"/>
      <c r="RF113" s="38"/>
      <c r="RG113" s="38"/>
      <c r="RH113" s="38"/>
      <c r="RI113" s="38"/>
      <c r="RJ113" s="38"/>
      <c r="RK113" s="38"/>
      <c r="RL113" s="38"/>
      <c r="RM113" s="38"/>
      <c r="RN113" s="38"/>
      <c r="RO113" s="37"/>
      <c r="RP113" s="38"/>
      <c r="RQ113" s="38"/>
      <c r="RR113" s="38"/>
      <c r="RS113" s="38"/>
      <c r="RT113" s="38"/>
      <c r="RU113" s="38"/>
      <c r="RV113" s="38"/>
      <c r="RW113" s="38"/>
      <c r="RX113" s="38"/>
      <c r="RY113" s="38"/>
      <c r="RZ113" s="38"/>
      <c r="SA113" s="38"/>
      <c r="SB113" s="38"/>
      <c r="SC113" s="38"/>
      <c r="SD113" s="38"/>
      <c r="SE113" s="38"/>
      <c r="SF113" s="38"/>
      <c r="SG113" s="38"/>
      <c r="SH113" s="38"/>
      <c r="SI113" s="37"/>
      <c r="SJ113" s="38"/>
      <c r="SK113" s="38"/>
      <c r="SL113" s="38"/>
      <c r="SM113" s="38"/>
      <c r="SN113" s="38"/>
      <c r="SO113" s="38"/>
      <c r="SP113" s="38"/>
      <c r="SQ113" s="38"/>
      <c r="SR113" s="38"/>
      <c r="SS113" s="38"/>
      <c r="ST113" s="38"/>
      <c r="SU113" s="38"/>
      <c r="SV113" s="38"/>
      <c r="SW113" s="38"/>
      <c r="SX113" s="38"/>
      <c r="SY113" s="38"/>
      <c r="SZ113" s="38"/>
      <c r="TA113" s="38"/>
      <c r="TB113" s="38"/>
      <c r="TC113" s="37"/>
      <c r="TD113" s="38"/>
      <c r="TE113" s="38"/>
      <c r="TF113" s="38"/>
      <c r="TG113" s="38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7"/>
      <c r="TX113" s="38"/>
      <c r="TY113" s="38"/>
      <c r="TZ113" s="38"/>
      <c r="UA113" s="38"/>
      <c r="UB113" s="38"/>
      <c r="UC113" s="38"/>
      <c r="UD113" s="38"/>
      <c r="UE113" s="38"/>
      <c r="UF113" s="38"/>
      <c r="UG113" s="38"/>
      <c r="UH113" s="38"/>
      <c r="UI113" s="38"/>
      <c r="UJ113" s="38"/>
      <c r="UK113" s="38"/>
      <c r="UL113" s="38"/>
      <c r="UM113" s="38"/>
      <c r="UN113" s="38"/>
      <c r="UO113" s="38"/>
      <c r="UP113" s="38"/>
      <c r="UQ113" s="37"/>
      <c r="UR113" s="38"/>
      <c r="US113" s="38"/>
      <c r="UT113" s="38"/>
      <c r="UU113" s="38"/>
      <c r="UV113" s="38"/>
      <c r="UW113" s="38"/>
      <c r="UX113" s="38"/>
      <c r="UY113" s="38"/>
      <c r="UZ113" s="38"/>
      <c r="VA113" s="38"/>
      <c r="VB113" s="38"/>
      <c r="VC113" s="38"/>
      <c r="VD113" s="38"/>
      <c r="VE113" s="38"/>
      <c r="VF113" s="38"/>
      <c r="VG113" s="38"/>
      <c r="VH113" s="38"/>
      <c r="VI113" s="38"/>
      <c r="VJ113" s="38"/>
      <c r="VK113" s="37"/>
      <c r="VL113" s="38"/>
      <c r="VM113" s="38"/>
      <c r="VN113" s="38"/>
      <c r="VO113" s="38"/>
      <c r="VP113" s="38"/>
      <c r="VQ113" s="38"/>
      <c r="VR113" s="38"/>
      <c r="VS113" s="38"/>
      <c r="VT113" s="38"/>
      <c r="VU113" s="38"/>
      <c r="VV113" s="38"/>
      <c r="VW113" s="38"/>
      <c r="VX113" s="38"/>
      <c r="VY113" s="38"/>
      <c r="VZ113" s="38"/>
      <c r="WA113" s="38"/>
      <c r="WB113" s="38"/>
      <c r="WC113" s="38"/>
      <c r="WD113" s="38"/>
      <c r="WE113" s="37"/>
      <c r="WF113" s="38"/>
      <c r="WG113" s="38"/>
      <c r="WH113" s="38"/>
      <c r="WI113" s="38"/>
      <c r="WJ113" s="38"/>
      <c r="WK113" s="38"/>
      <c r="WL113" s="38"/>
      <c r="WM113" s="38"/>
      <c r="WN113" s="38"/>
      <c r="WO113" s="38"/>
      <c r="WP113" s="38"/>
      <c r="WQ113" s="38"/>
      <c r="WR113" s="38"/>
      <c r="WS113" s="38"/>
      <c r="WT113" s="38"/>
      <c r="WU113" s="38"/>
      <c r="WV113" s="38"/>
      <c r="WW113" s="38"/>
      <c r="WX113" s="38"/>
      <c r="WY113" s="37"/>
      <c r="WZ113" s="38"/>
      <c r="XA113" s="38"/>
      <c r="XB113" s="38"/>
      <c r="XC113" s="38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7"/>
      <c r="XT113" s="38"/>
      <c r="XU113" s="38"/>
      <c r="XV113" s="38"/>
      <c r="XW113" s="38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7"/>
      <c r="YN113" s="38"/>
      <c r="YO113" s="38"/>
      <c r="YP113" s="38"/>
      <c r="YQ113" s="38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7"/>
      <c r="ZH113" s="38"/>
      <c r="ZI113" s="38"/>
      <c r="ZJ113" s="38"/>
      <c r="ZK113" s="38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7"/>
      <c r="AAB113" s="38"/>
      <c r="AAC113" s="38"/>
      <c r="AAD113" s="38"/>
      <c r="AAE113" s="38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7"/>
      <c r="AAV113" s="38"/>
      <c r="AAW113" s="38"/>
      <c r="AAX113" s="38"/>
      <c r="AAY113" s="38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7"/>
      <c r="ABP113" s="38"/>
      <c r="ABQ113" s="38"/>
      <c r="ABR113" s="38"/>
      <c r="ABS113" s="38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7"/>
      <c r="ACJ113" s="38"/>
      <c r="ACK113" s="38"/>
      <c r="ACL113" s="38"/>
      <c r="ACM113" s="38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7"/>
      <c r="ADD113" s="38"/>
      <c r="ADE113" s="38"/>
      <c r="ADF113" s="38"/>
      <c r="ADG113" s="38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7"/>
      <c r="ADX113" s="38"/>
      <c r="ADY113" s="38"/>
      <c r="ADZ113" s="38"/>
      <c r="AEA113" s="38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7"/>
      <c r="AER113" s="38"/>
      <c r="AES113" s="38"/>
      <c r="AET113" s="38"/>
      <c r="AEU113" s="38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7"/>
      <c r="AFL113" s="38"/>
      <c r="AFM113" s="38"/>
      <c r="AFN113" s="38"/>
      <c r="AFO113" s="38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F113" s="85" t="str">
        <f t="shared" si="573"/>
        <v/>
      </c>
      <c r="AGG113" s="85" t="str">
        <f t="shared" si="574"/>
        <v/>
      </c>
      <c r="AGH113" s="85" t="str">
        <f t="shared" si="575"/>
        <v/>
      </c>
      <c r="AGL113" s="36" t="str">
        <f t="shared" si="552"/>
        <v/>
      </c>
      <c r="AGM113" s="36" t="str">
        <f t="shared" si="542"/>
        <v/>
      </c>
      <c r="AGN113" s="39" t="str">
        <f t="shared" si="553"/>
        <v/>
      </c>
      <c r="AGO113" s="36" t="str">
        <f t="shared" si="554"/>
        <v/>
      </c>
      <c r="AGP113" s="36" t="str">
        <f t="shared" si="543"/>
        <v/>
      </c>
      <c r="AGQ113" s="39" t="str">
        <f t="shared" si="555"/>
        <v/>
      </c>
      <c r="AGR113" s="36" t="str">
        <f t="shared" si="556"/>
        <v/>
      </c>
      <c r="AGS113" s="36" t="str">
        <f t="shared" si="544"/>
        <v/>
      </c>
      <c r="AGT113" s="39" t="str">
        <f t="shared" si="557"/>
        <v/>
      </c>
      <c r="AGU113" s="36" t="str">
        <f t="shared" si="558"/>
        <v/>
      </c>
      <c r="AGV113" s="36" t="str">
        <f t="shared" si="545"/>
        <v/>
      </c>
      <c r="AGW113" s="39" t="str">
        <f t="shared" si="559"/>
        <v/>
      </c>
      <c r="AGX113" s="36" t="str">
        <f t="shared" si="560"/>
        <v/>
      </c>
      <c r="AGY113" s="36" t="str">
        <f t="shared" si="546"/>
        <v/>
      </c>
      <c r="AGZ113" s="39" t="str">
        <f t="shared" si="561"/>
        <v/>
      </c>
      <c r="AHA113" s="36" t="str">
        <f t="shared" si="562"/>
        <v/>
      </c>
      <c r="AHB113" s="36" t="str">
        <f t="shared" si="547"/>
        <v/>
      </c>
      <c r="AHC113" s="39" t="str">
        <f t="shared" si="563"/>
        <v/>
      </c>
      <c r="AHD113" s="36" t="str">
        <f t="shared" si="564"/>
        <v/>
      </c>
      <c r="AHE113" s="36" t="str">
        <f t="shared" si="548"/>
        <v/>
      </c>
      <c r="AHF113" s="39" t="str">
        <f t="shared" si="565"/>
        <v/>
      </c>
      <c r="AHG113" s="36" t="str">
        <f t="shared" si="566"/>
        <v/>
      </c>
      <c r="AHH113" s="36" t="str">
        <f t="shared" si="549"/>
        <v/>
      </c>
      <c r="AHI113" s="39" t="str">
        <f t="shared" si="567"/>
        <v/>
      </c>
      <c r="AHJ113" s="36" t="str">
        <f t="shared" si="568"/>
        <v/>
      </c>
      <c r="AHK113" s="36" t="str">
        <f t="shared" si="550"/>
        <v/>
      </c>
      <c r="AHL113" s="39" t="str">
        <f t="shared" si="569"/>
        <v/>
      </c>
      <c r="AHM113" s="36" t="str">
        <f t="shared" si="570"/>
        <v/>
      </c>
      <c r="AHN113" s="36" t="str">
        <f t="shared" si="551"/>
        <v/>
      </c>
      <c r="AHO113" s="39" t="str">
        <f t="shared" si="571"/>
        <v/>
      </c>
    </row>
    <row r="114" spans="1:918" s="5" customFormat="1" outlineLevel="1" x14ac:dyDescent="0.25">
      <c r="A114" s="52">
        <f t="shared" si="572"/>
        <v>29</v>
      </c>
      <c r="B114" s="46"/>
      <c r="C114" s="37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7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7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7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7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7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37"/>
      <c r="JD114" s="38"/>
      <c r="JE114" s="38"/>
      <c r="JF114" s="38"/>
      <c r="JG114" s="38"/>
      <c r="JH114" s="38"/>
      <c r="JI114" s="38"/>
      <c r="JJ114" s="38"/>
      <c r="JK114" s="38"/>
      <c r="JL114" s="38"/>
      <c r="JM114" s="38"/>
      <c r="JN114" s="38"/>
      <c r="JO114" s="38"/>
      <c r="JP114" s="38"/>
      <c r="JQ114" s="38"/>
      <c r="JR114" s="38"/>
      <c r="JS114" s="38"/>
      <c r="JT114" s="38"/>
      <c r="JU114" s="38"/>
      <c r="JV114" s="38"/>
      <c r="JW114" s="37"/>
      <c r="JX114" s="38"/>
      <c r="JY114" s="38"/>
      <c r="JZ114" s="38"/>
      <c r="KA114" s="38"/>
      <c r="KB114" s="38"/>
      <c r="KC114" s="38"/>
      <c r="KD114" s="38"/>
      <c r="KE114" s="38"/>
      <c r="KF114" s="38"/>
      <c r="KG114" s="38"/>
      <c r="KH114" s="38"/>
      <c r="KI114" s="38"/>
      <c r="KJ114" s="38"/>
      <c r="KK114" s="38"/>
      <c r="KL114" s="38"/>
      <c r="KM114" s="38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37"/>
      <c r="NT114" s="38"/>
      <c r="NU114" s="38"/>
      <c r="NV114" s="38"/>
      <c r="NW114" s="38"/>
      <c r="NX114" s="38"/>
      <c r="NY114" s="38"/>
      <c r="NZ114" s="38"/>
      <c r="OA114" s="38"/>
      <c r="OB114" s="38"/>
      <c r="OC114" s="38"/>
      <c r="OD114" s="38"/>
      <c r="OE114" s="38"/>
      <c r="OF114" s="38"/>
      <c r="OG114" s="38"/>
      <c r="OH114" s="38"/>
      <c r="OI114" s="38"/>
      <c r="OJ114" s="38"/>
      <c r="OK114" s="38"/>
      <c r="OL114" s="38"/>
      <c r="OM114" s="37"/>
      <c r="ON114" s="38"/>
      <c r="OO114" s="38"/>
      <c r="OP114" s="38"/>
      <c r="OQ114" s="38"/>
      <c r="OR114" s="38"/>
      <c r="OS114" s="38"/>
      <c r="OT114" s="38"/>
      <c r="OU114" s="38"/>
      <c r="OV114" s="38"/>
      <c r="OW114" s="38"/>
      <c r="OX114" s="38"/>
      <c r="OY114" s="38"/>
      <c r="OZ114" s="38"/>
      <c r="PA114" s="38"/>
      <c r="PB114" s="38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37"/>
      <c r="QV114" s="38"/>
      <c r="QW114" s="38"/>
      <c r="QX114" s="38"/>
      <c r="QY114" s="38"/>
      <c r="QZ114" s="38"/>
      <c r="RA114" s="38"/>
      <c r="RB114" s="38"/>
      <c r="RC114" s="38"/>
      <c r="RD114" s="38"/>
      <c r="RE114" s="38"/>
      <c r="RF114" s="38"/>
      <c r="RG114" s="38"/>
      <c r="RH114" s="38"/>
      <c r="RI114" s="38"/>
      <c r="RJ114" s="38"/>
      <c r="RK114" s="38"/>
      <c r="RL114" s="38"/>
      <c r="RM114" s="38"/>
      <c r="RN114" s="38"/>
      <c r="RO114" s="37"/>
      <c r="RP114" s="38"/>
      <c r="RQ114" s="38"/>
      <c r="RR114" s="38"/>
      <c r="RS114" s="38"/>
      <c r="RT114" s="38"/>
      <c r="RU114" s="38"/>
      <c r="RV114" s="38"/>
      <c r="RW114" s="38"/>
      <c r="RX114" s="38"/>
      <c r="RY114" s="38"/>
      <c r="RZ114" s="38"/>
      <c r="SA114" s="38"/>
      <c r="SB114" s="38"/>
      <c r="SC114" s="38"/>
      <c r="SD114" s="38"/>
      <c r="SE114" s="38"/>
      <c r="SF114" s="38"/>
      <c r="SG114" s="38"/>
      <c r="SH114" s="38"/>
      <c r="SI114" s="37"/>
      <c r="SJ114" s="38"/>
      <c r="SK114" s="38"/>
      <c r="SL114" s="38"/>
      <c r="SM114" s="38"/>
      <c r="SN114" s="38"/>
      <c r="SO114" s="38"/>
      <c r="SP114" s="38"/>
      <c r="SQ114" s="38"/>
      <c r="SR114" s="38"/>
      <c r="SS114" s="38"/>
      <c r="ST114" s="38"/>
      <c r="SU114" s="38"/>
      <c r="SV114" s="38"/>
      <c r="SW114" s="38"/>
      <c r="SX114" s="38"/>
      <c r="SY114" s="38"/>
      <c r="SZ114" s="38"/>
      <c r="TA114" s="38"/>
      <c r="TB114" s="38"/>
      <c r="TC114" s="37"/>
      <c r="TD114" s="38"/>
      <c r="TE114" s="38"/>
      <c r="TF114" s="38"/>
      <c r="TG114" s="38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7"/>
      <c r="TX114" s="38"/>
      <c r="TY114" s="38"/>
      <c r="TZ114" s="38"/>
      <c r="UA114" s="38"/>
      <c r="UB114" s="38"/>
      <c r="UC114" s="38"/>
      <c r="UD114" s="38"/>
      <c r="UE114" s="38"/>
      <c r="UF114" s="38"/>
      <c r="UG114" s="38"/>
      <c r="UH114" s="38"/>
      <c r="UI114" s="38"/>
      <c r="UJ114" s="38"/>
      <c r="UK114" s="38"/>
      <c r="UL114" s="38"/>
      <c r="UM114" s="38"/>
      <c r="UN114" s="38"/>
      <c r="UO114" s="38"/>
      <c r="UP114" s="38"/>
      <c r="UQ114" s="37"/>
      <c r="UR114" s="38"/>
      <c r="US114" s="38"/>
      <c r="UT114" s="38"/>
      <c r="UU114" s="38"/>
      <c r="UV114" s="38"/>
      <c r="UW114" s="38"/>
      <c r="UX114" s="38"/>
      <c r="UY114" s="38"/>
      <c r="UZ114" s="38"/>
      <c r="VA114" s="38"/>
      <c r="VB114" s="38"/>
      <c r="VC114" s="38"/>
      <c r="VD114" s="38"/>
      <c r="VE114" s="38"/>
      <c r="VF114" s="38"/>
      <c r="VG114" s="38"/>
      <c r="VH114" s="38"/>
      <c r="VI114" s="38"/>
      <c r="VJ114" s="38"/>
      <c r="VK114" s="37"/>
      <c r="VL114" s="38"/>
      <c r="VM114" s="38"/>
      <c r="VN114" s="38"/>
      <c r="VO114" s="38"/>
      <c r="VP114" s="38"/>
      <c r="VQ114" s="38"/>
      <c r="VR114" s="38"/>
      <c r="VS114" s="38"/>
      <c r="VT114" s="38"/>
      <c r="VU114" s="38"/>
      <c r="VV114" s="38"/>
      <c r="VW114" s="38"/>
      <c r="VX114" s="38"/>
      <c r="VY114" s="38"/>
      <c r="VZ114" s="38"/>
      <c r="WA114" s="38"/>
      <c r="WB114" s="38"/>
      <c r="WC114" s="38"/>
      <c r="WD114" s="38"/>
      <c r="WE114" s="37"/>
      <c r="WF114" s="38"/>
      <c r="WG114" s="38"/>
      <c r="WH114" s="38"/>
      <c r="WI114" s="38"/>
      <c r="WJ114" s="38"/>
      <c r="WK114" s="38"/>
      <c r="WL114" s="38"/>
      <c r="WM114" s="38"/>
      <c r="WN114" s="38"/>
      <c r="WO114" s="38"/>
      <c r="WP114" s="38"/>
      <c r="WQ114" s="38"/>
      <c r="WR114" s="38"/>
      <c r="WS114" s="38"/>
      <c r="WT114" s="38"/>
      <c r="WU114" s="38"/>
      <c r="WV114" s="38"/>
      <c r="WW114" s="38"/>
      <c r="WX114" s="38"/>
      <c r="WY114" s="37"/>
      <c r="WZ114" s="38"/>
      <c r="XA114" s="38"/>
      <c r="XB114" s="38"/>
      <c r="XC114" s="38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7"/>
      <c r="XT114" s="38"/>
      <c r="XU114" s="38"/>
      <c r="XV114" s="38"/>
      <c r="XW114" s="38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7"/>
      <c r="YN114" s="38"/>
      <c r="YO114" s="38"/>
      <c r="YP114" s="38"/>
      <c r="YQ114" s="38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7"/>
      <c r="ZH114" s="38"/>
      <c r="ZI114" s="38"/>
      <c r="ZJ114" s="38"/>
      <c r="ZK114" s="38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7"/>
      <c r="AAB114" s="38"/>
      <c r="AAC114" s="38"/>
      <c r="AAD114" s="38"/>
      <c r="AAE114" s="38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7"/>
      <c r="AAV114" s="38"/>
      <c r="AAW114" s="38"/>
      <c r="AAX114" s="38"/>
      <c r="AAY114" s="38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7"/>
      <c r="ABP114" s="38"/>
      <c r="ABQ114" s="38"/>
      <c r="ABR114" s="38"/>
      <c r="ABS114" s="38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7"/>
      <c r="ACJ114" s="38"/>
      <c r="ACK114" s="38"/>
      <c r="ACL114" s="38"/>
      <c r="ACM114" s="38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7"/>
      <c r="ADD114" s="38"/>
      <c r="ADE114" s="38"/>
      <c r="ADF114" s="38"/>
      <c r="ADG114" s="38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7"/>
      <c r="ADX114" s="38"/>
      <c r="ADY114" s="38"/>
      <c r="ADZ114" s="38"/>
      <c r="AEA114" s="38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7"/>
      <c r="AER114" s="38"/>
      <c r="AES114" s="38"/>
      <c r="AET114" s="38"/>
      <c r="AEU114" s="38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7"/>
      <c r="AFL114" s="38"/>
      <c r="AFM114" s="38"/>
      <c r="AFN114" s="38"/>
      <c r="AFO114" s="38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F114" s="85" t="str">
        <f t="shared" si="573"/>
        <v/>
      </c>
      <c r="AGG114" s="85" t="str">
        <f t="shared" si="574"/>
        <v/>
      </c>
      <c r="AGH114" s="85" t="str">
        <f t="shared" si="575"/>
        <v/>
      </c>
      <c r="AGL114" s="36" t="str">
        <f t="shared" si="552"/>
        <v/>
      </c>
      <c r="AGM114" s="36" t="str">
        <f t="shared" si="542"/>
        <v/>
      </c>
      <c r="AGN114" s="39" t="str">
        <f t="shared" si="553"/>
        <v/>
      </c>
      <c r="AGO114" s="36" t="str">
        <f t="shared" si="554"/>
        <v/>
      </c>
      <c r="AGP114" s="36" t="str">
        <f t="shared" si="543"/>
        <v/>
      </c>
      <c r="AGQ114" s="39" t="str">
        <f t="shared" si="555"/>
        <v/>
      </c>
      <c r="AGR114" s="36" t="str">
        <f t="shared" si="556"/>
        <v/>
      </c>
      <c r="AGS114" s="36" t="str">
        <f t="shared" si="544"/>
        <v/>
      </c>
      <c r="AGT114" s="39" t="str">
        <f t="shared" si="557"/>
        <v/>
      </c>
      <c r="AGU114" s="36" t="str">
        <f t="shared" si="558"/>
        <v/>
      </c>
      <c r="AGV114" s="36" t="str">
        <f t="shared" si="545"/>
        <v/>
      </c>
      <c r="AGW114" s="39" t="str">
        <f t="shared" si="559"/>
        <v/>
      </c>
      <c r="AGX114" s="36" t="str">
        <f t="shared" si="560"/>
        <v/>
      </c>
      <c r="AGY114" s="36" t="str">
        <f t="shared" si="546"/>
        <v/>
      </c>
      <c r="AGZ114" s="39" t="str">
        <f t="shared" si="561"/>
        <v/>
      </c>
      <c r="AHA114" s="36" t="str">
        <f t="shared" si="562"/>
        <v/>
      </c>
      <c r="AHB114" s="36" t="str">
        <f t="shared" si="547"/>
        <v/>
      </c>
      <c r="AHC114" s="39" t="str">
        <f t="shared" si="563"/>
        <v/>
      </c>
      <c r="AHD114" s="36" t="str">
        <f t="shared" si="564"/>
        <v/>
      </c>
      <c r="AHE114" s="36" t="str">
        <f t="shared" si="548"/>
        <v/>
      </c>
      <c r="AHF114" s="39" t="str">
        <f t="shared" si="565"/>
        <v/>
      </c>
      <c r="AHG114" s="36" t="str">
        <f t="shared" si="566"/>
        <v/>
      </c>
      <c r="AHH114" s="36" t="str">
        <f t="shared" si="549"/>
        <v/>
      </c>
      <c r="AHI114" s="39" t="str">
        <f t="shared" si="567"/>
        <v/>
      </c>
      <c r="AHJ114" s="36" t="str">
        <f t="shared" si="568"/>
        <v/>
      </c>
      <c r="AHK114" s="36" t="str">
        <f t="shared" si="550"/>
        <v/>
      </c>
      <c r="AHL114" s="39" t="str">
        <f t="shared" si="569"/>
        <v/>
      </c>
      <c r="AHM114" s="36" t="str">
        <f t="shared" si="570"/>
        <v/>
      </c>
      <c r="AHN114" s="36" t="str">
        <f t="shared" si="551"/>
        <v/>
      </c>
      <c r="AHO114" s="39" t="str">
        <f t="shared" si="571"/>
        <v/>
      </c>
    </row>
    <row r="115" spans="1:918" s="5" customFormat="1" outlineLevel="1" x14ac:dyDescent="0.25">
      <c r="A115" s="52">
        <f t="shared" si="572"/>
        <v>30</v>
      </c>
      <c r="B115" s="46"/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7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7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7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37"/>
      <c r="JD115" s="38"/>
      <c r="JE115" s="38"/>
      <c r="JF115" s="38"/>
      <c r="JG115" s="38"/>
      <c r="JH115" s="38"/>
      <c r="JI115" s="38"/>
      <c r="JJ115" s="38"/>
      <c r="JK115" s="38"/>
      <c r="JL115" s="38"/>
      <c r="JM115" s="38"/>
      <c r="JN115" s="38"/>
      <c r="JO115" s="38"/>
      <c r="JP115" s="38"/>
      <c r="JQ115" s="38"/>
      <c r="JR115" s="38"/>
      <c r="JS115" s="38"/>
      <c r="JT115" s="38"/>
      <c r="JU115" s="38"/>
      <c r="JV115" s="38"/>
      <c r="JW115" s="37"/>
      <c r="JX115" s="38"/>
      <c r="JY115" s="38"/>
      <c r="JZ115" s="38"/>
      <c r="KA115" s="38"/>
      <c r="KB115" s="38"/>
      <c r="KC115" s="38"/>
      <c r="KD115" s="38"/>
      <c r="KE115" s="38"/>
      <c r="KF115" s="38"/>
      <c r="KG115" s="38"/>
      <c r="KH115" s="38"/>
      <c r="KI115" s="38"/>
      <c r="KJ115" s="38"/>
      <c r="KK115" s="38"/>
      <c r="KL115" s="38"/>
      <c r="KM115" s="38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37"/>
      <c r="ON115" s="38"/>
      <c r="OO115" s="38"/>
      <c r="OP115" s="38"/>
      <c r="OQ115" s="38"/>
      <c r="OR115" s="38"/>
      <c r="OS115" s="38"/>
      <c r="OT115" s="38"/>
      <c r="OU115" s="38"/>
      <c r="OV115" s="38"/>
      <c r="OW115" s="38"/>
      <c r="OX115" s="38"/>
      <c r="OY115" s="38"/>
      <c r="OZ115" s="38"/>
      <c r="PA115" s="38"/>
      <c r="PB115" s="38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7"/>
      <c r="SJ115" s="38"/>
      <c r="SK115" s="38"/>
      <c r="SL115" s="38"/>
      <c r="SM115" s="38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7"/>
      <c r="TD115" s="38"/>
      <c r="TE115" s="38"/>
      <c r="TF115" s="38"/>
      <c r="TG115" s="38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7"/>
      <c r="TX115" s="38"/>
      <c r="TY115" s="38"/>
      <c r="TZ115" s="38"/>
      <c r="UA115" s="38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7"/>
      <c r="UR115" s="38"/>
      <c r="US115" s="38"/>
      <c r="UT115" s="38"/>
      <c r="UU115" s="38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7"/>
      <c r="VL115" s="38"/>
      <c r="VM115" s="38"/>
      <c r="VN115" s="38"/>
      <c r="VO115" s="38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7"/>
      <c r="WF115" s="38"/>
      <c r="WG115" s="38"/>
      <c r="WH115" s="38"/>
      <c r="WI115" s="38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7"/>
      <c r="WZ115" s="38"/>
      <c r="XA115" s="38"/>
      <c r="XB115" s="38"/>
      <c r="XC115" s="38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7"/>
      <c r="XT115" s="38"/>
      <c r="XU115" s="38"/>
      <c r="XV115" s="38"/>
      <c r="XW115" s="38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7"/>
      <c r="YN115" s="38"/>
      <c r="YO115" s="38"/>
      <c r="YP115" s="38"/>
      <c r="YQ115" s="38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7"/>
      <c r="ZH115" s="38"/>
      <c r="ZI115" s="38"/>
      <c r="ZJ115" s="38"/>
      <c r="ZK115" s="38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7"/>
      <c r="AAB115" s="38"/>
      <c r="AAC115" s="38"/>
      <c r="AAD115" s="38"/>
      <c r="AAE115" s="38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7"/>
      <c r="AAV115" s="38"/>
      <c r="AAW115" s="38"/>
      <c r="AAX115" s="38"/>
      <c r="AAY115" s="38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7"/>
      <c r="ABP115" s="38"/>
      <c r="ABQ115" s="38"/>
      <c r="ABR115" s="38"/>
      <c r="ABS115" s="38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7"/>
      <c r="ACJ115" s="38"/>
      <c r="ACK115" s="38"/>
      <c r="ACL115" s="38"/>
      <c r="ACM115" s="38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7"/>
      <c r="ADD115" s="38"/>
      <c r="ADE115" s="38"/>
      <c r="ADF115" s="38"/>
      <c r="ADG115" s="38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7"/>
      <c r="ADX115" s="38"/>
      <c r="ADY115" s="38"/>
      <c r="ADZ115" s="38"/>
      <c r="AEA115" s="38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7"/>
      <c r="AER115" s="38"/>
      <c r="AES115" s="38"/>
      <c r="AET115" s="38"/>
      <c r="AEU115" s="38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7"/>
      <c r="AFL115" s="38"/>
      <c r="AFM115" s="38"/>
      <c r="AFN115" s="38"/>
      <c r="AFO115" s="38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F115" s="85" t="str">
        <f t="shared" si="573"/>
        <v/>
      </c>
      <c r="AGG115" s="85" t="str">
        <f t="shared" si="574"/>
        <v/>
      </c>
      <c r="AGH115" s="85" t="str">
        <f t="shared" si="575"/>
        <v/>
      </c>
      <c r="AGL115" s="36" t="str">
        <f t="shared" si="552"/>
        <v/>
      </c>
      <c r="AGM115" s="36" t="str">
        <f t="shared" si="542"/>
        <v/>
      </c>
      <c r="AGN115" s="39" t="str">
        <f t="shared" si="553"/>
        <v/>
      </c>
      <c r="AGO115" s="36" t="str">
        <f t="shared" si="554"/>
        <v/>
      </c>
      <c r="AGP115" s="36" t="str">
        <f t="shared" si="543"/>
        <v/>
      </c>
      <c r="AGQ115" s="39" t="str">
        <f t="shared" si="555"/>
        <v/>
      </c>
      <c r="AGR115" s="36" t="str">
        <f t="shared" si="556"/>
        <v/>
      </c>
      <c r="AGS115" s="36" t="str">
        <f t="shared" si="544"/>
        <v/>
      </c>
      <c r="AGT115" s="39" t="str">
        <f t="shared" si="557"/>
        <v/>
      </c>
      <c r="AGU115" s="36" t="str">
        <f t="shared" si="558"/>
        <v/>
      </c>
      <c r="AGV115" s="36" t="str">
        <f t="shared" si="545"/>
        <v/>
      </c>
      <c r="AGW115" s="39" t="str">
        <f t="shared" si="559"/>
        <v/>
      </c>
      <c r="AGX115" s="36" t="str">
        <f t="shared" si="560"/>
        <v/>
      </c>
      <c r="AGY115" s="36" t="str">
        <f t="shared" si="546"/>
        <v/>
      </c>
      <c r="AGZ115" s="39" t="str">
        <f t="shared" si="561"/>
        <v/>
      </c>
      <c r="AHA115" s="36" t="str">
        <f t="shared" si="562"/>
        <v/>
      </c>
      <c r="AHB115" s="36" t="str">
        <f t="shared" si="547"/>
        <v/>
      </c>
      <c r="AHC115" s="39" t="str">
        <f t="shared" si="563"/>
        <v/>
      </c>
      <c r="AHD115" s="36" t="str">
        <f t="shared" si="564"/>
        <v/>
      </c>
      <c r="AHE115" s="36" t="str">
        <f t="shared" si="548"/>
        <v/>
      </c>
      <c r="AHF115" s="39" t="str">
        <f t="shared" si="565"/>
        <v/>
      </c>
      <c r="AHG115" s="36" t="str">
        <f t="shared" si="566"/>
        <v/>
      </c>
      <c r="AHH115" s="36" t="str">
        <f t="shared" si="549"/>
        <v/>
      </c>
      <c r="AHI115" s="39" t="str">
        <f t="shared" si="567"/>
        <v/>
      </c>
      <c r="AHJ115" s="36" t="str">
        <f t="shared" si="568"/>
        <v/>
      </c>
      <c r="AHK115" s="36" t="str">
        <f t="shared" si="550"/>
        <v/>
      </c>
      <c r="AHL115" s="39" t="str">
        <f t="shared" si="569"/>
        <v/>
      </c>
      <c r="AHM115" s="36" t="str">
        <f t="shared" si="570"/>
        <v/>
      </c>
      <c r="AHN115" s="36" t="str">
        <f t="shared" si="551"/>
        <v/>
      </c>
      <c r="AHO115" s="39" t="str">
        <f t="shared" si="571"/>
        <v/>
      </c>
    </row>
    <row r="116" spans="1:918" s="32" customFormat="1" x14ac:dyDescent="0.25">
      <c r="A116" s="31" t="s">
        <v>31</v>
      </c>
      <c r="C116" s="33"/>
      <c r="D116" s="33"/>
      <c r="E116" s="33"/>
      <c r="F116" s="34"/>
      <c r="G116" s="33"/>
      <c r="H116" s="33"/>
      <c r="I116" s="33"/>
      <c r="J116" s="34"/>
      <c r="K116" s="33"/>
      <c r="L116" s="33"/>
      <c r="M116" s="33"/>
      <c r="N116" s="34"/>
      <c r="O116" s="33"/>
      <c r="P116" s="33"/>
      <c r="Q116" s="33"/>
      <c r="R116" s="34"/>
      <c r="S116" s="33"/>
      <c r="T116" s="33"/>
      <c r="U116" s="33"/>
      <c r="V116" s="34"/>
      <c r="W116" s="33"/>
      <c r="X116" s="33"/>
      <c r="Y116" s="33"/>
      <c r="Z116" s="34"/>
      <c r="AA116" s="33"/>
      <c r="AB116" s="33"/>
      <c r="AC116" s="33"/>
      <c r="AD116" s="34"/>
      <c r="AE116" s="33"/>
      <c r="AF116" s="33"/>
      <c r="AG116" s="33"/>
      <c r="AH116" s="34"/>
      <c r="AI116" s="33"/>
      <c r="AJ116" s="33"/>
      <c r="AK116" s="33"/>
      <c r="AL116" s="34"/>
      <c r="AM116" s="33"/>
      <c r="AN116" s="33"/>
      <c r="AO116" s="33"/>
      <c r="AP116" s="34"/>
      <c r="AQ116" s="33"/>
      <c r="AR116" s="33"/>
      <c r="AS116" s="33"/>
      <c r="AT116" s="34"/>
      <c r="AU116" s="33"/>
      <c r="AV116" s="33"/>
      <c r="AW116" s="33"/>
      <c r="AX116" s="34"/>
      <c r="AY116" s="33"/>
      <c r="AZ116" s="33"/>
      <c r="BA116" s="33"/>
      <c r="BB116" s="34"/>
      <c r="BC116" s="33"/>
      <c r="BD116" s="33"/>
      <c r="BE116" s="33"/>
      <c r="BF116" s="34"/>
      <c r="BG116" s="33"/>
      <c r="BH116" s="33"/>
      <c r="BI116" s="33"/>
      <c r="BJ116" s="34"/>
      <c r="BK116" s="33"/>
      <c r="BL116" s="33"/>
      <c r="BM116" s="33"/>
      <c r="BN116" s="34"/>
      <c r="BO116" s="33"/>
      <c r="BP116" s="33"/>
      <c r="BQ116" s="33"/>
      <c r="BR116" s="34"/>
      <c r="BS116" s="33"/>
      <c r="BT116" s="33"/>
      <c r="BU116" s="33"/>
      <c r="BV116" s="34"/>
      <c r="BW116" s="33"/>
      <c r="BX116" s="33"/>
      <c r="BY116" s="33"/>
      <c r="BZ116" s="34"/>
      <c r="CA116" s="33"/>
      <c r="CB116" s="33"/>
      <c r="CC116" s="33"/>
      <c r="CD116" s="34"/>
      <c r="CE116" s="33"/>
      <c r="CF116" s="33"/>
      <c r="CG116" s="33"/>
      <c r="CH116" s="34"/>
      <c r="CI116" s="33"/>
      <c r="CJ116" s="33"/>
      <c r="CK116" s="33"/>
      <c r="CL116" s="34"/>
      <c r="CM116" s="33"/>
      <c r="CN116" s="33"/>
      <c r="CO116" s="33"/>
      <c r="CP116" s="34"/>
      <c r="CQ116" s="33"/>
      <c r="CR116" s="33"/>
      <c r="CS116" s="33"/>
      <c r="CT116" s="34"/>
      <c r="CU116" s="33"/>
      <c r="CV116" s="33"/>
      <c r="CW116" s="33"/>
      <c r="CX116" s="34"/>
      <c r="CY116" s="33"/>
      <c r="CZ116" s="33"/>
      <c r="DA116" s="33"/>
      <c r="DB116" s="34"/>
      <c r="DC116" s="33"/>
      <c r="DD116" s="33"/>
      <c r="DE116" s="33"/>
      <c r="DF116" s="34"/>
      <c r="DG116" s="33"/>
      <c r="DH116" s="33"/>
      <c r="DI116" s="33"/>
      <c r="DJ116" s="34"/>
      <c r="DK116" s="33"/>
      <c r="DL116" s="33"/>
      <c r="DM116" s="33"/>
      <c r="DN116" s="34"/>
      <c r="DO116" s="33"/>
      <c r="DP116" s="33"/>
      <c r="DQ116" s="33"/>
      <c r="DR116" s="34"/>
      <c r="DS116" s="33"/>
      <c r="DT116" s="33"/>
      <c r="DU116" s="33"/>
      <c r="DV116" s="34"/>
      <c r="DW116" s="33"/>
      <c r="DX116" s="33"/>
      <c r="DY116" s="33"/>
      <c r="DZ116" s="34"/>
      <c r="EA116" s="33"/>
      <c r="EB116" s="33"/>
      <c r="EC116" s="33"/>
      <c r="ED116" s="34"/>
      <c r="EE116" s="33"/>
      <c r="EF116" s="33"/>
      <c r="EG116" s="33"/>
      <c r="EH116" s="34"/>
      <c r="EI116" s="33"/>
      <c r="EJ116" s="33"/>
      <c r="EK116" s="33"/>
      <c r="EL116" s="34"/>
      <c r="EM116" s="33"/>
      <c r="EN116" s="33"/>
      <c r="EO116" s="33"/>
      <c r="EP116" s="34"/>
      <c r="EQ116" s="33"/>
      <c r="ER116" s="33"/>
      <c r="ES116" s="33"/>
      <c r="ET116" s="34"/>
      <c r="EU116" s="33"/>
      <c r="EV116" s="33"/>
      <c r="EW116" s="33"/>
      <c r="EX116" s="34"/>
      <c r="EY116" s="33"/>
      <c r="EZ116" s="33"/>
      <c r="FA116" s="33"/>
      <c r="FB116" s="34"/>
      <c r="FC116" s="33"/>
      <c r="FD116" s="33"/>
      <c r="FE116" s="33"/>
      <c r="FF116" s="34"/>
      <c r="FG116" s="33"/>
      <c r="FH116" s="33"/>
      <c r="FI116" s="33"/>
      <c r="FJ116" s="34"/>
      <c r="FK116" s="33"/>
      <c r="FL116" s="33"/>
      <c r="FM116" s="33"/>
      <c r="FN116" s="34"/>
      <c r="FO116" s="33"/>
      <c r="FP116" s="33"/>
      <c r="FQ116" s="33"/>
      <c r="FR116" s="34"/>
      <c r="FS116" s="33"/>
      <c r="FT116" s="33"/>
      <c r="FU116" s="33"/>
      <c r="FV116" s="34"/>
      <c r="FW116" s="33"/>
      <c r="FX116" s="33"/>
      <c r="FY116" s="33"/>
      <c r="FZ116" s="34"/>
      <c r="GA116" s="33"/>
      <c r="GB116" s="33"/>
      <c r="GC116" s="33"/>
      <c r="GD116" s="34"/>
      <c r="GE116" s="33"/>
      <c r="GF116" s="33"/>
      <c r="GG116" s="33"/>
      <c r="GH116" s="34"/>
      <c r="GI116" s="33"/>
      <c r="GJ116" s="33"/>
      <c r="GK116" s="33"/>
      <c r="GL116" s="34"/>
      <c r="GM116" s="33"/>
      <c r="GN116" s="33"/>
      <c r="GO116" s="33"/>
      <c r="GP116" s="34"/>
      <c r="GQ116" s="33"/>
      <c r="GR116" s="33"/>
      <c r="GS116" s="33"/>
      <c r="GT116" s="34"/>
      <c r="GU116" s="33"/>
      <c r="GV116" s="33"/>
      <c r="GW116" s="33"/>
      <c r="GX116" s="34"/>
      <c r="GY116" s="33"/>
      <c r="GZ116" s="33"/>
      <c r="HA116" s="33"/>
      <c r="HB116" s="34"/>
      <c r="HC116" s="33"/>
      <c r="HD116" s="33"/>
      <c r="HE116" s="33"/>
      <c r="HF116" s="34"/>
      <c r="HG116" s="33"/>
      <c r="HH116" s="33"/>
      <c r="HI116" s="33"/>
      <c r="HJ116" s="34"/>
      <c r="HK116" s="33"/>
      <c r="HL116" s="33"/>
      <c r="HM116" s="33"/>
      <c r="HN116" s="34"/>
      <c r="HO116" s="33"/>
      <c r="HP116" s="33"/>
      <c r="HQ116" s="33"/>
      <c r="HR116" s="34"/>
      <c r="HS116" s="33"/>
      <c r="HT116" s="33"/>
      <c r="HU116" s="33"/>
      <c r="HV116" s="34"/>
      <c r="HW116" s="33"/>
      <c r="HX116" s="33"/>
      <c r="HY116" s="33"/>
      <c r="HZ116" s="34"/>
      <c r="IA116" s="33"/>
      <c r="IB116" s="33"/>
      <c r="IC116" s="33"/>
      <c r="ID116" s="34"/>
      <c r="IE116" s="33"/>
      <c r="IF116" s="33"/>
      <c r="IG116" s="33"/>
      <c r="IH116" s="34"/>
      <c r="II116" s="33"/>
      <c r="IJ116" s="33"/>
      <c r="IK116" s="33"/>
      <c r="IL116" s="34"/>
      <c r="IM116" s="33"/>
      <c r="IN116" s="33"/>
      <c r="IO116" s="33"/>
      <c r="IP116" s="34"/>
      <c r="IQ116" s="33"/>
      <c r="IR116" s="33"/>
      <c r="IS116" s="33"/>
      <c r="IT116" s="34"/>
      <c r="IU116" s="33"/>
      <c r="IV116" s="33"/>
      <c r="IW116" s="33"/>
      <c r="IX116" s="34"/>
      <c r="IY116" s="33"/>
      <c r="IZ116" s="33"/>
      <c r="JA116" s="33"/>
      <c r="JB116" s="34"/>
      <c r="JC116" s="33"/>
      <c r="JD116" s="33"/>
      <c r="JE116" s="33"/>
      <c r="JF116" s="34"/>
      <c r="JG116" s="33"/>
      <c r="JH116" s="33"/>
      <c r="JI116" s="33"/>
      <c r="JJ116" s="34"/>
      <c r="JK116" s="33"/>
      <c r="JL116" s="33"/>
      <c r="JM116" s="33"/>
      <c r="JN116" s="34"/>
      <c r="JO116" s="33"/>
      <c r="JP116" s="33"/>
      <c r="JQ116" s="33"/>
      <c r="JR116" s="34"/>
      <c r="JS116" s="33"/>
      <c r="JT116" s="33"/>
      <c r="JU116" s="33"/>
      <c r="JV116" s="34"/>
      <c r="JW116" s="33"/>
      <c r="JX116" s="33"/>
      <c r="JY116" s="33"/>
      <c r="JZ116" s="34"/>
      <c r="KA116" s="33"/>
      <c r="KB116" s="33"/>
      <c r="KC116" s="33"/>
      <c r="KD116" s="34"/>
      <c r="KE116" s="33"/>
      <c r="KF116" s="33"/>
      <c r="KG116" s="33"/>
      <c r="KH116" s="34"/>
      <c r="KI116" s="33"/>
      <c r="KJ116" s="33"/>
      <c r="KK116" s="33"/>
      <c r="KL116" s="34"/>
      <c r="KM116" s="33"/>
      <c r="KN116" s="33"/>
      <c r="KO116" s="33"/>
      <c r="KP116" s="34"/>
      <c r="KQ116" s="33"/>
      <c r="KR116" s="33"/>
      <c r="KS116" s="33"/>
      <c r="KT116" s="34"/>
      <c r="KU116" s="33"/>
      <c r="KV116" s="33"/>
      <c r="KW116" s="33"/>
      <c r="KX116" s="34"/>
      <c r="KY116" s="33"/>
      <c r="KZ116" s="33"/>
      <c r="LA116" s="33"/>
      <c r="LB116" s="34"/>
      <c r="LC116" s="33"/>
      <c r="LD116" s="33"/>
      <c r="LE116" s="33"/>
      <c r="LF116" s="34"/>
      <c r="LG116" s="33"/>
      <c r="LH116" s="33"/>
      <c r="LI116" s="33"/>
      <c r="LJ116" s="34"/>
      <c r="LK116" s="33"/>
      <c r="LL116" s="33"/>
      <c r="LM116" s="33"/>
      <c r="LN116" s="34"/>
      <c r="LO116" s="33"/>
      <c r="LP116" s="33"/>
      <c r="LQ116" s="33"/>
      <c r="LR116" s="34"/>
      <c r="LS116" s="33"/>
      <c r="LT116" s="33"/>
      <c r="LU116" s="33"/>
      <c r="LV116" s="34"/>
      <c r="LW116" s="33"/>
      <c r="LX116" s="33"/>
      <c r="LY116" s="33"/>
      <c r="LZ116" s="34"/>
      <c r="MA116" s="33"/>
      <c r="MB116" s="33"/>
      <c r="MC116" s="33"/>
      <c r="MD116" s="34"/>
      <c r="ME116" s="33"/>
      <c r="MF116" s="33"/>
      <c r="MG116" s="33"/>
      <c r="MH116" s="34"/>
      <c r="MI116" s="33"/>
      <c r="MJ116" s="33"/>
      <c r="MK116" s="33"/>
      <c r="ML116" s="34"/>
      <c r="MM116" s="33"/>
      <c r="MN116" s="33"/>
      <c r="MO116" s="33"/>
      <c r="MP116" s="34"/>
      <c r="MQ116" s="33"/>
      <c r="MR116" s="33"/>
      <c r="MS116" s="33"/>
      <c r="MT116" s="34"/>
      <c r="MU116" s="33"/>
      <c r="MV116" s="33"/>
      <c r="MW116" s="33"/>
      <c r="MX116" s="34"/>
      <c r="MY116" s="33"/>
      <c r="MZ116" s="33"/>
      <c r="NA116" s="33"/>
      <c r="NB116" s="34"/>
      <c r="NC116" s="33"/>
      <c r="ND116" s="33"/>
      <c r="NE116" s="33"/>
      <c r="NF116" s="34"/>
      <c r="NG116" s="33"/>
      <c r="NH116" s="33"/>
      <c r="NI116" s="33"/>
      <c r="NJ116" s="34"/>
      <c r="NK116" s="33"/>
      <c r="NL116" s="33"/>
      <c r="NM116" s="33"/>
      <c r="NN116" s="34"/>
      <c r="NO116" s="33"/>
      <c r="NP116" s="33"/>
      <c r="NQ116" s="33"/>
      <c r="NR116" s="34"/>
      <c r="NS116" s="33"/>
      <c r="NT116" s="33"/>
      <c r="NU116" s="33"/>
      <c r="NV116" s="34"/>
      <c r="NW116" s="33"/>
      <c r="NX116" s="33"/>
      <c r="NY116" s="33"/>
      <c r="NZ116" s="34"/>
      <c r="OA116" s="33"/>
      <c r="OB116" s="33"/>
      <c r="OC116" s="33"/>
      <c r="OD116" s="34"/>
      <c r="OE116" s="33"/>
      <c r="OF116" s="33"/>
      <c r="OG116" s="33"/>
      <c r="OH116" s="34"/>
      <c r="OI116" s="33"/>
      <c r="OJ116" s="33"/>
      <c r="OK116" s="33"/>
      <c r="OL116" s="34"/>
      <c r="OM116" s="33"/>
      <c r="ON116" s="33"/>
      <c r="OO116" s="33"/>
      <c r="OP116" s="34"/>
      <c r="OQ116" s="33"/>
      <c r="OR116" s="33"/>
      <c r="OS116" s="33"/>
      <c r="OT116" s="34"/>
      <c r="OU116" s="33"/>
      <c r="OV116" s="33"/>
      <c r="OW116" s="33"/>
      <c r="OX116" s="34"/>
      <c r="OY116" s="33"/>
      <c r="OZ116" s="33"/>
      <c r="PA116" s="33"/>
      <c r="PB116" s="34"/>
      <c r="PC116" s="33"/>
      <c r="PD116" s="33"/>
      <c r="PE116" s="33"/>
      <c r="PF116" s="34"/>
      <c r="PG116" s="33"/>
      <c r="PH116" s="33"/>
      <c r="PI116" s="33"/>
      <c r="PJ116" s="34"/>
      <c r="PK116" s="33"/>
      <c r="PL116" s="33"/>
      <c r="PM116" s="33"/>
      <c r="PN116" s="34"/>
      <c r="PO116" s="33"/>
      <c r="PP116" s="33"/>
      <c r="PQ116" s="33"/>
      <c r="PR116" s="34"/>
      <c r="PS116" s="33"/>
      <c r="PT116" s="33"/>
      <c r="PU116" s="33"/>
      <c r="PV116" s="34"/>
      <c r="PW116" s="33"/>
      <c r="PX116" s="33"/>
      <c r="PY116" s="33"/>
      <c r="PZ116" s="34"/>
      <c r="QA116" s="33"/>
      <c r="QB116" s="33"/>
      <c r="QC116" s="33"/>
      <c r="QD116" s="34"/>
      <c r="QE116" s="33"/>
      <c r="QF116" s="33"/>
      <c r="QG116" s="33"/>
      <c r="QH116" s="34"/>
      <c r="QI116" s="33"/>
      <c r="QJ116" s="33"/>
      <c r="QK116" s="33"/>
      <c r="QL116" s="34"/>
      <c r="QM116" s="33"/>
      <c r="QN116" s="33"/>
      <c r="QO116" s="33"/>
      <c r="QP116" s="34"/>
      <c r="QQ116" s="33"/>
      <c r="QR116" s="33"/>
      <c r="QS116" s="33"/>
      <c r="QT116" s="34"/>
      <c r="QU116" s="33"/>
      <c r="QV116" s="33"/>
      <c r="QW116" s="33"/>
      <c r="QX116" s="34"/>
      <c r="QY116" s="33"/>
      <c r="QZ116" s="33"/>
      <c r="RA116" s="33"/>
      <c r="RB116" s="34"/>
      <c r="RC116" s="33"/>
      <c r="RD116" s="33"/>
      <c r="RE116" s="33"/>
      <c r="RF116" s="34"/>
      <c r="RG116" s="33"/>
      <c r="RH116" s="33"/>
      <c r="RI116" s="33"/>
      <c r="RJ116" s="34"/>
      <c r="RK116" s="33"/>
      <c r="RL116" s="33"/>
      <c r="RM116" s="33"/>
      <c r="RN116" s="34"/>
      <c r="RO116" s="33"/>
      <c r="RP116" s="33"/>
      <c r="RQ116" s="33"/>
      <c r="RR116" s="34"/>
      <c r="RS116" s="33"/>
      <c r="RT116" s="33"/>
      <c r="RU116" s="33"/>
      <c r="RV116" s="34"/>
      <c r="RW116" s="33"/>
      <c r="RX116" s="33"/>
      <c r="RY116" s="33"/>
      <c r="RZ116" s="34"/>
      <c r="SA116" s="33"/>
      <c r="SB116" s="33"/>
      <c r="SC116" s="33"/>
      <c r="SD116" s="34"/>
      <c r="SE116" s="33"/>
      <c r="SF116" s="33"/>
      <c r="SG116" s="33"/>
      <c r="SH116" s="34"/>
      <c r="SI116" s="33"/>
      <c r="SJ116" s="33"/>
      <c r="SK116" s="33"/>
      <c r="SL116" s="34"/>
      <c r="SM116" s="33"/>
      <c r="SN116" s="33"/>
      <c r="SO116" s="33"/>
      <c r="SP116" s="34"/>
      <c r="SQ116" s="33"/>
      <c r="SR116" s="33"/>
      <c r="SS116" s="33"/>
      <c r="ST116" s="34"/>
      <c r="SU116" s="33"/>
      <c r="SV116" s="33"/>
      <c r="SW116" s="33"/>
      <c r="SX116" s="34"/>
      <c r="SY116" s="33"/>
      <c r="SZ116" s="33"/>
      <c r="TA116" s="33"/>
      <c r="TB116" s="34"/>
      <c r="TC116" s="33"/>
      <c r="TD116" s="33"/>
      <c r="TE116" s="33"/>
      <c r="TF116" s="34"/>
      <c r="TG116" s="33"/>
      <c r="TH116" s="33"/>
      <c r="TI116" s="33"/>
      <c r="TJ116" s="34"/>
      <c r="TK116" s="33"/>
      <c r="TL116" s="33"/>
      <c r="TM116" s="33"/>
      <c r="TN116" s="34"/>
      <c r="TO116" s="33"/>
      <c r="TP116" s="33"/>
      <c r="TQ116" s="33"/>
      <c r="TR116" s="34"/>
      <c r="TS116" s="33"/>
      <c r="TT116" s="33"/>
      <c r="TU116" s="33"/>
      <c r="TV116" s="34"/>
      <c r="TW116" s="33"/>
      <c r="TX116" s="33"/>
      <c r="TY116" s="33"/>
      <c r="TZ116" s="34"/>
      <c r="UA116" s="33"/>
      <c r="UB116" s="33"/>
      <c r="UC116" s="33"/>
      <c r="UD116" s="34"/>
      <c r="UE116" s="33"/>
      <c r="UF116" s="33"/>
      <c r="UG116" s="33"/>
      <c r="UH116" s="34"/>
      <c r="UI116" s="33"/>
      <c r="UJ116" s="33"/>
      <c r="UK116" s="33"/>
      <c r="UL116" s="34"/>
      <c r="UM116" s="33"/>
      <c r="UN116" s="33"/>
      <c r="UO116" s="33"/>
      <c r="UP116" s="34"/>
      <c r="UQ116" s="33"/>
      <c r="UR116" s="33"/>
      <c r="US116" s="33"/>
      <c r="UT116" s="34"/>
      <c r="UU116" s="33"/>
      <c r="UV116" s="33"/>
      <c r="UW116" s="33"/>
      <c r="UX116" s="34"/>
      <c r="UY116" s="33"/>
      <c r="UZ116" s="33"/>
      <c r="VA116" s="33"/>
      <c r="VB116" s="34"/>
      <c r="VC116" s="33"/>
      <c r="VD116" s="33"/>
      <c r="VE116" s="33"/>
      <c r="VF116" s="34"/>
      <c r="VG116" s="33"/>
      <c r="VH116" s="33"/>
      <c r="VI116" s="33"/>
      <c r="VJ116" s="34"/>
      <c r="VK116" s="33"/>
      <c r="VL116" s="33"/>
      <c r="VM116" s="33"/>
      <c r="VN116" s="34"/>
      <c r="VO116" s="33"/>
      <c r="VP116" s="33"/>
      <c r="VQ116" s="33"/>
      <c r="VR116" s="34"/>
      <c r="VS116" s="33"/>
      <c r="VT116" s="33"/>
      <c r="VU116" s="33"/>
      <c r="VV116" s="34"/>
      <c r="VW116" s="33"/>
      <c r="VX116" s="33"/>
      <c r="VY116" s="33"/>
      <c r="VZ116" s="34"/>
      <c r="WA116" s="33"/>
      <c r="WB116" s="33"/>
      <c r="WC116" s="33"/>
      <c r="WD116" s="34"/>
      <c r="WE116" s="33"/>
      <c r="WF116" s="33"/>
      <c r="WG116" s="33"/>
      <c r="WH116" s="34"/>
      <c r="WI116" s="33"/>
      <c r="WJ116" s="33"/>
      <c r="WK116" s="33"/>
      <c r="WL116" s="34"/>
      <c r="WM116" s="33"/>
      <c r="WN116" s="33"/>
      <c r="WO116" s="33"/>
      <c r="WP116" s="34"/>
      <c r="WQ116" s="33"/>
      <c r="WR116" s="33"/>
      <c r="WS116" s="33"/>
      <c r="WT116" s="34"/>
      <c r="WU116" s="33"/>
      <c r="WV116" s="33"/>
      <c r="WW116" s="33"/>
      <c r="WX116" s="34"/>
      <c r="WY116" s="33"/>
      <c r="WZ116" s="33"/>
      <c r="XA116" s="33"/>
      <c r="XB116" s="34"/>
      <c r="XC116" s="33"/>
      <c r="XD116" s="33"/>
      <c r="XE116" s="33"/>
      <c r="XF116" s="34"/>
      <c r="XG116" s="33"/>
      <c r="XH116" s="33"/>
      <c r="XI116" s="33"/>
      <c r="XJ116" s="34"/>
      <c r="XK116" s="33"/>
      <c r="XL116" s="33"/>
      <c r="XM116" s="33"/>
      <c r="XN116" s="34"/>
      <c r="XO116" s="33"/>
      <c r="XP116" s="33"/>
      <c r="XQ116" s="33"/>
      <c r="XR116" s="34"/>
      <c r="XS116" s="33"/>
      <c r="XT116" s="33"/>
      <c r="XU116" s="33"/>
      <c r="XV116" s="34"/>
      <c r="XW116" s="33"/>
      <c r="XX116" s="33"/>
      <c r="XY116" s="33"/>
      <c r="XZ116" s="34"/>
      <c r="YA116" s="33"/>
      <c r="YB116" s="33"/>
      <c r="YC116" s="33"/>
      <c r="YD116" s="34"/>
      <c r="YE116" s="33"/>
      <c r="YF116" s="33"/>
      <c r="YG116" s="33"/>
      <c r="YH116" s="34"/>
      <c r="YI116" s="33"/>
      <c r="YJ116" s="33"/>
      <c r="YK116" s="33"/>
      <c r="YL116" s="34"/>
      <c r="YM116" s="33"/>
      <c r="YN116" s="33"/>
      <c r="YO116" s="33"/>
      <c r="YP116" s="34"/>
      <c r="YQ116" s="33"/>
      <c r="YR116" s="33"/>
      <c r="YS116" s="33"/>
      <c r="YT116" s="34"/>
      <c r="YU116" s="33"/>
      <c r="YV116" s="33"/>
      <c r="YW116" s="33"/>
      <c r="YX116" s="34"/>
      <c r="YY116" s="33"/>
      <c r="YZ116" s="33"/>
      <c r="ZA116" s="33"/>
      <c r="ZB116" s="34"/>
      <c r="ZC116" s="33"/>
      <c r="ZD116" s="33"/>
      <c r="ZE116" s="33"/>
      <c r="ZF116" s="34"/>
      <c r="ZG116" s="33"/>
      <c r="ZH116" s="33"/>
      <c r="ZI116" s="33"/>
      <c r="ZJ116" s="34"/>
      <c r="ZK116" s="33"/>
      <c r="ZL116" s="33"/>
      <c r="ZM116" s="33"/>
      <c r="ZN116" s="34"/>
      <c r="ZO116" s="33"/>
      <c r="ZP116" s="33"/>
      <c r="ZQ116" s="33"/>
      <c r="ZR116" s="34"/>
      <c r="ZS116" s="33"/>
      <c r="ZT116" s="33"/>
      <c r="ZU116" s="33"/>
      <c r="ZV116" s="34"/>
      <c r="ZW116" s="33"/>
      <c r="ZX116" s="33"/>
      <c r="ZY116" s="33"/>
      <c r="ZZ116" s="34"/>
      <c r="AAA116" s="33"/>
      <c r="AAB116" s="33"/>
      <c r="AAC116" s="33"/>
      <c r="AAD116" s="34"/>
      <c r="AAE116" s="33"/>
      <c r="AAF116" s="33"/>
      <c r="AAG116" s="33"/>
      <c r="AAH116" s="34"/>
      <c r="AAI116" s="33"/>
      <c r="AAJ116" s="33"/>
      <c r="AAK116" s="33"/>
      <c r="AAL116" s="34"/>
      <c r="AAM116" s="33"/>
      <c r="AAN116" s="33"/>
      <c r="AAO116" s="33"/>
      <c r="AAP116" s="34"/>
      <c r="AAQ116" s="33"/>
      <c r="AAR116" s="33"/>
      <c r="AAS116" s="33"/>
      <c r="AAT116" s="34"/>
      <c r="AAU116" s="33"/>
      <c r="AAV116" s="33"/>
      <c r="AAW116" s="33"/>
      <c r="AAX116" s="34"/>
      <c r="AAY116" s="33"/>
      <c r="AAZ116" s="33"/>
      <c r="ABA116" s="33"/>
      <c r="ABB116" s="34"/>
      <c r="ABC116" s="33"/>
      <c r="ABD116" s="33"/>
      <c r="ABE116" s="33"/>
      <c r="ABF116" s="34"/>
      <c r="ABG116" s="33"/>
      <c r="ABH116" s="33"/>
      <c r="ABI116" s="33"/>
      <c r="ABJ116" s="34"/>
      <c r="ABK116" s="33"/>
      <c r="ABL116" s="33"/>
      <c r="ABM116" s="33"/>
      <c r="ABN116" s="34"/>
      <c r="ABO116" s="33"/>
      <c r="ABP116" s="33"/>
      <c r="ABQ116" s="33"/>
      <c r="ABR116" s="34"/>
      <c r="ABS116" s="33"/>
      <c r="ABT116" s="33"/>
      <c r="ABU116" s="33"/>
      <c r="ABV116" s="34"/>
      <c r="ABW116" s="33"/>
      <c r="ABX116" s="33"/>
      <c r="ABY116" s="33"/>
      <c r="ABZ116" s="34"/>
      <c r="ACA116" s="33"/>
      <c r="ACB116" s="33"/>
      <c r="ACC116" s="33"/>
      <c r="ACD116" s="34"/>
      <c r="ACE116" s="33"/>
      <c r="ACF116" s="33"/>
      <c r="ACG116" s="33"/>
      <c r="ACH116" s="34"/>
      <c r="ACI116" s="33"/>
      <c r="ACJ116" s="33"/>
      <c r="ACK116" s="33"/>
      <c r="ACL116" s="34"/>
      <c r="ACM116" s="33"/>
      <c r="ACN116" s="33"/>
      <c r="ACO116" s="33"/>
      <c r="ACP116" s="34"/>
      <c r="ACQ116" s="33"/>
      <c r="ACR116" s="33"/>
      <c r="ACS116" s="33"/>
      <c r="ACT116" s="34"/>
      <c r="ACU116" s="33"/>
      <c r="ACV116" s="33"/>
      <c r="ACW116" s="33"/>
      <c r="ACX116" s="34"/>
      <c r="ACY116" s="33"/>
      <c r="ACZ116" s="33"/>
      <c r="ADA116" s="33"/>
      <c r="ADB116" s="34"/>
      <c r="ADC116" s="33"/>
      <c r="ADD116" s="33"/>
      <c r="ADE116" s="33"/>
      <c r="ADF116" s="34"/>
      <c r="ADG116" s="33"/>
      <c r="ADH116" s="33"/>
      <c r="ADI116" s="33"/>
      <c r="ADJ116" s="34"/>
      <c r="ADK116" s="33"/>
      <c r="ADL116" s="33"/>
      <c r="ADM116" s="33"/>
      <c r="ADN116" s="34"/>
      <c r="ADO116" s="33"/>
      <c r="ADP116" s="33"/>
      <c r="ADQ116" s="33"/>
      <c r="ADR116" s="34"/>
      <c r="ADS116" s="33"/>
      <c r="ADT116" s="33"/>
      <c r="ADU116" s="33"/>
      <c r="ADV116" s="34"/>
      <c r="ADW116" s="33"/>
      <c r="ADX116" s="33"/>
      <c r="ADY116" s="33"/>
      <c r="ADZ116" s="34"/>
      <c r="AEA116" s="33"/>
      <c r="AEB116" s="33"/>
      <c r="AEC116" s="33"/>
      <c r="AED116" s="34"/>
      <c r="AEE116" s="33"/>
      <c r="AEF116" s="33"/>
      <c r="AEG116" s="33"/>
      <c r="AEH116" s="34"/>
      <c r="AEI116" s="33"/>
      <c r="AEJ116" s="33"/>
      <c r="AEK116" s="33"/>
      <c r="AEL116" s="34"/>
      <c r="AEM116" s="33"/>
      <c r="AEN116" s="33"/>
      <c r="AEO116" s="33"/>
      <c r="AEP116" s="34"/>
      <c r="AEQ116" s="33"/>
      <c r="AER116" s="33"/>
      <c r="AES116" s="33"/>
      <c r="AET116" s="34"/>
      <c r="AEU116" s="33"/>
      <c r="AEV116" s="33"/>
      <c r="AEW116" s="33"/>
      <c r="AEX116" s="34"/>
      <c r="AEY116" s="33"/>
      <c r="AEZ116" s="33"/>
      <c r="AFA116" s="33"/>
      <c r="AFB116" s="34"/>
      <c r="AFC116" s="33"/>
      <c r="AFD116" s="33"/>
      <c r="AFE116" s="33"/>
      <c r="AFF116" s="34"/>
      <c r="AFG116" s="33"/>
      <c r="AFH116" s="33"/>
      <c r="AFI116" s="33"/>
      <c r="AFJ116" s="34"/>
      <c r="AFK116" s="33"/>
      <c r="AFL116" s="33"/>
      <c r="AFM116" s="33"/>
      <c r="AFN116" s="34"/>
      <c r="AFO116" s="33"/>
      <c r="AFP116" s="33"/>
      <c r="AFQ116" s="33"/>
      <c r="AFR116" s="34"/>
      <c r="AFS116" s="33"/>
      <c r="AFT116" s="33"/>
      <c r="AFU116" s="33"/>
      <c r="AFV116" s="34"/>
      <c r="AFW116" s="33"/>
      <c r="AFX116" s="33"/>
      <c r="AFY116" s="33"/>
      <c r="AFZ116" s="34"/>
      <c r="AGA116" s="33"/>
      <c r="AGB116" s="33"/>
      <c r="AGC116" s="33"/>
      <c r="AGD116" s="34"/>
      <c r="AGE116" s="33"/>
      <c r="AGF116" s="33"/>
      <c r="AGG116" s="33"/>
      <c r="AGH116" s="33"/>
      <c r="AGI116" s="33"/>
      <c r="AGJ116" s="34"/>
      <c r="AGK116" s="33"/>
      <c r="AGL116" s="33"/>
      <c r="AGM116" s="33"/>
      <c r="AGN116" s="33"/>
      <c r="AGO116" s="34"/>
      <c r="AGP116" s="34"/>
      <c r="AGQ116" s="33"/>
      <c r="AGR116" s="33"/>
      <c r="AGS116" s="33"/>
      <c r="AGT116" s="33"/>
      <c r="AGU116" s="34"/>
      <c r="AGV116" s="34"/>
      <c r="AGW116" s="33"/>
      <c r="AGX116" s="33"/>
      <c r="AGY116" s="33"/>
      <c r="AGZ116" s="33"/>
      <c r="AHA116" s="34"/>
      <c r="AHB116" s="34"/>
      <c r="AHC116" s="33"/>
      <c r="AHD116" s="33"/>
      <c r="AHE116" s="33"/>
      <c r="AHF116" s="33"/>
      <c r="AHG116" s="34"/>
      <c r="AHH116" s="34"/>
      <c r="AHI116" s="33"/>
      <c r="AHJ116" s="33"/>
      <c r="AHK116" s="33"/>
      <c r="AHL116" s="33"/>
      <c r="AHM116" s="34"/>
      <c r="AHN116" s="34"/>
      <c r="AHO116" s="33"/>
      <c r="AHP116" s="33"/>
      <c r="AHQ116" s="33"/>
      <c r="AHR116" s="34"/>
      <c r="AHS116" s="33"/>
      <c r="AHT116" s="33"/>
      <c r="AHU116" s="33"/>
      <c r="AHV116" s="34"/>
      <c r="AHW116" s="33"/>
      <c r="AHX116" s="33"/>
      <c r="AHY116" s="33"/>
      <c r="AHZ116" s="34"/>
      <c r="AIA116" s="33"/>
      <c r="AIB116" s="33"/>
      <c r="AIC116" s="33"/>
      <c r="AID116" s="34"/>
      <c r="AIE116" s="33"/>
      <c r="AIF116" s="33"/>
      <c r="AIG116" s="33"/>
      <c r="AIH116" s="34"/>
    </row>
    <row r="117" spans="1:918" s="5" customFormat="1" outlineLevel="1" x14ac:dyDescent="0.25">
      <c r="A117" s="58">
        <v>1</v>
      </c>
      <c r="B117" s="46" t="s">
        <v>349</v>
      </c>
      <c r="C117" s="56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57"/>
      <c r="AL117" s="38"/>
      <c r="AM117" s="38"/>
      <c r="AN117" s="38"/>
      <c r="AO117" s="38"/>
      <c r="AP117" s="38"/>
      <c r="AQ117" s="57" t="s">
        <v>367</v>
      </c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38"/>
      <c r="BG117" s="38"/>
      <c r="BH117" s="38"/>
      <c r="BI117" s="38"/>
      <c r="BJ117" s="38"/>
      <c r="BK117" s="57" t="s">
        <v>367</v>
      </c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 t="s">
        <v>367</v>
      </c>
      <c r="DJ117" s="38" t="s">
        <v>367</v>
      </c>
      <c r="DK117" s="38"/>
      <c r="DL117" s="38"/>
      <c r="DM117" s="38"/>
      <c r="DN117" s="38"/>
      <c r="DO117" s="38"/>
      <c r="DP117" s="38"/>
      <c r="DQ117" s="38"/>
      <c r="DR117" s="38"/>
      <c r="DS117" s="57" t="s">
        <v>368</v>
      </c>
      <c r="DT117" s="57" t="s">
        <v>368</v>
      </c>
      <c r="DU117" s="57"/>
      <c r="DV117" s="57"/>
      <c r="DW117" s="57" t="s">
        <v>368</v>
      </c>
      <c r="DX117" s="57" t="s">
        <v>368</v>
      </c>
      <c r="DY117" s="57"/>
      <c r="DZ117" s="57"/>
      <c r="EA117" s="57"/>
      <c r="EB117" s="57"/>
      <c r="EC117" s="57"/>
      <c r="ED117" s="57"/>
      <c r="EE117" s="38"/>
      <c r="EF117" s="38"/>
      <c r="EG117" s="38"/>
      <c r="EH117" s="38"/>
      <c r="EI117" s="38"/>
      <c r="EJ117" s="38"/>
      <c r="EK117" s="38"/>
      <c r="EL117" s="38"/>
      <c r="EM117" s="61"/>
      <c r="EN117" s="57"/>
      <c r="EO117" s="57"/>
      <c r="EP117" s="57"/>
      <c r="EQ117" s="57"/>
      <c r="ER117" s="57"/>
      <c r="ES117" s="57"/>
      <c r="ET117" s="57"/>
      <c r="EU117" s="57"/>
      <c r="EV117" s="57"/>
      <c r="EW117" s="57"/>
      <c r="EX117" s="57"/>
      <c r="EY117" s="57"/>
      <c r="EZ117" s="57" t="s">
        <v>368</v>
      </c>
      <c r="FA117" s="57" t="s">
        <v>368</v>
      </c>
      <c r="FB117" s="57"/>
      <c r="FC117" s="57" t="s">
        <v>368</v>
      </c>
      <c r="FD117" s="57" t="s">
        <v>368</v>
      </c>
      <c r="FE117" s="57"/>
      <c r="FF117" s="38"/>
      <c r="FG117" s="61"/>
      <c r="FH117" s="57"/>
      <c r="FI117" s="57"/>
      <c r="FJ117" s="57"/>
      <c r="FK117" s="57"/>
      <c r="FL117" s="57"/>
      <c r="FM117" s="57"/>
      <c r="FN117" s="57"/>
      <c r="FO117" s="57"/>
      <c r="FP117" s="57"/>
      <c r="FQ117" s="57"/>
      <c r="FR117" s="57"/>
      <c r="FS117" s="57"/>
      <c r="FT117" s="57"/>
      <c r="FU117" s="57"/>
      <c r="FV117" s="57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57"/>
      <c r="GV117" s="57"/>
      <c r="GW117" s="57"/>
      <c r="GX117" s="57"/>
      <c r="GY117" s="57"/>
      <c r="GZ117" s="57"/>
      <c r="HA117" s="57"/>
      <c r="HB117" s="57"/>
      <c r="HC117" s="57"/>
      <c r="HD117" s="57"/>
      <c r="HE117" s="57"/>
      <c r="HF117" s="57"/>
      <c r="HG117" s="57"/>
      <c r="HH117" s="57"/>
      <c r="HI117" s="57"/>
      <c r="HJ117" s="57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57" t="s">
        <v>367</v>
      </c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57"/>
      <c r="JD117" s="57"/>
      <c r="JE117" s="57"/>
      <c r="JF117" s="57"/>
      <c r="JG117" s="57"/>
      <c r="JH117" s="57"/>
      <c r="JI117" s="57"/>
      <c r="JJ117" s="57"/>
      <c r="JK117" s="57"/>
      <c r="JL117" s="57"/>
      <c r="JM117" s="57"/>
      <c r="JN117" s="57"/>
      <c r="JO117" s="57"/>
      <c r="JP117" s="57"/>
      <c r="JQ117" s="57"/>
      <c r="JR117" s="57"/>
      <c r="JS117" s="57"/>
      <c r="JT117" s="57"/>
      <c r="JU117" s="57"/>
      <c r="JV117" s="38"/>
      <c r="JW117" s="61"/>
      <c r="JX117" s="57"/>
      <c r="JY117" s="57"/>
      <c r="JZ117" s="57"/>
      <c r="KA117" s="57"/>
      <c r="KB117" s="57"/>
      <c r="KC117" s="57"/>
      <c r="KD117" s="57"/>
      <c r="KE117" s="57"/>
      <c r="KF117" s="57"/>
      <c r="KG117" s="57"/>
      <c r="KH117" s="57"/>
      <c r="KI117" s="57"/>
      <c r="KJ117" s="57"/>
      <c r="KK117" s="57"/>
      <c r="KL117" s="57"/>
      <c r="KM117" s="57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61"/>
      <c r="NT117" s="57"/>
      <c r="NU117" s="57"/>
      <c r="NV117" s="57"/>
      <c r="NW117" s="57"/>
      <c r="NX117" s="57"/>
      <c r="NY117" s="57"/>
      <c r="NZ117" s="57"/>
      <c r="OA117" s="57"/>
      <c r="OB117" s="57"/>
      <c r="OC117" s="57"/>
      <c r="OD117" s="57"/>
      <c r="OE117" s="57"/>
      <c r="OF117" s="57"/>
      <c r="OG117" s="57"/>
      <c r="OH117" s="38"/>
      <c r="OI117" s="38"/>
      <c r="OJ117" s="38"/>
      <c r="OK117" s="38"/>
      <c r="OL117" s="38"/>
      <c r="OM117" s="61"/>
      <c r="ON117" s="57"/>
      <c r="OO117" s="57"/>
      <c r="OP117" s="57"/>
      <c r="OQ117" s="57"/>
      <c r="OR117" s="57"/>
      <c r="OS117" s="57"/>
      <c r="OT117" s="57"/>
      <c r="OU117" s="57"/>
      <c r="OV117" s="57"/>
      <c r="OW117" s="57"/>
      <c r="OX117" s="57"/>
      <c r="OY117" s="57"/>
      <c r="OZ117" s="57"/>
      <c r="PA117" s="57"/>
      <c r="PB117" s="57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7"/>
      <c r="SJ117" s="38"/>
      <c r="SK117" s="38"/>
      <c r="SL117" s="38"/>
      <c r="SM117" s="38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7"/>
      <c r="TD117" s="38"/>
      <c r="TE117" s="38"/>
      <c r="TF117" s="38"/>
      <c r="TG117" s="38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7"/>
      <c r="TX117" s="38"/>
      <c r="TY117" s="38"/>
      <c r="TZ117" s="38"/>
      <c r="UA117" s="38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7"/>
      <c r="UR117" s="38"/>
      <c r="US117" s="38"/>
      <c r="UT117" s="38"/>
      <c r="UU117" s="38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7"/>
      <c r="VL117" s="38"/>
      <c r="VM117" s="38"/>
      <c r="VN117" s="38"/>
      <c r="VO117" s="38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7"/>
      <c r="WF117" s="38"/>
      <c r="WG117" s="38"/>
      <c r="WH117" s="38"/>
      <c r="WI117" s="38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7"/>
      <c r="WZ117" s="38"/>
      <c r="XA117" s="38"/>
      <c r="XB117" s="38"/>
      <c r="XC117" s="38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7"/>
      <c r="XT117" s="38"/>
      <c r="XU117" s="38"/>
      <c r="XV117" s="38"/>
      <c r="XW117" s="38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7"/>
      <c r="YN117" s="38"/>
      <c r="YO117" s="38"/>
      <c r="YP117" s="38"/>
      <c r="YQ117" s="38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7"/>
      <c r="ZH117" s="38"/>
      <c r="ZI117" s="38"/>
      <c r="ZJ117" s="38"/>
      <c r="ZK117" s="38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7"/>
      <c r="AAB117" s="38"/>
      <c r="AAC117" s="38"/>
      <c r="AAD117" s="38"/>
      <c r="AAE117" s="38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7"/>
      <c r="AAV117" s="38"/>
      <c r="AAW117" s="38"/>
      <c r="AAX117" s="38"/>
      <c r="AAY117" s="38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7"/>
      <c r="ABP117" s="38"/>
      <c r="ABQ117" s="38"/>
      <c r="ABR117" s="38"/>
      <c r="ABS117" s="38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7"/>
      <c r="ACJ117" s="38"/>
      <c r="ACK117" s="38"/>
      <c r="ACL117" s="38"/>
      <c r="ACM117" s="38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7"/>
      <c r="ADD117" s="38"/>
      <c r="ADE117" s="38"/>
      <c r="ADF117" s="38"/>
      <c r="ADG117" s="38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7"/>
      <c r="ADX117" s="38"/>
      <c r="ADY117" s="38"/>
      <c r="ADZ117" s="38"/>
      <c r="AEA117" s="38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7"/>
      <c r="AER117" s="38"/>
      <c r="AES117" s="38"/>
      <c r="AET117" s="38"/>
      <c r="AEU117" s="38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7"/>
      <c r="AFL117" s="38"/>
      <c r="AFM117" s="38"/>
      <c r="AFN117" s="38"/>
      <c r="AFO117" s="38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F117" s="85" t="str">
        <f t="shared" ref="AGF117:AGF124" si="576">IF(COUNTIFS($C$7:$AGE$7,"="&amp;$AGK$5,$C117:$AGE117,"б")=0,"",COUNTIFS($C$7:$AGE$7,"="&amp;$AGK$5,$C117:$AGE117,"б"))</f>
        <v/>
      </c>
      <c r="AGG117" s="85" t="str">
        <f t="shared" ref="AGG117:AGG124" si="577">IF(COUNTIFS($C$7:$AGE$7,"="&amp;$AGK$5,$C117:$AGE117,"у")=0,"",COUNTIFS($C$7:$AGE$7,"="&amp;$AGK$5,$C117:$AGE117,"у"))</f>
        <v/>
      </c>
      <c r="AGH117" s="85" t="str">
        <f t="shared" ref="AGH117:AGH124" si="578">IF(COUNTIFS($C$7:$AGE$7,"="&amp;$AGK$5,$C117:$AGE117,"н")=0,"",COUNTIFS($C$7:$AGE$7,"="&amp;$AGK$5,$C117:$AGE117,"н"))</f>
        <v/>
      </c>
      <c r="AGL117" s="36" t="str">
        <f>IF(COUNTIFS($C$6:$AGE$6,9,$C117:$AGE117,"б")=0,"",COUNTIFS($C$6:$AGE$6,9,$C117:$AGE117,"б"))</f>
        <v/>
      </c>
      <c r="AGM117" s="36" t="str">
        <f t="shared" ref="AGM117:AGM124" si="579">IF(COUNTIFS($C$6:$AGE$6,9,$C117:$AGE117,"у")=0,"",COUNTIFS($C$6:$AGE$6,9,$C117:$AGE117,"у"))</f>
        <v/>
      </c>
      <c r="AGN117" s="39">
        <f>IF(COUNTIFS($C$6:$AGE$6,9,$C117:$AGE117,"н")=0,"",COUNTIFS($C$6:$AGE$6,9,$C117:$AGE117,"н"))</f>
        <v>2</v>
      </c>
      <c r="AGO117" s="36" t="str">
        <f>IF(COUNTIFS($C$6:$AGE$6,10,$C117:$AGE117,"б")=0,"",COUNTIFS($C$6:$AGE$6,10,$C117:$AGE117,"б"))</f>
        <v/>
      </c>
      <c r="AGP117" s="36">
        <f t="shared" ref="AGP117:AGP124" si="580">IF(COUNTIFS($C$6:$AGE$6,10,$C117:$AGE117,"у")=0,"",COUNTIFS($C$6:$AGE$6,10,$C117:$AGE117,"у"))</f>
        <v>8</v>
      </c>
      <c r="AGQ117" s="39">
        <f>IF(COUNTIFS($C$6:$AGE$6,10,$C117:$AGE117,"н")=0,"",COUNTIFS($C$6:$AGE$6,10,$C117:$AGE117,"н"))</f>
        <v>2</v>
      </c>
      <c r="AGR117" s="36" t="str">
        <f>IF(COUNTIFS($C$6:$AGE$6,11,$C117:$AGE117,"б")=0,"",COUNTIFS($C$6:$AGE$6,11,$C117:$AGE117,"б"))</f>
        <v/>
      </c>
      <c r="AGS117" s="36" t="str">
        <f t="shared" ref="AGS117:AGS124" si="581">IF(COUNTIFS($C$6:$AGE$6,11,$C117:$AGE117,"у")=0,"",COUNTIFS($C$6:$AGE$6,11,$C117:$AGE117,"у"))</f>
        <v/>
      </c>
      <c r="AGT117" s="39">
        <f>IF(COUNTIFS($C$6:$AGE$6,11,$C117:$AGE117,"н")=0,"",COUNTIFS($C$6:$AGE$6,11,$C117:$AGE117,"н"))</f>
        <v>1</v>
      </c>
      <c r="AGU117" s="36" t="str">
        <f>IF(COUNTIFS($C$6:$AGE$6,12,$C117:$AGE117,"б")=0,"",COUNTIFS($C$6:$AGE$6,12,$C117:$AGE117,"б"))</f>
        <v/>
      </c>
      <c r="AGV117" s="36" t="str">
        <f t="shared" ref="AGV117:AGV124" si="582">IF(COUNTIFS($C$6:$AGE$6,12,$C117:$AGE117,"у")=0,"",COUNTIFS($C$6:$AGE$6,12,$C117:$AGE117,"у"))</f>
        <v/>
      </c>
      <c r="AGW117" s="39" t="str">
        <f>IF(COUNTIFS($C$6:$AGE$6,12,$C117:$AGE117,"н")=0,"",COUNTIFS($C$6:$AGE$6,12,$C117:$AGE117,"н"))</f>
        <v/>
      </c>
      <c r="AGX117" s="36" t="str">
        <f>IF(COUNTIFS($C$6:$AGE$6,1,$C117:$AGE117,"б")=0,"",COUNTIFS($C$6:$AGE$6,1,$C117:$AGE117,"б"))</f>
        <v/>
      </c>
      <c r="AGY117" s="36" t="str">
        <f t="shared" ref="AGY117:AGY124" si="583">IF(COUNTIFS($C$6:$AGE$6,1,$C117:$AGE117,"у")=0,"",COUNTIFS($C$6:$AGE$6,1,$C117:$AGE117,"у"))</f>
        <v/>
      </c>
      <c r="AGZ117" s="39" t="str">
        <f>IF(COUNTIFS($C$6:$AGE$6,1,$C117:$AGE117,"н")=0,"",COUNTIFS($C$6:$AGE$6,1,$C117:$AGE117,"н"))</f>
        <v/>
      </c>
      <c r="AHA117" s="36" t="str">
        <f>IF(COUNTIFS($C$6:$AGE$6,2,$C117:$AGE117,"б")=0,"",COUNTIFS($C$6:$AGE$6,2,$C117:$AGE117,"б"))</f>
        <v/>
      </c>
      <c r="AHB117" s="36" t="str">
        <f t="shared" ref="AHB117:AHB124" si="584">IF(COUNTIFS($C$6:$AGE$6,2,$C117:$AGE117,"у")=0,"",COUNTIFS($C$6:$AGE$6,2,$C117:$AGE117,"у"))</f>
        <v/>
      </c>
      <c r="AHC117" s="39" t="str">
        <f>IF(COUNTIFS($C$6:$AGE$6,2,$C117:$AGE117,"н")=0,"",COUNTIFS($C$6:$AGE$6,2,$C117:$AGE117,"н"))</f>
        <v/>
      </c>
      <c r="AHD117" s="36" t="str">
        <f>IF(COUNTIFS($C$6:$AGE$6,3,$C117:$AGE117,"б")=0,"",COUNTIFS($C$6:$AGE$6,3,$C117:$AGE117,"б"))</f>
        <v/>
      </c>
      <c r="AHE117" s="36" t="str">
        <f t="shared" ref="AHE117:AHE124" si="585">IF(COUNTIFS($C$6:$AGE$6,3,$C117:$AGE117,"у")=0,"",COUNTIFS($C$6:$AGE$6,3,$C117:$AGE117,"у"))</f>
        <v/>
      </c>
      <c r="AHF117" s="39" t="str">
        <f>IF(COUNTIFS($C$6:$AGE$6,3,$C117:$AGE117,"н")=0,"",COUNTIFS($C$6:$AGE$6,3,$C117:$AGE117,"н"))</f>
        <v/>
      </c>
      <c r="AHG117" s="36" t="str">
        <f>IF(COUNTIFS($C$6:$AGE$6,4,$C117:$AGE117,"б")=0,"",COUNTIFS($C$6:$AGE$6,4,$C117:$AGE117,"б"))</f>
        <v/>
      </c>
      <c r="AHH117" s="36" t="str">
        <f t="shared" ref="AHH117:AHH124" si="586">IF(COUNTIFS($C$6:$AGE$6,4,$C117:$AGE117,"у")=0,"",COUNTIFS($C$6:$AGE$6,4,$C117:$AGE117,"у"))</f>
        <v/>
      </c>
      <c r="AHI117" s="39" t="str">
        <f>IF(COUNTIFS($C$6:$AGE$6,4,$C117:$AGE117,"н")=0,"",COUNTIFS($C$6:$AGE$6,4,$C117:$AGE117,"н"))</f>
        <v/>
      </c>
      <c r="AHJ117" s="36" t="str">
        <f>IF(COUNTIFS($C$6:$AGE$6,5,$C117:$AGE117,"б")=0,"",COUNTIFS($C$6:$AGE$6,5,$C117:$AGE117,"б"))</f>
        <v/>
      </c>
      <c r="AHK117" s="36" t="str">
        <f t="shared" ref="AHK117:AHK124" si="587">IF(COUNTIFS($C$6:$AGE$6,5,$C117:$AGE117,"у")=0,"",COUNTIFS($C$6:$AGE$6,5,$C117:$AGE117,"у"))</f>
        <v/>
      </c>
      <c r="AHL117" s="39" t="str">
        <f>IF(COUNTIFS($C$6:$AGE$6,5,$C117:$AGE117,"н")=0,"",COUNTIFS($C$6:$AGE$6,5,$C117:$AGE117,"н"))</f>
        <v/>
      </c>
      <c r="AHM117" s="36" t="str">
        <f>IF(COUNTIFS($C$6:$AGE$6,6,$C117:$AGE117,"б")=0,"",COUNTIFS($C$6:$AGE$6,6,$C117:$AGE117,"б"))</f>
        <v/>
      </c>
      <c r="AHN117" s="36" t="str">
        <f t="shared" ref="AHN117:AHN124" si="588">IF(COUNTIFS($C$6:$AGE$6,6,$C117:$AGE117,"у")=0,"",COUNTIFS($C$6:$AGE$6,6,$C117:$AGE117,"у"))</f>
        <v/>
      </c>
      <c r="AHO117" s="39" t="str">
        <f>IF(COUNTIFS($C$6:$AGE$6,6,$C117:$AGE117,"н")=0,"",COUNTIFS($C$6:$AGE$6,6,$C117:$AGE117,"н"))</f>
        <v/>
      </c>
    </row>
    <row r="118" spans="1:918" s="5" customFormat="1" outlineLevel="1" x14ac:dyDescent="0.25">
      <c r="A118" s="58">
        <f>A117+1</f>
        <v>2</v>
      </c>
      <c r="B118" s="46" t="s">
        <v>350</v>
      </c>
      <c r="C118" s="56"/>
      <c r="D118" s="35"/>
      <c r="E118" s="35"/>
      <c r="F118" s="35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7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57"/>
      <c r="AL118" s="38"/>
      <c r="AM118" s="38"/>
      <c r="AN118" s="38"/>
      <c r="AO118" s="38"/>
      <c r="AP118" s="38"/>
      <c r="AQ118" s="57" t="s">
        <v>378</v>
      </c>
      <c r="AR118" s="57" t="s">
        <v>378</v>
      </c>
      <c r="AS118" s="57"/>
      <c r="AT118" s="57"/>
      <c r="AU118" s="57"/>
      <c r="AV118" s="57" t="s">
        <v>378</v>
      </c>
      <c r="AW118" s="57" t="s">
        <v>378</v>
      </c>
      <c r="AX118" s="57" t="s">
        <v>378</v>
      </c>
      <c r="AY118" s="57"/>
      <c r="AZ118" s="57" t="s">
        <v>378</v>
      </c>
      <c r="BA118" s="57" t="s">
        <v>378</v>
      </c>
      <c r="BB118" s="57" t="s">
        <v>378</v>
      </c>
      <c r="BC118" s="57"/>
      <c r="BD118" s="57" t="s">
        <v>378</v>
      </c>
      <c r="BE118" s="57" t="s">
        <v>378</v>
      </c>
      <c r="BF118" s="38"/>
      <c r="BG118" s="38"/>
      <c r="BH118" s="38"/>
      <c r="BI118" s="38"/>
      <c r="BJ118" s="38"/>
      <c r="BK118" s="57" t="s">
        <v>367</v>
      </c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7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7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57" t="s">
        <v>367</v>
      </c>
      <c r="DT118" s="57" t="s">
        <v>367</v>
      </c>
      <c r="DU118" s="57"/>
      <c r="DV118" s="57"/>
      <c r="DW118" s="57" t="s">
        <v>367</v>
      </c>
      <c r="DX118" s="57" t="s">
        <v>367</v>
      </c>
      <c r="DY118" s="57"/>
      <c r="DZ118" s="57"/>
      <c r="EA118" s="57" t="s">
        <v>367</v>
      </c>
      <c r="EB118" s="57" t="s">
        <v>367</v>
      </c>
      <c r="EC118" s="57" t="s">
        <v>367</v>
      </c>
      <c r="ED118" s="57"/>
      <c r="EE118" s="38"/>
      <c r="EF118" s="38"/>
      <c r="EG118" s="38"/>
      <c r="EH118" s="38"/>
      <c r="EI118" s="38"/>
      <c r="EJ118" s="38"/>
      <c r="EK118" s="38"/>
      <c r="EL118" s="38"/>
      <c r="EM118" s="61"/>
      <c r="EN118" s="57"/>
      <c r="EO118" s="57"/>
      <c r="EP118" s="57"/>
      <c r="EQ118" s="57"/>
      <c r="ER118" s="57"/>
      <c r="ES118" s="57"/>
      <c r="ET118" s="57"/>
      <c r="EU118" s="57"/>
      <c r="EV118" s="57"/>
      <c r="EW118" s="57"/>
      <c r="EX118" s="57"/>
      <c r="EY118" s="57"/>
      <c r="EZ118" s="57"/>
      <c r="FA118" s="57"/>
      <c r="FB118" s="57"/>
      <c r="FC118" s="57"/>
      <c r="FD118" s="57"/>
      <c r="FE118" s="57"/>
      <c r="FF118" s="38"/>
      <c r="FG118" s="61"/>
      <c r="FH118" s="57"/>
      <c r="FI118" s="57"/>
      <c r="FJ118" s="57"/>
      <c r="FK118" s="57"/>
      <c r="FL118" s="57"/>
      <c r="FM118" s="57"/>
      <c r="FN118" s="57"/>
      <c r="FO118" s="57"/>
      <c r="FP118" s="57"/>
      <c r="FQ118" s="57"/>
      <c r="FR118" s="57"/>
      <c r="FS118" s="57"/>
      <c r="FT118" s="57"/>
      <c r="FU118" s="57"/>
      <c r="FV118" s="57"/>
      <c r="FW118" s="38"/>
      <c r="FX118" s="38"/>
      <c r="FY118" s="38"/>
      <c r="FZ118" s="38"/>
      <c r="GA118" s="37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57" t="s">
        <v>367</v>
      </c>
      <c r="GV118" s="57"/>
      <c r="GW118" s="57"/>
      <c r="GX118" s="57"/>
      <c r="GY118" s="57"/>
      <c r="GZ118" s="57"/>
      <c r="HA118" s="57"/>
      <c r="HB118" s="57"/>
      <c r="HC118" s="57"/>
      <c r="HD118" s="57"/>
      <c r="HE118" s="57"/>
      <c r="HF118" s="57"/>
      <c r="HG118" s="57"/>
      <c r="HH118" s="57"/>
      <c r="HI118" s="57"/>
      <c r="HJ118" s="57"/>
      <c r="HK118" s="38"/>
      <c r="HL118" s="38"/>
      <c r="HM118" s="38"/>
      <c r="HN118" s="38"/>
      <c r="HO118" s="37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57" t="s">
        <v>367</v>
      </c>
      <c r="IF118" s="38"/>
      <c r="IG118" s="38"/>
      <c r="IH118" s="38"/>
      <c r="II118" s="37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  <c r="IW118" s="38"/>
      <c r="IX118" s="38"/>
      <c r="IY118" s="38"/>
      <c r="IZ118" s="38"/>
      <c r="JA118" s="38"/>
      <c r="JB118" s="38"/>
      <c r="JC118" s="57"/>
      <c r="JD118" s="57"/>
      <c r="JE118" s="57"/>
      <c r="JF118" s="57"/>
      <c r="JG118" s="57"/>
      <c r="JH118" s="57"/>
      <c r="JI118" s="57"/>
      <c r="JJ118" s="57"/>
      <c r="JK118" s="57"/>
      <c r="JL118" s="57"/>
      <c r="JM118" s="57"/>
      <c r="JN118" s="57"/>
      <c r="JO118" s="57"/>
      <c r="JP118" s="57"/>
      <c r="JQ118" s="57"/>
      <c r="JR118" s="57"/>
      <c r="JS118" s="57"/>
      <c r="JT118" s="57"/>
      <c r="JU118" s="57"/>
      <c r="JV118" s="38"/>
      <c r="JW118" s="61"/>
      <c r="JX118" s="57"/>
      <c r="JY118" s="57"/>
      <c r="JZ118" s="57"/>
      <c r="KA118" s="57"/>
      <c r="KB118" s="57"/>
      <c r="KC118" s="57"/>
      <c r="KD118" s="57"/>
      <c r="KE118" s="57"/>
      <c r="KF118" s="57"/>
      <c r="KG118" s="57"/>
      <c r="KH118" s="57"/>
      <c r="KI118" s="57"/>
      <c r="KJ118" s="57"/>
      <c r="KK118" s="57"/>
      <c r="KL118" s="57"/>
      <c r="KM118" s="57"/>
      <c r="KN118" s="38"/>
      <c r="KO118" s="38"/>
      <c r="KP118" s="38"/>
      <c r="KQ118" s="37"/>
      <c r="KR118" s="38"/>
      <c r="KS118" s="38"/>
      <c r="KT118" s="38"/>
      <c r="KU118" s="38"/>
      <c r="KV118" s="38"/>
      <c r="KW118" s="38"/>
      <c r="KX118" s="38"/>
      <c r="KY118" s="38"/>
      <c r="KZ118" s="38"/>
      <c r="LA118" s="38"/>
      <c r="LB118" s="38"/>
      <c r="LC118" s="38"/>
      <c r="LD118" s="38"/>
      <c r="LE118" s="38"/>
      <c r="LF118" s="38"/>
      <c r="LG118" s="38"/>
      <c r="LH118" s="38"/>
      <c r="LI118" s="38"/>
      <c r="LJ118" s="38"/>
      <c r="LK118" s="37"/>
      <c r="LL118" s="38"/>
      <c r="LM118" s="38"/>
      <c r="LN118" s="38"/>
      <c r="LO118" s="38"/>
      <c r="LP118" s="38"/>
      <c r="LQ118" s="38"/>
      <c r="LR118" s="38"/>
      <c r="LS118" s="38"/>
      <c r="LT118" s="38"/>
      <c r="LU118" s="38"/>
      <c r="LV118" s="38"/>
      <c r="LW118" s="38"/>
      <c r="LX118" s="38"/>
      <c r="LY118" s="38"/>
      <c r="LZ118" s="38"/>
      <c r="MA118" s="38"/>
      <c r="MB118" s="38"/>
      <c r="MC118" s="38"/>
      <c r="MD118" s="38"/>
      <c r="ME118" s="37"/>
      <c r="MF118" s="38"/>
      <c r="MG118" s="38"/>
      <c r="MH118" s="38"/>
      <c r="MI118" s="38"/>
      <c r="MJ118" s="38"/>
      <c r="MK118" s="38"/>
      <c r="ML118" s="38"/>
      <c r="MM118" s="38"/>
      <c r="MN118" s="38"/>
      <c r="MO118" s="38"/>
      <c r="MP118" s="38"/>
      <c r="MQ118" s="38"/>
      <c r="MR118" s="38"/>
      <c r="MS118" s="38"/>
      <c r="MT118" s="38"/>
      <c r="MU118" s="38"/>
      <c r="MV118" s="38"/>
      <c r="MW118" s="38"/>
      <c r="MX118" s="38"/>
      <c r="MY118" s="37"/>
      <c r="MZ118" s="38"/>
      <c r="NA118" s="38"/>
      <c r="NB118" s="38"/>
      <c r="NC118" s="38"/>
      <c r="ND118" s="38"/>
      <c r="NE118" s="38"/>
      <c r="NF118" s="38"/>
      <c r="NG118" s="38"/>
      <c r="NH118" s="38"/>
      <c r="NI118" s="38"/>
      <c r="NJ118" s="38"/>
      <c r="NK118" s="38"/>
      <c r="NL118" s="38"/>
      <c r="NM118" s="38"/>
      <c r="NN118" s="38"/>
      <c r="NO118" s="38"/>
      <c r="NP118" s="38"/>
      <c r="NQ118" s="38"/>
      <c r="NR118" s="38"/>
      <c r="NS118" s="61"/>
      <c r="NT118" s="57"/>
      <c r="NU118" s="57"/>
      <c r="NV118" s="57"/>
      <c r="NW118" s="57"/>
      <c r="NX118" s="57"/>
      <c r="NY118" s="57"/>
      <c r="NZ118" s="57"/>
      <c r="OA118" s="57" t="s">
        <v>367</v>
      </c>
      <c r="OB118" s="57" t="s">
        <v>367</v>
      </c>
      <c r="OC118" s="57"/>
      <c r="OD118" s="57"/>
      <c r="OE118" s="57" t="s">
        <v>367</v>
      </c>
      <c r="OF118" s="57" t="s">
        <v>367</v>
      </c>
      <c r="OG118" s="57"/>
      <c r="OH118" s="38"/>
      <c r="OI118" s="38"/>
      <c r="OJ118" s="38"/>
      <c r="OK118" s="38"/>
      <c r="OL118" s="38"/>
      <c r="OM118" s="61"/>
      <c r="ON118" s="57" t="s">
        <v>378</v>
      </c>
      <c r="OO118" s="57" t="s">
        <v>378</v>
      </c>
      <c r="OP118" s="57"/>
      <c r="OQ118" s="57" t="s">
        <v>378</v>
      </c>
      <c r="OR118" s="57" t="s">
        <v>378</v>
      </c>
      <c r="OS118" s="57" t="s">
        <v>378</v>
      </c>
      <c r="OT118" s="57" t="s">
        <v>378</v>
      </c>
      <c r="OU118" s="57" t="s">
        <v>378</v>
      </c>
      <c r="OV118" s="57" t="s">
        <v>378</v>
      </c>
      <c r="OW118" s="57" t="s">
        <v>378</v>
      </c>
      <c r="OX118" s="57" t="s">
        <v>378</v>
      </c>
      <c r="OY118" s="57" t="s">
        <v>378</v>
      </c>
      <c r="OZ118" s="57" t="s">
        <v>378</v>
      </c>
      <c r="PA118" s="57" t="s">
        <v>378</v>
      </c>
      <c r="PB118" s="57"/>
      <c r="PC118" s="38"/>
      <c r="PD118" s="38"/>
      <c r="PE118" s="38"/>
      <c r="PF118" s="38"/>
      <c r="PG118" s="37"/>
      <c r="PH118" s="38"/>
      <c r="PI118" s="38"/>
      <c r="PJ118" s="38"/>
      <c r="PK118" s="38"/>
      <c r="PL118" s="38"/>
      <c r="PM118" s="38"/>
      <c r="PN118" s="38"/>
      <c r="PO118" s="38"/>
      <c r="PP118" s="38"/>
      <c r="PQ118" s="38"/>
      <c r="PR118" s="38"/>
      <c r="PS118" s="38"/>
      <c r="PT118" s="38"/>
      <c r="PU118" s="38"/>
      <c r="PV118" s="38"/>
      <c r="PW118" s="38"/>
      <c r="PX118" s="38"/>
      <c r="PY118" s="38"/>
      <c r="PZ118" s="38"/>
      <c r="QA118" s="37"/>
      <c r="QB118" s="38"/>
      <c r="QC118" s="38"/>
      <c r="QD118" s="38"/>
      <c r="QE118" s="38"/>
      <c r="QF118" s="38"/>
      <c r="QG118" s="38"/>
      <c r="QH118" s="38"/>
      <c r="QI118" s="38"/>
      <c r="QJ118" s="38"/>
      <c r="QK118" s="38"/>
      <c r="QL118" s="38"/>
      <c r="QM118" s="38"/>
      <c r="QN118" s="38"/>
      <c r="QO118" s="38"/>
      <c r="QP118" s="38"/>
      <c r="QQ118" s="38"/>
      <c r="QR118" s="38"/>
      <c r="QS118" s="38"/>
      <c r="QT118" s="38"/>
      <c r="QU118" s="37"/>
      <c r="QV118" s="38"/>
      <c r="QW118" s="38"/>
      <c r="QX118" s="38"/>
      <c r="QY118" s="38"/>
      <c r="QZ118" s="38"/>
      <c r="RA118" s="38"/>
      <c r="RB118" s="38"/>
      <c r="RC118" s="38"/>
      <c r="RD118" s="38"/>
      <c r="RE118" s="38"/>
      <c r="RF118" s="38"/>
      <c r="RG118" s="38"/>
      <c r="RH118" s="38"/>
      <c r="RI118" s="38"/>
      <c r="RJ118" s="38"/>
      <c r="RK118" s="38"/>
      <c r="RL118" s="38"/>
      <c r="RM118" s="38"/>
      <c r="RN118" s="38"/>
      <c r="RO118" s="37"/>
      <c r="RP118" s="38"/>
      <c r="RQ118" s="38"/>
      <c r="RR118" s="38"/>
      <c r="RS118" s="38"/>
      <c r="RT118" s="38"/>
      <c r="RU118" s="38"/>
      <c r="RV118" s="38"/>
      <c r="RW118" s="38"/>
      <c r="RX118" s="38"/>
      <c r="RY118" s="38"/>
      <c r="RZ118" s="38"/>
      <c r="SA118" s="38"/>
      <c r="SB118" s="38"/>
      <c r="SC118" s="38"/>
      <c r="SD118" s="38"/>
      <c r="SE118" s="38"/>
      <c r="SF118" s="38"/>
      <c r="SG118" s="38"/>
      <c r="SH118" s="38"/>
      <c r="SI118" s="37"/>
      <c r="SJ118" s="38"/>
      <c r="SK118" s="38"/>
      <c r="SL118" s="38"/>
      <c r="SM118" s="38"/>
      <c r="SN118" s="38"/>
      <c r="SO118" s="38"/>
      <c r="SP118" s="38"/>
      <c r="SQ118" s="38"/>
      <c r="SR118" s="38"/>
      <c r="SS118" s="38"/>
      <c r="ST118" s="38"/>
      <c r="SU118" s="38"/>
      <c r="SV118" s="38"/>
      <c r="SW118" s="38"/>
      <c r="SX118" s="38"/>
      <c r="SY118" s="38"/>
      <c r="SZ118" s="38"/>
      <c r="TA118" s="38"/>
      <c r="TB118" s="38"/>
      <c r="TC118" s="37"/>
      <c r="TD118" s="38"/>
      <c r="TE118" s="38"/>
      <c r="TF118" s="38"/>
      <c r="TG118" s="38"/>
      <c r="TH118" s="38"/>
      <c r="TI118" s="38"/>
      <c r="TJ118" s="38"/>
      <c r="TK118" s="38"/>
      <c r="TL118" s="38"/>
      <c r="TM118" s="38"/>
      <c r="TN118" s="38"/>
      <c r="TO118" s="38"/>
      <c r="TP118" s="38"/>
      <c r="TQ118" s="38"/>
      <c r="TR118" s="38"/>
      <c r="TS118" s="38"/>
      <c r="TT118" s="38"/>
      <c r="TU118" s="38"/>
      <c r="TV118" s="38"/>
      <c r="TW118" s="37"/>
      <c r="TX118" s="38"/>
      <c r="TY118" s="38"/>
      <c r="TZ118" s="38"/>
      <c r="UA118" s="38"/>
      <c r="UB118" s="38"/>
      <c r="UC118" s="38"/>
      <c r="UD118" s="38"/>
      <c r="UE118" s="38"/>
      <c r="UF118" s="38"/>
      <c r="UG118" s="38"/>
      <c r="UH118" s="38"/>
      <c r="UI118" s="38"/>
      <c r="UJ118" s="38"/>
      <c r="UK118" s="38"/>
      <c r="UL118" s="38"/>
      <c r="UM118" s="38"/>
      <c r="UN118" s="38"/>
      <c r="UO118" s="38"/>
      <c r="UP118" s="38"/>
      <c r="UQ118" s="37"/>
      <c r="UR118" s="38"/>
      <c r="US118" s="38"/>
      <c r="UT118" s="38"/>
      <c r="UU118" s="38"/>
      <c r="UV118" s="38"/>
      <c r="UW118" s="38"/>
      <c r="UX118" s="38"/>
      <c r="UY118" s="38"/>
      <c r="UZ118" s="38"/>
      <c r="VA118" s="38"/>
      <c r="VB118" s="38"/>
      <c r="VC118" s="38"/>
      <c r="VD118" s="38"/>
      <c r="VE118" s="38"/>
      <c r="VF118" s="38"/>
      <c r="VG118" s="38"/>
      <c r="VH118" s="38"/>
      <c r="VI118" s="38"/>
      <c r="VJ118" s="38"/>
      <c r="VK118" s="37"/>
      <c r="VL118" s="38"/>
      <c r="VM118" s="38"/>
      <c r="VN118" s="38"/>
      <c r="VO118" s="38"/>
      <c r="VP118" s="38"/>
      <c r="VQ118" s="38"/>
      <c r="VR118" s="38"/>
      <c r="VS118" s="38"/>
      <c r="VT118" s="38"/>
      <c r="VU118" s="38"/>
      <c r="VV118" s="38"/>
      <c r="VW118" s="38"/>
      <c r="VX118" s="38"/>
      <c r="VY118" s="38"/>
      <c r="VZ118" s="38"/>
      <c r="WA118" s="38"/>
      <c r="WB118" s="38"/>
      <c r="WC118" s="38"/>
      <c r="WD118" s="38"/>
      <c r="WE118" s="37"/>
      <c r="WF118" s="38"/>
      <c r="WG118" s="38"/>
      <c r="WH118" s="38"/>
      <c r="WI118" s="38"/>
      <c r="WJ118" s="38"/>
      <c r="WK118" s="38"/>
      <c r="WL118" s="38"/>
      <c r="WM118" s="38"/>
      <c r="WN118" s="38"/>
      <c r="WO118" s="38"/>
      <c r="WP118" s="38"/>
      <c r="WQ118" s="38"/>
      <c r="WR118" s="38"/>
      <c r="WS118" s="38"/>
      <c r="WT118" s="38"/>
      <c r="WU118" s="38"/>
      <c r="WV118" s="38"/>
      <c r="WW118" s="38"/>
      <c r="WX118" s="38"/>
      <c r="WY118" s="37"/>
      <c r="WZ118" s="38"/>
      <c r="XA118" s="38"/>
      <c r="XB118" s="38"/>
      <c r="XC118" s="38"/>
      <c r="XD118" s="38"/>
      <c r="XE118" s="38"/>
      <c r="XF118" s="38"/>
      <c r="XG118" s="38"/>
      <c r="XH118" s="38"/>
      <c r="XI118" s="38"/>
      <c r="XJ118" s="38"/>
      <c r="XK118" s="38"/>
      <c r="XL118" s="38"/>
      <c r="XM118" s="38"/>
      <c r="XN118" s="38"/>
      <c r="XO118" s="38"/>
      <c r="XP118" s="38"/>
      <c r="XQ118" s="38"/>
      <c r="XR118" s="38"/>
      <c r="XS118" s="37"/>
      <c r="XT118" s="38"/>
      <c r="XU118" s="38"/>
      <c r="XV118" s="38"/>
      <c r="XW118" s="38"/>
      <c r="XX118" s="38"/>
      <c r="XY118" s="38"/>
      <c r="XZ118" s="38"/>
      <c r="YA118" s="38"/>
      <c r="YB118" s="38"/>
      <c r="YC118" s="38"/>
      <c r="YD118" s="38"/>
      <c r="YE118" s="38"/>
      <c r="YF118" s="38"/>
      <c r="YG118" s="38"/>
      <c r="YH118" s="38"/>
      <c r="YI118" s="38"/>
      <c r="YJ118" s="38"/>
      <c r="YK118" s="38"/>
      <c r="YL118" s="38"/>
      <c r="YM118" s="37"/>
      <c r="YN118" s="38"/>
      <c r="YO118" s="38"/>
      <c r="YP118" s="38"/>
      <c r="YQ118" s="38"/>
      <c r="YR118" s="38"/>
      <c r="YS118" s="38"/>
      <c r="YT118" s="38"/>
      <c r="YU118" s="38"/>
      <c r="YV118" s="38"/>
      <c r="YW118" s="38"/>
      <c r="YX118" s="38"/>
      <c r="YY118" s="38"/>
      <c r="YZ118" s="38"/>
      <c r="ZA118" s="38"/>
      <c r="ZB118" s="38"/>
      <c r="ZC118" s="38"/>
      <c r="ZD118" s="38"/>
      <c r="ZE118" s="38"/>
      <c r="ZF118" s="38"/>
      <c r="ZG118" s="37"/>
      <c r="ZH118" s="38"/>
      <c r="ZI118" s="38"/>
      <c r="ZJ118" s="38"/>
      <c r="ZK118" s="38"/>
      <c r="ZL118" s="38"/>
      <c r="ZM118" s="38"/>
      <c r="ZN118" s="38"/>
      <c r="ZO118" s="38"/>
      <c r="ZP118" s="38"/>
      <c r="ZQ118" s="38"/>
      <c r="ZR118" s="38"/>
      <c r="ZS118" s="38"/>
      <c r="ZT118" s="38"/>
      <c r="ZU118" s="38"/>
      <c r="ZV118" s="38"/>
      <c r="ZW118" s="38"/>
      <c r="ZX118" s="38"/>
      <c r="ZY118" s="38"/>
      <c r="ZZ118" s="38"/>
      <c r="AAA118" s="37"/>
      <c r="AAB118" s="38"/>
      <c r="AAC118" s="38"/>
      <c r="AAD118" s="38"/>
      <c r="AAE118" s="38"/>
      <c r="AAF118" s="38"/>
      <c r="AAG118" s="38"/>
      <c r="AAH118" s="38"/>
      <c r="AAI118" s="38"/>
      <c r="AAJ118" s="38"/>
      <c r="AAK118" s="38"/>
      <c r="AAL118" s="38"/>
      <c r="AAM118" s="38"/>
      <c r="AAN118" s="38"/>
      <c r="AAO118" s="38"/>
      <c r="AAP118" s="38"/>
      <c r="AAQ118" s="38"/>
      <c r="AAR118" s="38"/>
      <c r="AAS118" s="38"/>
      <c r="AAT118" s="38"/>
      <c r="AAU118" s="37"/>
      <c r="AAV118" s="38"/>
      <c r="AAW118" s="38"/>
      <c r="AAX118" s="38"/>
      <c r="AAY118" s="38"/>
      <c r="AAZ118" s="38"/>
      <c r="ABA118" s="38"/>
      <c r="ABB118" s="38"/>
      <c r="ABC118" s="38"/>
      <c r="ABD118" s="38"/>
      <c r="ABE118" s="38"/>
      <c r="ABF118" s="38"/>
      <c r="ABG118" s="38"/>
      <c r="ABH118" s="38"/>
      <c r="ABI118" s="38"/>
      <c r="ABJ118" s="38"/>
      <c r="ABK118" s="38"/>
      <c r="ABL118" s="38"/>
      <c r="ABM118" s="38"/>
      <c r="ABN118" s="38"/>
      <c r="ABO118" s="37"/>
      <c r="ABP118" s="38"/>
      <c r="ABQ118" s="38"/>
      <c r="ABR118" s="38"/>
      <c r="ABS118" s="38"/>
      <c r="ABT118" s="38"/>
      <c r="ABU118" s="38"/>
      <c r="ABV118" s="38"/>
      <c r="ABW118" s="38"/>
      <c r="ABX118" s="38"/>
      <c r="ABY118" s="38"/>
      <c r="ABZ118" s="38"/>
      <c r="ACA118" s="38"/>
      <c r="ACB118" s="38"/>
      <c r="ACC118" s="38"/>
      <c r="ACD118" s="38"/>
      <c r="ACE118" s="38"/>
      <c r="ACF118" s="38"/>
      <c r="ACG118" s="38"/>
      <c r="ACH118" s="38"/>
      <c r="ACI118" s="37"/>
      <c r="ACJ118" s="38"/>
      <c r="ACK118" s="38"/>
      <c r="ACL118" s="38"/>
      <c r="ACM118" s="38"/>
      <c r="ACN118" s="38"/>
      <c r="ACO118" s="38"/>
      <c r="ACP118" s="38"/>
      <c r="ACQ118" s="38"/>
      <c r="ACR118" s="38"/>
      <c r="ACS118" s="38"/>
      <c r="ACT118" s="38"/>
      <c r="ACU118" s="38"/>
      <c r="ACV118" s="38"/>
      <c r="ACW118" s="38"/>
      <c r="ACX118" s="38"/>
      <c r="ACY118" s="38"/>
      <c r="ACZ118" s="38"/>
      <c r="ADA118" s="38"/>
      <c r="ADB118" s="38"/>
      <c r="ADC118" s="37"/>
      <c r="ADD118" s="38"/>
      <c r="ADE118" s="38"/>
      <c r="ADF118" s="38"/>
      <c r="ADG118" s="38"/>
      <c r="ADH118" s="38"/>
      <c r="ADI118" s="38"/>
      <c r="ADJ118" s="38"/>
      <c r="ADK118" s="38"/>
      <c r="ADL118" s="38"/>
      <c r="ADM118" s="38"/>
      <c r="ADN118" s="38"/>
      <c r="ADO118" s="38"/>
      <c r="ADP118" s="38"/>
      <c r="ADQ118" s="38"/>
      <c r="ADR118" s="38"/>
      <c r="ADS118" s="38"/>
      <c r="ADT118" s="38"/>
      <c r="ADU118" s="38"/>
      <c r="ADV118" s="38"/>
      <c r="ADW118" s="37"/>
      <c r="ADX118" s="38"/>
      <c r="ADY118" s="38"/>
      <c r="ADZ118" s="38"/>
      <c r="AEA118" s="38"/>
      <c r="AEB118" s="38"/>
      <c r="AEC118" s="38"/>
      <c r="AED118" s="38"/>
      <c r="AEE118" s="38"/>
      <c r="AEF118" s="38"/>
      <c r="AEG118" s="38"/>
      <c r="AEH118" s="38"/>
      <c r="AEI118" s="38"/>
      <c r="AEJ118" s="38"/>
      <c r="AEK118" s="38"/>
      <c r="AEL118" s="38"/>
      <c r="AEM118" s="38"/>
      <c r="AEN118" s="38"/>
      <c r="AEO118" s="38"/>
      <c r="AEP118" s="38"/>
      <c r="AEQ118" s="37"/>
      <c r="AER118" s="38"/>
      <c r="AES118" s="38"/>
      <c r="AET118" s="38"/>
      <c r="AEU118" s="38"/>
      <c r="AEV118" s="38"/>
      <c r="AEW118" s="38"/>
      <c r="AEX118" s="38"/>
      <c r="AEY118" s="38"/>
      <c r="AEZ118" s="38"/>
      <c r="AFA118" s="38"/>
      <c r="AFB118" s="38"/>
      <c r="AFC118" s="38"/>
      <c r="AFD118" s="38"/>
      <c r="AFE118" s="38"/>
      <c r="AFF118" s="38"/>
      <c r="AFG118" s="38"/>
      <c r="AFH118" s="38"/>
      <c r="AFI118" s="38"/>
      <c r="AFJ118" s="38"/>
      <c r="AFK118" s="37"/>
      <c r="AFL118" s="38"/>
      <c r="AFM118" s="38"/>
      <c r="AFN118" s="38"/>
      <c r="AFO118" s="38"/>
      <c r="AFP118" s="38"/>
      <c r="AFQ118" s="38"/>
      <c r="AFR118" s="38"/>
      <c r="AFS118" s="38"/>
      <c r="AFT118" s="38"/>
      <c r="AFU118" s="38"/>
      <c r="AFV118" s="38"/>
      <c r="AFW118" s="38"/>
      <c r="AFX118" s="38"/>
      <c r="AFY118" s="38"/>
      <c r="AFZ118" s="38"/>
      <c r="AGA118" s="38"/>
      <c r="AGB118" s="38"/>
      <c r="AGC118" s="38"/>
      <c r="AGD118" s="38"/>
      <c r="AGF118" s="85">
        <f t="shared" si="576"/>
        <v>13</v>
      </c>
      <c r="AGG118" s="85" t="str">
        <f t="shared" si="577"/>
        <v/>
      </c>
      <c r="AGH118" s="85" t="str">
        <f t="shared" si="578"/>
        <v/>
      </c>
      <c r="AGL118" s="36">
        <f t="shared" ref="AGL118:AGL124" si="589">IF(COUNTIFS($C$6:$AGE$6,9,$C118:$AGE118,"б")=0,"",COUNTIFS($C$6:$AGE$6,9,$C118:$AGE118,"б"))</f>
        <v>10</v>
      </c>
      <c r="AGM118" s="36" t="str">
        <f t="shared" si="579"/>
        <v/>
      </c>
      <c r="AGN118" s="39">
        <f t="shared" ref="AGN118:AGN124" si="590">IF(COUNTIFS($C$6:$AGE$6,9,$C118:$AGE118,"н")=0,"",COUNTIFS($C$6:$AGE$6,9,$C118:$AGE118,"н"))</f>
        <v>1</v>
      </c>
      <c r="AGO118" s="36" t="str">
        <f t="shared" ref="AGO118:AGO124" si="591">IF(COUNTIFS($C$6:$AGE$6,10,$C118:$AGE118,"б")=0,"",COUNTIFS($C$6:$AGE$6,10,$C118:$AGE118,"б"))</f>
        <v/>
      </c>
      <c r="AGP118" s="36" t="str">
        <f t="shared" si="580"/>
        <v/>
      </c>
      <c r="AGQ118" s="39">
        <f t="shared" ref="AGQ118:AGQ124" si="592">IF(COUNTIFS($C$6:$AGE$6,10,$C118:$AGE118,"н")=0,"",COUNTIFS($C$6:$AGE$6,10,$C118:$AGE118,"н"))</f>
        <v>7</v>
      </c>
      <c r="AGR118" s="36" t="str">
        <f t="shared" ref="AGR118:AGR124" si="593">IF(COUNTIFS($C$6:$AGE$6,11,$C118:$AGE118,"б")=0,"",COUNTIFS($C$6:$AGE$6,11,$C118:$AGE118,"б"))</f>
        <v/>
      </c>
      <c r="AGS118" s="36" t="str">
        <f t="shared" si="581"/>
        <v/>
      </c>
      <c r="AGT118" s="39">
        <f t="shared" ref="AGT118:AGT124" si="594">IF(COUNTIFS($C$6:$AGE$6,11,$C118:$AGE118,"н")=0,"",COUNTIFS($C$6:$AGE$6,11,$C118:$AGE118,"н"))</f>
        <v>2</v>
      </c>
      <c r="AGU118" s="36" t="str">
        <f t="shared" ref="AGU118:AGU124" si="595">IF(COUNTIFS($C$6:$AGE$6,12,$C118:$AGE118,"б")=0,"",COUNTIFS($C$6:$AGE$6,12,$C118:$AGE118,"б"))</f>
        <v/>
      </c>
      <c r="AGV118" s="36" t="str">
        <f t="shared" si="582"/>
        <v/>
      </c>
      <c r="AGW118" s="39" t="str">
        <f t="shared" ref="AGW118:AGW124" si="596">IF(COUNTIFS($C$6:$AGE$6,12,$C118:$AGE118,"н")=0,"",COUNTIFS($C$6:$AGE$6,12,$C118:$AGE118,"н"))</f>
        <v/>
      </c>
      <c r="AGX118" s="36">
        <f t="shared" ref="AGX118:AGX124" si="597">IF(COUNTIFS($C$6:$AGE$6,1,$C118:$AGE118,"б")=0,"",COUNTIFS($C$6:$AGE$6,1,$C118:$AGE118,"б"))</f>
        <v>13</v>
      </c>
      <c r="AGY118" s="36" t="str">
        <f t="shared" si="583"/>
        <v/>
      </c>
      <c r="AGZ118" s="39">
        <f t="shared" ref="AGZ118:AGZ124" si="598">IF(COUNTIFS($C$6:$AGE$6,1,$C118:$AGE118,"н")=0,"",COUNTIFS($C$6:$AGE$6,1,$C118:$AGE118,"н"))</f>
        <v>4</v>
      </c>
      <c r="AHA118" s="36" t="str">
        <f t="shared" ref="AHA118:AHA124" si="599">IF(COUNTIFS($C$6:$AGE$6,2,$C118:$AGE118,"б")=0,"",COUNTIFS($C$6:$AGE$6,2,$C118:$AGE118,"б"))</f>
        <v/>
      </c>
      <c r="AHB118" s="36" t="str">
        <f t="shared" si="584"/>
        <v/>
      </c>
      <c r="AHC118" s="39" t="str">
        <f t="shared" ref="AHC118:AHC124" si="600">IF(COUNTIFS($C$6:$AGE$6,2,$C118:$AGE118,"н")=0,"",COUNTIFS($C$6:$AGE$6,2,$C118:$AGE118,"н"))</f>
        <v/>
      </c>
      <c r="AHD118" s="36" t="str">
        <f t="shared" ref="AHD118:AHD124" si="601">IF(COUNTIFS($C$6:$AGE$6,3,$C118:$AGE118,"б")=0,"",COUNTIFS($C$6:$AGE$6,3,$C118:$AGE118,"б"))</f>
        <v/>
      </c>
      <c r="AHE118" s="36" t="str">
        <f t="shared" si="585"/>
        <v/>
      </c>
      <c r="AHF118" s="39" t="str">
        <f t="shared" ref="AHF118:AHF124" si="602">IF(COUNTIFS($C$6:$AGE$6,3,$C118:$AGE118,"н")=0,"",COUNTIFS($C$6:$AGE$6,3,$C118:$AGE118,"н"))</f>
        <v/>
      </c>
      <c r="AHG118" s="36" t="str">
        <f t="shared" ref="AHG118:AHG124" si="603">IF(COUNTIFS($C$6:$AGE$6,4,$C118:$AGE118,"б")=0,"",COUNTIFS($C$6:$AGE$6,4,$C118:$AGE118,"б"))</f>
        <v/>
      </c>
      <c r="AHH118" s="36" t="str">
        <f t="shared" si="586"/>
        <v/>
      </c>
      <c r="AHI118" s="39" t="str">
        <f t="shared" ref="AHI118:AHI124" si="604">IF(COUNTIFS($C$6:$AGE$6,4,$C118:$AGE118,"н")=0,"",COUNTIFS($C$6:$AGE$6,4,$C118:$AGE118,"н"))</f>
        <v/>
      </c>
      <c r="AHJ118" s="36" t="str">
        <f t="shared" ref="AHJ118:AHJ124" si="605">IF(COUNTIFS($C$6:$AGE$6,5,$C118:$AGE118,"б")=0,"",COUNTIFS($C$6:$AGE$6,5,$C118:$AGE118,"б"))</f>
        <v/>
      </c>
      <c r="AHK118" s="36" t="str">
        <f t="shared" si="587"/>
        <v/>
      </c>
      <c r="AHL118" s="39" t="str">
        <f t="shared" ref="AHL118:AHL124" si="606">IF(COUNTIFS($C$6:$AGE$6,5,$C118:$AGE118,"н")=0,"",COUNTIFS($C$6:$AGE$6,5,$C118:$AGE118,"н"))</f>
        <v/>
      </c>
      <c r="AHM118" s="36" t="str">
        <f t="shared" ref="AHM118:AHM124" si="607">IF(COUNTIFS($C$6:$AGE$6,6,$C118:$AGE118,"б")=0,"",COUNTIFS($C$6:$AGE$6,6,$C118:$AGE118,"б"))</f>
        <v/>
      </c>
      <c r="AHN118" s="36" t="str">
        <f t="shared" si="588"/>
        <v/>
      </c>
      <c r="AHO118" s="39" t="str">
        <f t="shared" ref="AHO118:AHO124" si="608">IF(COUNTIFS($C$6:$AGE$6,6,$C118:$AGE118,"н")=0,"",COUNTIFS($C$6:$AGE$6,6,$C118:$AGE118,"н"))</f>
        <v/>
      </c>
    </row>
    <row r="119" spans="1:918" s="5" customFormat="1" outlineLevel="1" x14ac:dyDescent="0.25">
      <c r="A119" s="58">
        <f t="shared" ref="A119:A124" si="609">A118+1</f>
        <v>3</v>
      </c>
      <c r="B119" s="46" t="s">
        <v>351</v>
      </c>
      <c r="C119" s="56"/>
      <c r="D119" s="35"/>
      <c r="E119" s="35"/>
      <c r="F119" s="35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7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57"/>
      <c r="AL119" s="38"/>
      <c r="AM119" s="38"/>
      <c r="AN119" s="38"/>
      <c r="AO119" s="38"/>
      <c r="AP119" s="38"/>
      <c r="AQ119" s="57" t="s">
        <v>367</v>
      </c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38"/>
      <c r="BG119" s="38"/>
      <c r="BH119" s="38"/>
      <c r="BI119" s="38"/>
      <c r="BJ119" s="38"/>
      <c r="BK119" s="57" t="s">
        <v>367</v>
      </c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7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7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57"/>
      <c r="DT119" s="57"/>
      <c r="DU119" s="57"/>
      <c r="DV119" s="57"/>
      <c r="DW119" s="57"/>
      <c r="DX119" s="57"/>
      <c r="DY119" s="57"/>
      <c r="DZ119" s="57"/>
      <c r="EA119" s="57"/>
      <c r="EB119" s="57"/>
      <c r="EC119" s="57"/>
      <c r="ED119" s="57"/>
      <c r="EE119" s="38"/>
      <c r="EF119" s="38"/>
      <c r="EG119" s="38"/>
      <c r="EH119" s="38"/>
      <c r="EI119" s="38"/>
      <c r="EJ119" s="38"/>
      <c r="EK119" s="38"/>
      <c r="EL119" s="38"/>
      <c r="EM119" s="61"/>
      <c r="EN119" s="57"/>
      <c r="EO119" s="57"/>
      <c r="EP119" s="57"/>
      <c r="EQ119" s="57"/>
      <c r="ER119" s="57"/>
      <c r="ES119" s="57"/>
      <c r="ET119" s="57"/>
      <c r="EU119" s="57"/>
      <c r="EV119" s="57"/>
      <c r="EW119" s="57"/>
      <c r="EX119" s="57"/>
      <c r="EY119" s="57"/>
      <c r="EZ119" s="57"/>
      <c r="FA119" s="57"/>
      <c r="FB119" s="57"/>
      <c r="FC119" s="57"/>
      <c r="FD119" s="57"/>
      <c r="FE119" s="57"/>
      <c r="FF119" s="38"/>
      <c r="FG119" s="61"/>
      <c r="FH119" s="57"/>
      <c r="FI119" s="57"/>
      <c r="FJ119" s="57"/>
      <c r="FK119" s="57"/>
      <c r="FL119" s="57"/>
      <c r="FM119" s="57"/>
      <c r="FN119" s="57"/>
      <c r="FO119" s="57"/>
      <c r="FP119" s="57"/>
      <c r="FQ119" s="57"/>
      <c r="FR119" s="57"/>
      <c r="FS119" s="57"/>
      <c r="FT119" s="57"/>
      <c r="FU119" s="57"/>
      <c r="FV119" s="57"/>
      <c r="FW119" s="38"/>
      <c r="FX119" s="38"/>
      <c r="FY119" s="38"/>
      <c r="FZ119" s="38"/>
      <c r="GA119" s="37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57"/>
      <c r="GV119" s="57"/>
      <c r="GW119" s="57"/>
      <c r="GX119" s="57"/>
      <c r="GY119" s="57"/>
      <c r="GZ119" s="57"/>
      <c r="HA119" s="57"/>
      <c r="HB119" s="57"/>
      <c r="HC119" s="57"/>
      <c r="HD119" s="57"/>
      <c r="HE119" s="57"/>
      <c r="HF119" s="57"/>
      <c r="HG119" s="57"/>
      <c r="HH119" s="57"/>
      <c r="HI119" s="57"/>
      <c r="HJ119" s="57"/>
      <c r="HK119" s="38"/>
      <c r="HL119" s="38"/>
      <c r="HM119" s="38"/>
      <c r="HN119" s="38"/>
      <c r="HO119" s="37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57"/>
      <c r="IF119" s="38"/>
      <c r="IG119" s="38"/>
      <c r="IH119" s="38"/>
      <c r="II119" s="37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  <c r="IW119" s="38"/>
      <c r="IX119" s="38"/>
      <c r="IY119" s="38"/>
      <c r="IZ119" s="38"/>
      <c r="JA119" s="38"/>
      <c r="JB119" s="38"/>
      <c r="JC119" s="57"/>
      <c r="JD119" s="57"/>
      <c r="JE119" s="57"/>
      <c r="JF119" s="57"/>
      <c r="JG119" s="57"/>
      <c r="JH119" s="57"/>
      <c r="JI119" s="57"/>
      <c r="JJ119" s="57"/>
      <c r="JK119" s="57"/>
      <c r="JL119" s="57"/>
      <c r="JM119" s="57" t="s">
        <v>368</v>
      </c>
      <c r="JN119" s="57" t="s">
        <v>368</v>
      </c>
      <c r="JO119" s="57"/>
      <c r="JP119" s="57"/>
      <c r="JQ119" s="57"/>
      <c r="JR119" s="57"/>
      <c r="JS119" s="57"/>
      <c r="JT119" s="57"/>
      <c r="JU119" s="57"/>
      <c r="JV119" s="38"/>
      <c r="JW119" s="61"/>
      <c r="JX119" s="57"/>
      <c r="JY119" s="57"/>
      <c r="JZ119" s="57"/>
      <c r="KA119" s="57"/>
      <c r="KB119" s="57"/>
      <c r="KC119" s="57"/>
      <c r="KD119" s="57"/>
      <c r="KE119" s="57"/>
      <c r="KF119" s="57"/>
      <c r="KG119" s="57"/>
      <c r="KH119" s="57"/>
      <c r="KI119" s="57"/>
      <c r="KJ119" s="57"/>
      <c r="KK119" s="57"/>
      <c r="KL119" s="57"/>
      <c r="KM119" s="57"/>
      <c r="KN119" s="38"/>
      <c r="KO119" s="38"/>
      <c r="KP119" s="38"/>
      <c r="KQ119" s="37"/>
      <c r="KR119" s="38"/>
      <c r="KS119" s="38"/>
      <c r="KT119" s="38"/>
      <c r="KU119" s="38"/>
      <c r="KV119" s="38"/>
      <c r="KW119" s="38"/>
      <c r="KX119" s="38"/>
      <c r="KY119" s="38"/>
      <c r="KZ119" s="38"/>
      <c r="LA119" s="38"/>
      <c r="LB119" s="38"/>
      <c r="LC119" s="38"/>
      <c r="LD119" s="38"/>
      <c r="LE119" s="38"/>
      <c r="LF119" s="38"/>
      <c r="LG119" s="38"/>
      <c r="LH119" s="38"/>
      <c r="LI119" s="38"/>
      <c r="LJ119" s="38"/>
      <c r="LK119" s="37"/>
      <c r="LL119" s="38"/>
      <c r="LM119" s="38"/>
      <c r="LN119" s="38"/>
      <c r="LO119" s="38"/>
      <c r="LP119" s="38"/>
      <c r="LQ119" s="38"/>
      <c r="LR119" s="38"/>
      <c r="LS119" s="38"/>
      <c r="LT119" s="38"/>
      <c r="LU119" s="38"/>
      <c r="LV119" s="38"/>
      <c r="LW119" s="38"/>
      <c r="LX119" s="38"/>
      <c r="LY119" s="38"/>
      <c r="LZ119" s="38"/>
      <c r="MA119" s="38"/>
      <c r="MB119" s="38"/>
      <c r="MC119" s="38"/>
      <c r="MD119" s="38"/>
      <c r="ME119" s="37"/>
      <c r="MF119" s="38"/>
      <c r="MG119" s="38"/>
      <c r="MH119" s="38"/>
      <c r="MI119" s="38"/>
      <c r="MJ119" s="38"/>
      <c r="MK119" s="38"/>
      <c r="ML119" s="38"/>
      <c r="MM119" s="38"/>
      <c r="MN119" s="38"/>
      <c r="MO119" s="38"/>
      <c r="MP119" s="38"/>
      <c r="MQ119" s="38"/>
      <c r="MR119" s="38"/>
      <c r="MS119" s="38"/>
      <c r="MT119" s="38"/>
      <c r="MU119" s="38"/>
      <c r="MV119" s="38"/>
      <c r="MW119" s="38"/>
      <c r="MX119" s="38"/>
      <c r="MY119" s="37"/>
      <c r="MZ119" s="38"/>
      <c r="NA119" s="38"/>
      <c r="NB119" s="38"/>
      <c r="NC119" s="38"/>
      <c r="ND119" s="38"/>
      <c r="NE119" s="38"/>
      <c r="NF119" s="38"/>
      <c r="NG119" s="38"/>
      <c r="NH119" s="38"/>
      <c r="NI119" s="38"/>
      <c r="NJ119" s="38"/>
      <c r="NK119" s="38"/>
      <c r="NL119" s="38"/>
      <c r="NM119" s="38"/>
      <c r="NN119" s="38"/>
      <c r="NO119" s="38"/>
      <c r="NP119" s="38"/>
      <c r="NQ119" s="38"/>
      <c r="NR119" s="38"/>
      <c r="NS119" s="61"/>
      <c r="NT119" s="57"/>
      <c r="NU119" s="57"/>
      <c r="NV119" s="57"/>
      <c r="NW119" s="57"/>
      <c r="NX119" s="57"/>
      <c r="NY119" s="57"/>
      <c r="NZ119" s="57"/>
      <c r="OA119" s="57"/>
      <c r="OB119" s="57"/>
      <c r="OC119" s="57"/>
      <c r="OD119" s="57"/>
      <c r="OE119" s="57"/>
      <c r="OF119" s="57"/>
      <c r="OG119" s="57"/>
      <c r="OH119" s="38"/>
      <c r="OI119" s="38"/>
      <c r="OJ119" s="38"/>
      <c r="OK119" s="38"/>
      <c r="OL119" s="38"/>
      <c r="OM119" s="61"/>
      <c r="ON119" s="57"/>
      <c r="OO119" s="57"/>
      <c r="OP119" s="57"/>
      <c r="OQ119" s="57"/>
      <c r="OR119" s="57"/>
      <c r="OS119" s="57"/>
      <c r="OT119" s="57"/>
      <c r="OU119" s="57"/>
      <c r="OV119" s="57"/>
      <c r="OW119" s="57"/>
      <c r="OX119" s="57"/>
      <c r="OY119" s="57"/>
      <c r="OZ119" s="57"/>
      <c r="PA119" s="57"/>
      <c r="PB119" s="57"/>
      <c r="PC119" s="38"/>
      <c r="PD119" s="38"/>
      <c r="PE119" s="38"/>
      <c r="PF119" s="38"/>
      <c r="PG119" s="37"/>
      <c r="PH119" s="38"/>
      <c r="PI119" s="38"/>
      <c r="PJ119" s="38"/>
      <c r="PK119" s="38"/>
      <c r="PL119" s="38"/>
      <c r="PM119" s="38"/>
      <c r="PN119" s="38"/>
      <c r="PO119" s="38"/>
      <c r="PP119" s="38"/>
      <c r="PQ119" s="38"/>
      <c r="PR119" s="38"/>
      <c r="PS119" s="38"/>
      <c r="PT119" s="38"/>
      <c r="PU119" s="38"/>
      <c r="PV119" s="38"/>
      <c r="PW119" s="38"/>
      <c r="PX119" s="38"/>
      <c r="PY119" s="38"/>
      <c r="PZ119" s="38"/>
      <c r="QA119" s="37"/>
      <c r="QB119" s="38"/>
      <c r="QC119" s="38"/>
      <c r="QD119" s="38"/>
      <c r="QE119" s="38"/>
      <c r="QF119" s="38"/>
      <c r="QG119" s="38"/>
      <c r="QH119" s="38"/>
      <c r="QI119" s="38"/>
      <c r="QJ119" s="38"/>
      <c r="QK119" s="38"/>
      <c r="QL119" s="38"/>
      <c r="QM119" s="38"/>
      <c r="QN119" s="38"/>
      <c r="QO119" s="38"/>
      <c r="QP119" s="38"/>
      <c r="QQ119" s="38"/>
      <c r="QR119" s="38"/>
      <c r="QS119" s="38"/>
      <c r="QT119" s="38"/>
      <c r="QU119" s="37"/>
      <c r="QV119" s="38"/>
      <c r="QW119" s="38"/>
      <c r="QX119" s="38"/>
      <c r="QY119" s="38"/>
      <c r="QZ119" s="38"/>
      <c r="RA119" s="38"/>
      <c r="RB119" s="38"/>
      <c r="RC119" s="38"/>
      <c r="RD119" s="38"/>
      <c r="RE119" s="38"/>
      <c r="RF119" s="38"/>
      <c r="RG119" s="38"/>
      <c r="RH119" s="38"/>
      <c r="RI119" s="38"/>
      <c r="RJ119" s="38"/>
      <c r="RK119" s="38"/>
      <c r="RL119" s="38"/>
      <c r="RM119" s="38"/>
      <c r="RN119" s="38"/>
      <c r="RO119" s="37"/>
      <c r="RP119" s="38"/>
      <c r="RQ119" s="38"/>
      <c r="RR119" s="38"/>
      <c r="RS119" s="38"/>
      <c r="RT119" s="38"/>
      <c r="RU119" s="38"/>
      <c r="RV119" s="38"/>
      <c r="RW119" s="38"/>
      <c r="RX119" s="38"/>
      <c r="RY119" s="38"/>
      <c r="RZ119" s="38"/>
      <c r="SA119" s="38"/>
      <c r="SB119" s="38"/>
      <c r="SC119" s="38"/>
      <c r="SD119" s="38"/>
      <c r="SE119" s="38"/>
      <c r="SF119" s="38"/>
      <c r="SG119" s="38"/>
      <c r="SH119" s="38"/>
      <c r="SI119" s="37"/>
      <c r="SJ119" s="38"/>
      <c r="SK119" s="38"/>
      <c r="SL119" s="38"/>
      <c r="SM119" s="38"/>
      <c r="SN119" s="38"/>
      <c r="SO119" s="38"/>
      <c r="SP119" s="38"/>
      <c r="SQ119" s="38"/>
      <c r="SR119" s="38"/>
      <c r="SS119" s="38"/>
      <c r="ST119" s="38"/>
      <c r="SU119" s="38"/>
      <c r="SV119" s="38"/>
      <c r="SW119" s="38"/>
      <c r="SX119" s="38"/>
      <c r="SY119" s="38"/>
      <c r="SZ119" s="38"/>
      <c r="TA119" s="38"/>
      <c r="TB119" s="38"/>
      <c r="TC119" s="37"/>
      <c r="TD119" s="38"/>
      <c r="TE119" s="38"/>
      <c r="TF119" s="38"/>
      <c r="TG119" s="38"/>
      <c r="TH119" s="38"/>
      <c r="TI119" s="38"/>
      <c r="TJ119" s="38"/>
      <c r="TK119" s="38"/>
      <c r="TL119" s="38"/>
      <c r="TM119" s="38"/>
      <c r="TN119" s="38"/>
      <c r="TO119" s="38"/>
      <c r="TP119" s="38"/>
      <c r="TQ119" s="38"/>
      <c r="TR119" s="38"/>
      <c r="TS119" s="38"/>
      <c r="TT119" s="38"/>
      <c r="TU119" s="38"/>
      <c r="TV119" s="38"/>
      <c r="TW119" s="37"/>
      <c r="TX119" s="38"/>
      <c r="TY119" s="38"/>
      <c r="TZ119" s="38"/>
      <c r="UA119" s="38"/>
      <c r="UB119" s="38"/>
      <c r="UC119" s="38"/>
      <c r="UD119" s="38"/>
      <c r="UE119" s="38"/>
      <c r="UF119" s="38"/>
      <c r="UG119" s="38"/>
      <c r="UH119" s="38"/>
      <c r="UI119" s="38"/>
      <c r="UJ119" s="38"/>
      <c r="UK119" s="38"/>
      <c r="UL119" s="38"/>
      <c r="UM119" s="38"/>
      <c r="UN119" s="38"/>
      <c r="UO119" s="38"/>
      <c r="UP119" s="38"/>
      <c r="UQ119" s="37"/>
      <c r="UR119" s="38"/>
      <c r="US119" s="38"/>
      <c r="UT119" s="38"/>
      <c r="UU119" s="38"/>
      <c r="UV119" s="38"/>
      <c r="UW119" s="38"/>
      <c r="UX119" s="38"/>
      <c r="UY119" s="38"/>
      <c r="UZ119" s="38"/>
      <c r="VA119" s="38"/>
      <c r="VB119" s="38"/>
      <c r="VC119" s="38"/>
      <c r="VD119" s="38"/>
      <c r="VE119" s="38"/>
      <c r="VF119" s="38"/>
      <c r="VG119" s="38"/>
      <c r="VH119" s="38"/>
      <c r="VI119" s="38"/>
      <c r="VJ119" s="38"/>
      <c r="VK119" s="37"/>
      <c r="VL119" s="38"/>
      <c r="VM119" s="38"/>
      <c r="VN119" s="38"/>
      <c r="VO119" s="38"/>
      <c r="VP119" s="38"/>
      <c r="VQ119" s="38"/>
      <c r="VR119" s="38"/>
      <c r="VS119" s="38"/>
      <c r="VT119" s="38"/>
      <c r="VU119" s="38"/>
      <c r="VV119" s="38"/>
      <c r="VW119" s="38"/>
      <c r="VX119" s="38"/>
      <c r="VY119" s="38"/>
      <c r="VZ119" s="38"/>
      <c r="WA119" s="38"/>
      <c r="WB119" s="38"/>
      <c r="WC119" s="38"/>
      <c r="WD119" s="38"/>
      <c r="WE119" s="37"/>
      <c r="WF119" s="38"/>
      <c r="WG119" s="38"/>
      <c r="WH119" s="38"/>
      <c r="WI119" s="38"/>
      <c r="WJ119" s="38"/>
      <c r="WK119" s="38"/>
      <c r="WL119" s="38"/>
      <c r="WM119" s="38"/>
      <c r="WN119" s="38"/>
      <c r="WO119" s="38"/>
      <c r="WP119" s="38"/>
      <c r="WQ119" s="38"/>
      <c r="WR119" s="38"/>
      <c r="WS119" s="38"/>
      <c r="WT119" s="38"/>
      <c r="WU119" s="38"/>
      <c r="WV119" s="38"/>
      <c r="WW119" s="38"/>
      <c r="WX119" s="38"/>
      <c r="WY119" s="37"/>
      <c r="WZ119" s="38"/>
      <c r="XA119" s="38"/>
      <c r="XB119" s="38"/>
      <c r="XC119" s="38"/>
      <c r="XD119" s="38"/>
      <c r="XE119" s="38"/>
      <c r="XF119" s="38"/>
      <c r="XG119" s="38"/>
      <c r="XH119" s="38"/>
      <c r="XI119" s="38"/>
      <c r="XJ119" s="38"/>
      <c r="XK119" s="38"/>
      <c r="XL119" s="38"/>
      <c r="XM119" s="38"/>
      <c r="XN119" s="38"/>
      <c r="XO119" s="38"/>
      <c r="XP119" s="38"/>
      <c r="XQ119" s="38"/>
      <c r="XR119" s="38"/>
      <c r="XS119" s="37"/>
      <c r="XT119" s="38"/>
      <c r="XU119" s="38"/>
      <c r="XV119" s="38"/>
      <c r="XW119" s="38"/>
      <c r="XX119" s="38"/>
      <c r="XY119" s="38"/>
      <c r="XZ119" s="38"/>
      <c r="YA119" s="38"/>
      <c r="YB119" s="38"/>
      <c r="YC119" s="38"/>
      <c r="YD119" s="38"/>
      <c r="YE119" s="38"/>
      <c r="YF119" s="38"/>
      <c r="YG119" s="38"/>
      <c r="YH119" s="38"/>
      <c r="YI119" s="38"/>
      <c r="YJ119" s="38"/>
      <c r="YK119" s="38"/>
      <c r="YL119" s="38"/>
      <c r="YM119" s="37"/>
      <c r="YN119" s="38"/>
      <c r="YO119" s="38"/>
      <c r="YP119" s="38"/>
      <c r="YQ119" s="38"/>
      <c r="YR119" s="38"/>
      <c r="YS119" s="38"/>
      <c r="YT119" s="38"/>
      <c r="YU119" s="38"/>
      <c r="YV119" s="38"/>
      <c r="YW119" s="38"/>
      <c r="YX119" s="38"/>
      <c r="YY119" s="38"/>
      <c r="YZ119" s="38"/>
      <c r="ZA119" s="38"/>
      <c r="ZB119" s="38"/>
      <c r="ZC119" s="38"/>
      <c r="ZD119" s="38"/>
      <c r="ZE119" s="38"/>
      <c r="ZF119" s="38"/>
      <c r="ZG119" s="37"/>
      <c r="ZH119" s="38"/>
      <c r="ZI119" s="38"/>
      <c r="ZJ119" s="38"/>
      <c r="ZK119" s="38"/>
      <c r="ZL119" s="38"/>
      <c r="ZM119" s="38"/>
      <c r="ZN119" s="38"/>
      <c r="ZO119" s="38"/>
      <c r="ZP119" s="38"/>
      <c r="ZQ119" s="38"/>
      <c r="ZR119" s="38"/>
      <c r="ZS119" s="38"/>
      <c r="ZT119" s="38"/>
      <c r="ZU119" s="38"/>
      <c r="ZV119" s="38"/>
      <c r="ZW119" s="38"/>
      <c r="ZX119" s="38"/>
      <c r="ZY119" s="38"/>
      <c r="ZZ119" s="38"/>
      <c r="AAA119" s="37"/>
      <c r="AAB119" s="38"/>
      <c r="AAC119" s="38"/>
      <c r="AAD119" s="38"/>
      <c r="AAE119" s="38"/>
      <c r="AAF119" s="38"/>
      <c r="AAG119" s="38"/>
      <c r="AAH119" s="38"/>
      <c r="AAI119" s="38"/>
      <c r="AAJ119" s="38"/>
      <c r="AAK119" s="38"/>
      <c r="AAL119" s="38"/>
      <c r="AAM119" s="38"/>
      <c r="AAN119" s="38"/>
      <c r="AAO119" s="38"/>
      <c r="AAP119" s="38"/>
      <c r="AAQ119" s="38"/>
      <c r="AAR119" s="38"/>
      <c r="AAS119" s="38"/>
      <c r="AAT119" s="38"/>
      <c r="AAU119" s="37"/>
      <c r="AAV119" s="38"/>
      <c r="AAW119" s="38"/>
      <c r="AAX119" s="38"/>
      <c r="AAY119" s="38"/>
      <c r="AAZ119" s="38"/>
      <c r="ABA119" s="38"/>
      <c r="ABB119" s="38"/>
      <c r="ABC119" s="38"/>
      <c r="ABD119" s="38"/>
      <c r="ABE119" s="38"/>
      <c r="ABF119" s="38"/>
      <c r="ABG119" s="38"/>
      <c r="ABH119" s="38"/>
      <c r="ABI119" s="38"/>
      <c r="ABJ119" s="38"/>
      <c r="ABK119" s="38"/>
      <c r="ABL119" s="38"/>
      <c r="ABM119" s="38"/>
      <c r="ABN119" s="38"/>
      <c r="ABO119" s="37"/>
      <c r="ABP119" s="38"/>
      <c r="ABQ119" s="38"/>
      <c r="ABR119" s="38"/>
      <c r="ABS119" s="38"/>
      <c r="ABT119" s="38"/>
      <c r="ABU119" s="38"/>
      <c r="ABV119" s="38"/>
      <c r="ABW119" s="38"/>
      <c r="ABX119" s="38"/>
      <c r="ABY119" s="38"/>
      <c r="ABZ119" s="38"/>
      <c r="ACA119" s="38"/>
      <c r="ACB119" s="38"/>
      <c r="ACC119" s="38"/>
      <c r="ACD119" s="38"/>
      <c r="ACE119" s="38"/>
      <c r="ACF119" s="38"/>
      <c r="ACG119" s="38"/>
      <c r="ACH119" s="38"/>
      <c r="ACI119" s="37"/>
      <c r="ACJ119" s="38"/>
      <c r="ACK119" s="38"/>
      <c r="ACL119" s="38"/>
      <c r="ACM119" s="38"/>
      <c r="ACN119" s="38"/>
      <c r="ACO119" s="38"/>
      <c r="ACP119" s="38"/>
      <c r="ACQ119" s="38"/>
      <c r="ACR119" s="38"/>
      <c r="ACS119" s="38"/>
      <c r="ACT119" s="38"/>
      <c r="ACU119" s="38"/>
      <c r="ACV119" s="38"/>
      <c r="ACW119" s="38"/>
      <c r="ACX119" s="38"/>
      <c r="ACY119" s="38"/>
      <c r="ACZ119" s="38"/>
      <c r="ADA119" s="38"/>
      <c r="ADB119" s="38"/>
      <c r="ADC119" s="37"/>
      <c r="ADD119" s="38"/>
      <c r="ADE119" s="38"/>
      <c r="ADF119" s="38"/>
      <c r="ADG119" s="38"/>
      <c r="ADH119" s="38"/>
      <c r="ADI119" s="38"/>
      <c r="ADJ119" s="38"/>
      <c r="ADK119" s="38"/>
      <c r="ADL119" s="38"/>
      <c r="ADM119" s="38"/>
      <c r="ADN119" s="38"/>
      <c r="ADO119" s="38"/>
      <c r="ADP119" s="38"/>
      <c r="ADQ119" s="38"/>
      <c r="ADR119" s="38"/>
      <c r="ADS119" s="38"/>
      <c r="ADT119" s="38"/>
      <c r="ADU119" s="38"/>
      <c r="ADV119" s="38"/>
      <c r="ADW119" s="37"/>
      <c r="ADX119" s="38"/>
      <c r="ADY119" s="38"/>
      <c r="ADZ119" s="38"/>
      <c r="AEA119" s="38"/>
      <c r="AEB119" s="38"/>
      <c r="AEC119" s="38"/>
      <c r="AED119" s="38"/>
      <c r="AEE119" s="38"/>
      <c r="AEF119" s="38"/>
      <c r="AEG119" s="38"/>
      <c r="AEH119" s="38"/>
      <c r="AEI119" s="38"/>
      <c r="AEJ119" s="38"/>
      <c r="AEK119" s="38"/>
      <c r="AEL119" s="38"/>
      <c r="AEM119" s="38"/>
      <c r="AEN119" s="38"/>
      <c r="AEO119" s="38"/>
      <c r="AEP119" s="38"/>
      <c r="AEQ119" s="37"/>
      <c r="AER119" s="38"/>
      <c r="AES119" s="38"/>
      <c r="AET119" s="38"/>
      <c r="AEU119" s="38"/>
      <c r="AEV119" s="38"/>
      <c r="AEW119" s="38"/>
      <c r="AEX119" s="38"/>
      <c r="AEY119" s="38"/>
      <c r="AEZ119" s="38"/>
      <c r="AFA119" s="38"/>
      <c r="AFB119" s="38"/>
      <c r="AFC119" s="38"/>
      <c r="AFD119" s="38"/>
      <c r="AFE119" s="38"/>
      <c r="AFF119" s="38"/>
      <c r="AFG119" s="38"/>
      <c r="AFH119" s="38"/>
      <c r="AFI119" s="38"/>
      <c r="AFJ119" s="38"/>
      <c r="AFK119" s="37"/>
      <c r="AFL119" s="38"/>
      <c r="AFM119" s="38"/>
      <c r="AFN119" s="38"/>
      <c r="AFO119" s="38"/>
      <c r="AFP119" s="38"/>
      <c r="AFQ119" s="38"/>
      <c r="AFR119" s="38"/>
      <c r="AFS119" s="38"/>
      <c r="AFT119" s="38"/>
      <c r="AFU119" s="38"/>
      <c r="AFV119" s="38"/>
      <c r="AFW119" s="38"/>
      <c r="AFX119" s="38"/>
      <c r="AFY119" s="38"/>
      <c r="AFZ119" s="38"/>
      <c r="AGA119" s="38"/>
      <c r="AGB119" s="38"/>
      <c r="AGC119" s="38"/>
      <c r="AGD119" s="38"/>
      <c r="AGF119" s="85" t="str">
        <f t="shared" si="576"/>
        <v/>
      </c>
      <c r="AGG119" s="85" t="str">
        <f t="shared" si="577"/>
        <v/>
      </c>
      <c r="AGH119" s="85" t="str">
        <f t="shared" si="578"/>
        <v/>
      </c>
      <c r="AGL119" s="36" t="str">
        <f t="shared" si="589"/>
        <v/>
      </c>
      <c r="AGM119" s="36" t="str">
        <f t="shared" si="579"/>
        <v/>
      </c>
      <c r="AGN119" s="39">
        <f t="shared" si="590"/>
        <v>2</v>
      </c>
      <c r="AGO119" s="36" t="str">
        <f t="shared" si="591"/>
        <v/>
      </c>
      <c r="AGP119" s="36" t="str">
        <f t="shared" si="580"/>
        <v/>
      </c>
      <c r="AGQ119" s="39" t="str">
        <f t="shared" si="592"/>
        <v/>
      </c>
      <c r="AGR119" s="36" t="str">
        <f t="shared" si="593"/>
        <v/>
      </c>
      <c r="AGS119" s="36" t="str">
        <f t="shared" si="581"/>
        <v/>
      </c>
      <c r="AGT119" s="39" t="str">
        <f t="shared" si="594"/>
        <v/>
      </c>
      <c r="AGU119" s="36" t="str">
        <f t="shared" si="595"/>
        <v/>
      </c>
      <c r="AGV119" s="36">
        <f t="shared" si="582"/>
        <v>2</v>
      </c>
      <c r="AGW119" s="39" t="str">
        <f t="shared" si="596"/>
        <v/>
      </c>
      <c r="AGX119" s="36" t="str">
        <f t="shared" si="597"/>
        <v/>
      </c>
      <c r="AGY119" s="36" t="str">
        <f t="shared" si="583"/>
        <v/>
      </c>
      <c r="AGZ119" s="39" t="str">
        <f t="shared" si="598"/>
        <v/>
      </c>
      <c r="AHA119" s="36" t="str">
        <f t="shared" si="599"/>
        <v/>
      </c>
      <c r="AHB119" s="36" t="str">
        <f t="shared" si="584"/>
        <v/>
      </c>
      <c r="AHC119" s="39" t="str">
        <f t="shared" si="600"/>
        <v/>
      </c>
      <c r="AHD119" s="36" t="str">
        <f t="shared" si="601"/>
        <v/>
      </c>
      <c r="AHE119" s="36" t="str">
        <f t="shared" si="585"/>
        <v/>
      </c>
      <c r="AHF119" s="39" t="str">
        <f t="shared" si="602"/>
        <v/>
      </c>
      <c r="AHG119" s="36" t="str">
        <f t="shared" si="603"/>
        <v/>
      </c>
      <c r="AHH119" s="36" t="str">
        <f t="shared" si="586"/>
        <v/>
      </c>
      <c r="AHI119" s="39" t="str">
        <f t="shared" si="604"/>
        <v/>
      </c>
      <c r="AHJ119" s="36" t="str">
        <f t="shared" si="605"/>
        <v/>
      </c>
      <c r="AHK119" s="36" t="str">
        <f t="shared" si="587"/>
        <v/>
      </c>
      <c r="AHL119" s="39" t="str">
        <f t="shared" si="606"/>
        <v/>
      </c>
      <c r="AHM119" s="36" t="str">
        <f t="shared" si="607"/>
        <v/>
      </c>
      <c r="AHN119" s="36" t="str">
        <f t="shared" si="588"/>
        <v/>
      </c>
      <c r="AHO119" s="39" t="str">
        <f t="shared" si="608"/>
        <v/>
      </c>
    </row>
    <row r="120" spans="1:918" s="5" customFormat="1" outlineLevel="1" x14ac:dyDescent="0.25">
      <c r="A120" s="58">
        <f t="shared" si="609"/>
        <v>4</v>
      </c>
      <c r="B120" s="46" t="s">
        <v>352</v>
      </c>
      <c r="C120" s="56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7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57" t="s">
        <v>367</v>
      </c>
      <c r="AL120" s="38"/>
      <c r="AM120" s="38"/>
      <c r="AN120" s="38"/>
      <c r="AO120" s="38"/>
      <c r="AP120" s="38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7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57"/>
      <c r="DT120" s="57"/>
      <c r="DU120" s="57"/>
      <c r="DV120" s="57"/>
      <c r="DW120" s="57"/>
      <c r="DX120" s="57"/>
      <c r="DY120" s="57"/>
      <c r="DZ120" s="57"/>
      <c r="EA120" s="57"/>
      <c r="EB120" s="57"/>
      <c r="EC120" s="57"/>
      <c r="ED120" s="57"/>
      <c r="EE120" s="38"/>
      <c r="EF120" s="38"/>
      <c r="EG120" s="38"/>
      <c r="EH120" s="38"/>
      <c r="EI120" s="38"/>
      <c r="EJ120" s="38"/>
      <c r="EK120" s="38"/>
      <c r="EL120" s="38"/>
      <c r="EM120" s="61"/>
      <c r="EN120" s="57"/>
      <c r="EO120" s="57"/>
      <c r="EP120" s="57"/>
      <c r="EQ120" s="57"/>
      <c r="ER120" s="57"/>
      <c r="ES120" s="57"/>
      <c r="ET120" s="57"/>
      <c r="EU120" s="57"/>
      <c r="EV120" s="57" t="s">
        <v>367</v>
      </c>
      <c r="EW120" s="57" t="s">
        <v>367</v>
      </c>
      <c r="EX120" s="57"/>
      <c r="EY120" s="57"/>
      <c r="EZ120" s="57"/>
      <c r="FA120" s="57"/>
      <c r="FB120" s="57"/>
      <c r="FC120" s="57" t="s">
        <v>367</v>
      </c>
      <c r="FD120" s="57"/>
      <c r="FE120" s="57"/>
      <c r="FF120" s="38"/>
      <c r="FG120" s="57" t="s">
        <v>367</v>
      </c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367</v>
      </c>
      <c r="FR120" s="57"/>
      <c r="FS120" s="57"/>
      <c r="FT120" s="57" t="s">
        <v>367</v>
      </c>
      <c r="FU120" s="57"/>
      <c r="FV120" s="57"/>
      <c r="FW120" s="38"/>
      <c r="FX120" s="38"/>
      <c r="FY120" s="38"/>
      <c r="FZ120" s="38"/>
      <c r="GA120" s="37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57"/>
      <c r="GV120" s="57"/>
      <c r="GW120" s="57"/>
      <c r="GX120" s="57"/>
      <c r="GY120" s="57"/>
      <c r="GZ120" s="57"/>
      <c r="HA120" s="57"/>
      <c r="HB120" s="57"/>
      <c r="HC120" s="57"/>
      <c r="HD120" s="57"/>
      <c r="HE120" s="57"/>
      <c r="HF120" s="57"/>
      <c r="HG120" s="57"/>
      <c r="HH120" s="57"/>
      <c r="HI120" s="57"/>
      <c r="HJ120" s="57"/>
      <c r="HK120" s="38"/>
      <c r="HL120" s="38"/>
      <c r="HM120" s="38"/>
      <c r="HN120" s="38"/>
      <c r="HO120" s="37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57" t="s">
        <v>367</v>
      </c>
      <c r="IF120" s="38"/>
      <c r="IG120" s="38"/>
      <c r="IH120" s="38"/>
      <c r="II120" s="37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  <c r="IW120" s="38"/>
      <c r="IX120" s="38"/>
      <c r="IY120" s="38"/>
      <c r="IZ120" s="38"/>
      <c r="JA120" s="38"/>
      <c r="JB120" s="38"/>
      <c r="JC120" s="57" t="s">
        <v>367</v>
      </c>
      <c r="JD120" s="57"/>
      <c r="JE120" s="57"/>
      <c r="JF120" s="57"/>
      <c r="JG120" s="57" t="s">
        <v>367</v>
      </c>
      <c r="JH120" s="57"/>
      <c r="JI120" s="57"/>
      <c r="JJ120" s="57"/>
      <c r="JK120" s="57"/>
      <c r="JL120" s="57"/>
      <c r="JM120" s="57" t="s">
        <v>367</v>
      </c>
      <c r="JN120" s="57"/>
      <c r="JO120" s="57"/>
      <c r="JP120" s="57"/>
      <c r="JQ120" s="57"/>
      <c r="JR120" s="57"/>
      <c r="JS120" s="57"/>
      <c r="JT120" s="57" t="s">
        <v>367</v>
      </c>
      <c r="JU120" s="57" t="s">
        <v>367</v>
      </c>
      <c r="JV120" s="38"/>
      <c r="JW120" s="61"/>
      <c r="JX120" s="57"/>
      <c r="JY120" s="57"/>
      <c r="JZ120" s="57"/>
      <c r="KA120" s="57"/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/>
      <c r="NV120" s="57"/>
      <c r="NW120" s="57" t="s">
        <v>367</v>
      </c>
      <c r="NX120" s="57" t="s">
        <v>367</v>
      </c>
      <c r="NY120" s="57"/>
      <c r="NZ120" s="57"/>
      <c r="OA120" s="57"/>
      <c r="OB120" s="57"/>
      <c r="OC120" s="57"/>
      <c r="OD120" s="57"/>
      <c r="OE120" s="57" t="s">
        <v>367</v>
      </c>
      <c r="OF120" s="57" t="s">
        <v>367</v>
      </c>
      <c r="OG120" s="57"/>
      <c r="OH120" s="38"/>
      <c r="OI120" s="38"/>
      <c r="OJ120" s="38"/>
      <c r="OK120" s="38"/>
      <c r="OL120" s="38"/>
      <c r="OM120" s="61"/>
      <c r="ON120" s="57" t="s">
        <v>367</v>
      </c>
      <c r="OO120" s="57" t="s">
        <v>367</v>
      </c>
      <c r="OP120" s="57"/>
      <c r="OQ120" s="57" t="s">
        <v>367</v>
      </c>
      <c r="OR120" s="57" t="s">
        <v>367</v>
      </c>
      <c r="OS120" s="57" t="s">
        <v>367</v>
      </c>
      <c r="OT120" s="57" t="s">
        <v>367</v>
      </c>
      <c r="OU120" s="57"/>
      <c r="OV120" s="57"/>
      <c r="OW120" s="57" t="s">
        <v>367</v>
      </c>
      <c r="OX120" s="57" t="s">
        <v>367</v>
      </c>
      <c r="OY120" s="57" t="s">
        <v>367</v>
      </c>
      <c r="OZ120" s="57" t="s">
        <v>367</v>
      </c>
      <c r="PA120" s="57" t="s">
        <v>367</v>
      </c>
      <c r="PB120" s="57"/>
      <c r="PC120" s="38"/>
      <c r="PD120" s="38"/>
      <c r="PE120" s="38"/>
      <c r="PF120" s="38"/>
      <c r="PG120" s="37"/>
      <c r="PH120" s="38"/>
      <c r="PI120" s="38"/>
      <c r="PJ120" s="38"/>
      <c r="PK120" s="38"/>
      <c r="PL120" s="38"/>
      <c r="PM120" s="38"/>
      <c r="PN120" s="38"/>
      <c r="PO120" s="38"/>
      <c r="PP120" s="38"/>
      <c r="PQ120" s="38"/>
      <c r="PR120" s="38"/>
      <c r="PS120" s="38"/>
      <c r="PT120" s="38"/>
      <c r="PU120" s="38"/>
      <c r="PV120" s="38"/>
      <c r="PW120" s="38"/>
      <c r="PX120" s="38"/>
      <c r="PY120" s="38"/>
      <c r="PZ120" s="38"/>
      <c r="QA120" s="37"/>
      <c r="QB120" s="38"/>
      <c r="QC120" s="38"/>
      <c r="QD120" s="38"/>
      <c r="QE120" s="38"/>
      <c r="QF120" s="38"/>
      <c r="QG120" s="38"/>
      <c r="QH120" s="38"/>
      <c r="QI120" s="38"/>
      <c r="QJ120" s="38"/>
      <c r="QK120" s="38"/>
      <c r="QL120" s="38"/>
      <c r="QM120" s="38"/>
      <c r="QN120" s="38"/>
      <c r="QO120" s="38"/>
      <c r="QP120" s="38"/>
      <c r="QQ120" s="38"/>
      <c r="QR120" s="38"/>
      <c r="QS120" s="38"/>
      <c r="QT120" s="38"/>
      <c r="QU120" s="37"/>
      <c r="QV120" s="38"/>
      <c r="QW120" s="38"/>
      <c r="QX120" s="38"/>
      <c r="QY120" s="38"/>
      <c r="QZ120" s="38"/>
      <c r="RA120" s="38"/>
      <c r="RB120" s="38"/>
      <c r="RC120" s="38"/>
      <c r="RD120" s="38"/>
      <c r="RE120" s="38"/>
      <c r="RF120" s="38"/>
      <c r="RG120" s="38"/>
      <c r="RH120" s="38"/>
      <c r="RI120" s="38"/>
      <c r="RJ120" s="38"/>
      <c r="RK120" s="38"/>
      <c r="RL120" s="38"/>
      <c r="RM120" s="38"/>
      <c r="RN120" s="38"/>
      <c r="RO120" s="37"/>
      <c r="RP120" s="38"/>
      <c r="RQ120" s="38"/>
      <c r="RR120" s="38"/>
      <c r="RS120" s="38"/>
      <c r="RT120" s="38"/>
      <c r="RU120" s="38"/>
      <c r="RV120" s="38"/>
      <c r="RW120" s="38"/>
      <c r="RX120" s="38"/>
      <c r="RY120" s="38"/>
      <c r="RZ120" s="38"/>
      <c r="SA120" s="38"/>
      <c r="SB120" s="38"/>
      <c r="SC120" s="38"/>
      <c r="SD120" s="38"/>
      <c r="SE120" s="38"/>
      <c r="SF120" s="38"/>
      <c r="SG120" s="38"/>
      <c r="SH120" s="38"/>
      <c r="SI120" s="37"/>
      <c r="SJ120" s="38"/>
      <c r="SK120" s="38"/>
      <c r="SL120" s="38"/>
      <c r="SM120" s="38"/>
      <c r="SN120" s="38"/>
      <c r="SO120" s="38"/>
      <c r="SP120" s="38"/>
      <c r="SQ120" s="38"/>
      <c r="SR120" s="38"/>
      <c r="SS120" s="38"/>
      <c r="ST120" s="38"/>
      <c r="SU120" s="38"/>
      <c r="SV120" s="38"/>
      <c r="SW120" s="38"/>
      <c r="SX120" s="38"/>
      <c r="SY120" s="38"/>
      <c r="SZ120" s="38"/>
      <c r="TA120" s="38"/>
      <c r="TB120" s="38"/>
      <c r="TC120" s="37"/>
      <c r="TD120" s="38"/>
      <c r="TE120" s="38"/>
      <c r="TF120" s="38"/>
      <c r="TG120" s="38"/>
      <c r="TH120" s="38"/>
      <c r="TI120" s="38"/>
      <c r="TJ120" s="38"/>
      <c r="TK120" s="38"/>
      <c r="TL120" s="38"/>
      <c r="TM120" s="38"/>
      <c r="TN120" s="38"/>
      <c r="TO120" s="38"/>
      <c r="TP120" s="38"/>
      <c r="TQ120" s="38"/>
      <c r="TR120" s="38"/>
      <c r="TS120" s="38"/>
      <c r="TT120" s="38"/>
      <c r="TU120" s="38"/>
      <c r="TV120" s="38"/>
      <c r="TW120" s="37"/>
      <c r="TX120" s="38"/>
      <c r="TY120" s="38"/>
      <c r="TZ120" s="38"/>
      <c r="UA120" s="38"/>
      <c r="UB120" s="38"/>
      <c r="UC120" s="38"/>
      <c r="UD120" s="38"/>
      <c r="UE120" s="38"/>
      <c r="UF120" s="38"/>
      <c r="UG120" s="38"/>
      <c r="UH120" s="38"/>
      <c r="UI120" s="38"/>
      <c r="UJ120" s="38"/>
      <c r="UK120" s="38"/>
      <c r="UL120" s="38"/>
      <c r="UM120" s="38"/>
      <c r="UN120" s="38"/>
      <c r="UO120" s="38"/>
      <c r="UP120" s="38"/>
      <c r="UQ120" s="37"/>
      <c r="UR120" s="38"/>
      <c r="US120" s="38"/>
      <c r="UT120" s="38"/>
      <c r="UU120" s="38"/>
      <c r="UV120" s="38"/>
      <c r="UW120" s="38"/>
      <c r="UX120" s="38"/>
      <c r="UY120" s="38"/>
      <c r="UZ120" s="38"/>
      <c r="VA120" s="38"/>
      <c r="VB120" s="38"/>
      <c r="VC120" s="38"/>
      <c r="VD120" s="38"/>
      <c r="VE120" s="38"/>
      <c r="VF120" s="38"/>
      <c r="VG120" s="38"/>
      <c r="VH120" s="38"/>
      <c r="VI120" s="38"/>
      <c r="VJ120" s="38"/>
      <c r="VK120" s="37"/>
      <c r="VL120" s="38"/>
      <c r="VM120" s="38"/>
      <c r="VN120" s="38"/>
      <c r="VO120" s="38"/>
      <c r="VP120" s="38"/>
      <c r="VQ120" s="38"/>
      <c r="VR120" s="38"/>
      <c r="VS120" s="38"/>
      <c r="VT120" s="38"/>
      <c r="VU120" s="38"/>
      <c r="VV120" s="38"/>
      <c r="VW120" s="38"/>
      <c r="VX120" s="38"/>
      <c r="VY120" s="38"/>
      <c r="VZ120" s="38"/>
      <c r="WA120" s="38"/>
      <c r="WB120" s="38"/>
      <c r="WC120" s="38"/>
      <c r="WD120" s="38"/>
      <c r="WE120" s="37"/>
      <c r="WF120" s="38"/>
      <c r="WG120" s="38"/>
      <c r="WH120" s="38"/>
      <c r="WI120" s="38"/>
      <c r="WJ120" s="38"/>
      <c r="WK120" s="38"/>
      <c r="WL120" s="38"/>
      <c r="WM120" s="38"/>
      <c r="WN120" s="38"/>
      <c r="WO120" s="38"/>
      <c r="WP120" s="38"/>
      <c r="WQ120" s="38"/>
      <c r="WR120" s="38"/>
      <c r="WS120" s="38"/>
      <c r="WT120" s="38"/>
      <c r="WU120" s="38"/>
      <c r="WV120" s="38"/>
      <c r="WW120" s="38"/>
      <c r="WX120" s="38"/>
      <c r="WY120" s="37"/>
      <c r="WZ120" s="38"/>
      <c r="XA120" s="38"/>
      <c r="XB120" s="38"/>
      <c r="XC120" s="38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7"/>
      <c r="XT120" s="38"/>
      <c r="XU120" s="38"/>
      <c r="XV120" s="38"/>
      <c r="XW120" s="38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7"/>
      <c r="YN120" s="38"/>
      <c r="YO120" s="38"/>
      <c r="YP120" s="38"/>
      <c r="YQ120" s="38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7"/>
      <c r="ZH120" s="38"/>
      <c r="ZI120" s="38"/>
      <c r="ZJ120" s="38"/>
      <c r="ZK120" s="38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7"/>
      <c r="AAB120" s="38"/>
      <c r="AAC120" s="38"/>
      <c r="AAD120" s="38"/>
      <c r="AAE120" s="38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7"/>
      <c r="AAV120" s="38"/>
      <c r="AAW120" s="38"/>
      <c r="AAX120" s="38"/>
      <c r="AAY120" s="38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7"/>
      <c r="ABP120" s="38"/>
      <c r="ABQ120" s="38"/>
      <c r="ABR120" s="38"/>
      <c r="ABS120" s="38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7"/>
      <c r="ACJ120" s="38"/>
      <c r="ACK120" s="38"/>
      <c r="ACL120" s="38"/>
      <c r="ACM120" s="38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7"/>
      <c r="ADD120" s="38"/>
      <c r="ADE120" s="38"/>
      <c r="ADF120" s="38"/>
      <c r="ADG120" s="38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7"/>
      <c r="ADX120" s="38"/>
      <c r="ADY120" s="38"/>
      <c r="ADZ120" s="38"/>
      <c r="AEA120" s="38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7"/>
      <c r="AER120" s="38"/>
      <c r="AES120" s="38"/>
      <c r="AET120" s="38"/>
      <c r="AEU120" s="38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7"/>
      <c r="AFL120" s="38"/>
      <c r="AFM120" s="38"/>
      <c r="AFN120" s="38"/>
      <c r="AFO120" s="38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F120" s="85" t="str">
        <f t="shared" si="576"/>
        <v/>
      </c>
      <c r="AGG120" s="85" t="str">
        <f t="shared" si="577"/>
        <v/>
      </c>
      <c r="AGH120" s="85">
        <f t="shared" si="578"/>
        <v>11</v>
      </c>
      <c r="AGL120" s="36" t="str">
        <f t="shared" si="589"/>
        <v/>
      </c>
      <c r="AGM120" s="36" t="str">
        <f t="shared" si="579"/>
        <v/>
      </c>
      <c r="AGN120" s="39">
        <f t="shared" si="590"/>
        <v>1</v>
      </c>
      <c r="AGO120" s="36" t="str">
        <f t="shared" si="591"/>
        <v/>
      </c>
      <c r="AGP120" s="36" t="str">
        <f t="shared" si="580"/>
        <v/>
      </c>
      <c r="AGQ120" s="39">
        <f t="shared" si="592"/>
        <v>6</v>
      </c>
      <c r="AGR120" s="36" t="str">
        <f t="shared" si="593"/>
        <v/>
      </c>
      <c r="AGS120" s="36" t="str">
        <f t="shared" si="581"/>
        <v/>
      </c>
      <c r="AGT120" s="39">
        <f t="shared" si="594"/>
        <v>2</v>
      </c>
      <c r="AGU120" s="36" t="str">
        <f t="shared" si="595"/>
        <v/>
      </c>
      <c r="AGV120" s="36" t="str">
        <f t="shared" si="582"/>
        <v/>
      </c>
      <c r="AGW120" s="39">
        <f t="shared" si="596"/>
        <v>4</v>
      </c>
      <c r="AGX120" s="36" t="str">
        <f t="shared" si="597"/>
        <v/>
      </c>
      <c r="AGY120" s="36" t="str">
        <f t="shared" si="583"/>
        <v/>
      </c>
      <c r="AGZ120" s="39">
        <f t="shared" si="598"/>
        <v>15</v>
      </c>
      <c r="AHA120" s="36" t="str">
        <f t="shared" si="599"/>
        <v/>
      </c>
      <c r="AHB120" s="36" t="str">
        <f t="shared" si="584"/>
        <v/>
      </c>
      <c r="AHC120" s="39" t="str">
        <f t="shared" si="600"/>
        <v/>
      </c>
      <c r="AHD120" s="36" t="str">
        <f t="shared" si="601"/>
        <v/>
      </c>
      <c r="AHE120" s="36" t="str">
        <f t="shared" si="585"/>
        <v/>
      </c>
      <c r="AHF120" s="39" t="str">
        <f t="shared" si="602"/>
        <v/>
      </c>
      <c r="AHG120" s="36" t="str">
        <f t="shared" si="603"/>
        <v/>
      </c>
      <c r="AHH120" s="36" t="str">
        <f t="shared" si="586"/>
        <v/>
      </c>
      <c r="AHI120" s="39" t="str">
        <f t="shared" si="604"/>
        <v/>
      </c>
      <c r="AHJ120" s="36" t="str">
        <f t="shared" si="605"/>
        <v/>
      </c>
      <c r="AHK120" s="36" t="str">
        <f t="shared" si="587"/>
        <v/>
      </c>
      <c r="AHL120" s="39" t="str">
        <f t="shared" si="606"/>
        <v/>
      </c>
      <c r="AHM120" s="36" t="str">
        <f t="shared" si="607"/>
        <v/>
      </c>
      <c r="AHN120" s="36" t="str">
        <f t="shared" si="588"/>
        <v/>
      </c>
      <c r="AHO120" s="39" t="str">
        <f t="shared" si="608"/>
        <v/>
      </c>
    </row>
    <row r="121" spans="1:918" s="5" customFormat="1" outlineLevel="1" x14ac:dyDescent="0.25">
      <c r="A121" s="58">
        <f t="shared" si="609"/>
        <v>5</v>
      </c>
      <c r="B121" s="46" t="s">
        <v>353</v>
      </c>
      <c r="C121" s="56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7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57"/>
      <c r="AL121" s="38"/>
      <c r="AM121" s="38"/>
      <c r="AN121" s="38"/>
      <c r="AO121" s="38"/>
      <c r="AP121" s="38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7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57"/>
      <c r="DT121" s="57"/>
      <c r="DU121" s="57"/>
      <c r="DV121" s="57"/>
      <c r="DW121" s="57"/>
      <c r="DX121" s="57"/>
      <c r="DY121" s="57"/>
      <c r="DZ121" s="57"/>
      <c r="EA121" s="57"/>
      <c r="EB121" s="57"/>
      <c r="EC121" s="57"/>
      <c r="ED121" s="57"/>
      <c r="EE121" s="38"/>
      <c r="EF121" s="38"/>
      <c r="EG121" s="38"/>
      <c r="EH121" s="38"/>
      <c r="EI121" s="38"/>
      <c r="EJ121" s="38"/>
      <c r="EK121" s="38"/>
      <c r="EL121" s="38"/>
      <c r="EM121" s="61"/>
      <c r="EN121" s="57"/>
      <c r="EO121" s="57"/>
      <c r="EP121" s="57"/>
      <c r="EQ121" s="57"/>
      <c r="ER121" s="57"/>
      <c r="ES121" s="57"/>
      <c r="ET121" s="57"/>
      <c r="EU121" s="57"/>
      <c r="EV121" s="57"/>
      <c r="EW121" s="57"/>
      <c r="EX121" s="57"/>
      <c r="EY121" s="57"/>
      <c r="EZ121" s="57"/>
      <c r="FA121" s="57"/>
      <c r="FB121" s="57"/>
      <c r="FC121" s="57" t="s">
        <v>367</v>
      </c>
      <c r="FD121" s="57"/>
      <c r="FE121" s="57"/>
      <c r="FF121" s="38"/>
      <c r="FG121" s="57" t="s">
        <v>367</v>
      </c>
      <c r="FH121" s="57"/>
      <c r="FI121" s="57"/>
      <c r="FJ121" s="57"/>
      <c r="FK121" s="57"/>
      <c r="FL121" s="57"/>
      <c r="FM121" s="57"/>
      <c r="FN121" s="57"/>
      <c r="FO121" s="57"/>
      <c r="FP121" s="57"/>
      <c r="FQ121" s="57"/>
      <c r="FR121" s="57"/>
      <c r="FS121" s="57"/>
      <c r="FT121" s="57"/>
      <c r="FU121" s="57"/>
      <c r="FV121" s="57"/>
      <c r="FW121" s="38"/>
      <c r="FX121" s="38"/>
      <c r="FY121" s="38"/>
      <c r="FZ121" s="38"/>
      <c r="GA121" s="37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57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57" t="s">
        <v>367</v>
      </c>
      <c r="IF121" s="38"/>
      <c r="IG121" s="38"/>
      <c r="IH121" s="38"/>
      <c r="II121" s="37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  <c r="IW121" s="38"/>
      <c r="IX121" s="38"/>
      <c r="IY121" s="38"/>
      <c r="IZ121" s="38"/>
      <c r="JA121" s="38"/>
      <c r="JB121" s="38"/>
      <c r="JC121" s="57" t="s">
        <v>367</v>
      </c>
      <c r="JD121" s="57"/>
      <c r="JE121" s="57"/>
      <c r="JF121" s="57"/>
      <c r="JG121" s="57" t="s">
        <v>367</v>
      </c>
      <c r="JH121" s="57"/>
      <c r="JI121" s="57"/>
      <c r="JJ121" s="57"/>
      <c r="JK121" s="57"/>
      <c r="JL121" s="57"/>
      <c r="JM121" s="57" t="s">
        <v>367</v>
      </c>
      <c r="JN121" s="57"/>
      <c r="JO121" s="57"/>
      <c r="JP121" s="57"/>
      <c r="JQ121" s="57"/>
      <c r="JR121" s="57"/>
      <c r="JS121" s="57"/>
      <c r="JT121" s="57"/>
      <c r="JU121" s="57" t="s">
        <v>367</v>
      </c>
      <c r="JV121" s="38"/>
      <c r="JW121" s="61"/>
      <c r="JX121" s="57"/>
      <c r="JY121" s="57"/>
      <c r="JZ121" s="57"/>
      <c r="KA121" s="57"/>
      <c r="KB121" s="57"/>
      <c r="KC121" s="57"/>
      <c r="KD121" s="57"/>
      <c r="KE121" s="57"/>
      <c r="KF121" s="57" t="s">
        <v>367</v>
      </c>
      <c r="KG121" s="57"/>
      <c r="KH121" s="57"/>
      <c r="KI121" s="57"/>
      <c r="KJ121" s="57"/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/>
      <c r="NV121" s="57"/>
      <c r="NW121" s="57" t="s">
        <v>367</v>
      </c>
      <c r="NX121" s="57" t="s">
        <v>367</v>
      </c>
      <c r="NY121" s="57"/>
      <c r="NZ121" s="57"/>
      <c r="OA121" s="57"/>
      <c r="OB121" s="57"/>
      <c r="OC121" s="57"/>
      <c r="OD121" s="57"/>
      <c r="OE121" s="57" t="s">
        <v>367</v>
      </c>
      <c r="OF121" s="57" t="s">
        <v>367</v>
      </c>
      <c r="OG121" s="57"/>
      <c r="OH121" s="38"/>
      <c r="OI121" s="38"/>
      <c r="OJ121" s="38"/>
      <c r="OK121" s="38"/>
      <c r="OL121" s="38"/>
      <c r="OM121" s="61"/>
      <c r="ON121" s="57" t="s">
        <v>367</v>
      </c>
      <c r="OO121" s="57" t="s">
        <v>367</v>
      </c>
      <c r="OP121" s="57"/>
      <c r="OQ121" s="57" t="s">
        <v>367</v>
      </c>
      <c r="OR121" s="57" t="s">
        <v>367</v>
      </c>
      <c r="OS121" s="57" t="s">
        <v>367</v>
      </c>
      <c r="OT121" s="57" t="s">
        <v>367</v>
      </c>
      <c r="OU121" s="57"/>
      <c r="OV121" s="57"/>
      <c r="OW121" s="57" t="s">
        <v>367</v>
      </c>
      <c r="OX121" s="57" t="s">
        <v>367</v>
      </c>
      <c r="OY121" s="57" t="s">
        <v>367</v>
      </c>
      <c r="OZ121" s="57" t="s">
        <v>367</v>
      </c>
      <c r="PA121" s="57" t="s">
        <v>367</v>
      </c>
      <c r="PB121" s="57"/>
      <c r="PC121" s="38"/>
      <c r="PD121" s="38"/>
      <c r="PE121" s="38"/>
      <c r="PF121" s="38"/>
      <c r="PG121" s="37"/>
      <c r="PH121" s="38"/>
      <c r="PI121" s="38"/>
      <c r="PJ121" s="38"/>
      <c r="PK121" s="38"/>
      <c r="PL121" s="38"/>
      <c r="PM121" s="38"/>
      <c r="PN121" s="38"/>
      <c r="PO121" s="38"/>
      <c r="PP121" s="38"/>
      <c r="PQ121" s="38"/>
      <c r="PR121" s="38"/>
      <c r="PS121" s="38"/>
      <c r="PT121" s="38"/>
      <c r="PU121" s="38"/>
      <c r="PV121" s="38"/>
      <c r="PW121" s="38"/>
      <c r="PX121" s="38"/>
      <c r="PY121" s="38"/>
      <c r="PZ121" s="38"/>
      <c r="QA121" s="37"/>
      <c r="QB121" s="38"/>
      <c r="QC121" s="38"/>
      <c r="QD121" s="38"/>
      <c r="QE121" s="38"/>
      <c r="QF121" s="38"/>
      <c r="QG121" s="38"/>
      <c r="QH121" s="38"/>
      <c r="QI121" s="38"/>
      <c r="QJ121" s="38"/>
      <c r="QK121" s="38"/>
      <c r="QL121" s="38"/>
      <c r="QM121" s="38"/>
      <c r="QN121" s="38"/>
      <c r="QO121" s="38"/>
      <c r="QP121" s="38"/>
      <c r="QQ121" s="38"/>
      <c r="QR121" s="38"/>
      <c r="QS121" s="38"/>
      <c r="QT121" s="38"/>
      <c r="QU121" s="37"/>
      <c r="QV121" s="38"/>
      <c r="QW121" s="38"/>
      <c r="QX121" s="38"/>
      <c r="QY121" s="38"/>
      <c r="QZ121" s="38"/>
      <c r="RA121" s="38"/>
      <c r="RB121" s="38"/>
      <c r="RC121" s="38"/>
      <c r="RD121" s="38"/>
      <c r="RE121" s="38"/>
      <c r="RF121" s="38"/>
      <c r="RG121" s="38"/>
      <c r="RH121" s="38"/>
      <c r="RI121" s="38"/>
      <c r="RJ121" s="38"/>
      <c r="RK121" s="38"/>
      <c r="RL121" s="38"/>
      <c r="RM121" s="38"/>
      <c r="RN121" s="38"/>
      <c r="RO121" s="37"/>
      <c r="RP121" s="38"/>
      <c r="RQ121" s="38"/>
      <c r="RR121" s="38"/>
      <c r="RS121" s="38"/>
      <c r="RT121" s="38"/>
      <c r="RU121" s="38"/>
      <c r="RV121" s="38"/>
      <c r="RW121" s="38"/>
      <c r="RX121" s="38"/>
      <c r="RY121" s="38"/>
      <c r="RZ121" s="38"/>
      <c r="SA121" s="38"/>
      <c r="SB121" s="38"/>
      <c r="SC121" s="38"/>
      <c r="SD121" s="38"/>
      <c r="SE121" s="38"/>
      <c r="SF121" s="38"/>
      <c r="SG121" s="38"/>
      <c r="SH121" s="38"/>
      <c r="SI121" s="37"/>
      <c r="SJ121" s="38"/>
      <c r="SK121" s="38"/>
      <c r="SL121" s="38"/>
      <c r="SM121" s="38"/>
      <c r="SN121" s="38"/>
      <c r="SO121" s="38"/>
      <c r="SP121" s="38"/>
      <c r="SQ121" s="38"/>
      <c r="SR121" s="38"/>
      <c r="SS121" s="38"/>
      <c r="ST121" s="38"/>
      <c r="SU121" s="38"/>
      <c r="SV121" s="38"/>
      <c r="SW121" s="38"/>
      <c r="SX121" s="38"/>
      <c r="SY121" s="38"/>
      <c r="SZ121" s="38"/>
      <c r="TA121" s="38"/>
      <c r="TB121" s="38"/>
      <c r="TC121" s="37"/>
      <c r="TD121" s="38"/>
      <c r="TE121" s="38"/>
      <c r="TF121" s="38"/>
      <c r="TG121" s="38"/>
      <c r="TH121" s="38"/>
      <c r="TI121" s="38"/>
      <c r="TJ121" s="38"/>
      <c r="TK121" s="38"/>
      <c r="TL121" s="38"/>
      <c r="TM121" s="38"/>
      <c r="TN121" s="38"/>
      <c r="TO121" s="38"/>
      <c r="TP121" s="38"/>
      <c r="TQ121" s="38"/>
      <c r="TR121" s="38"/>
      <c r="TS121" s="38"/>
      <c r="TT121" s="38"/>
      <c r="TU121" s="38"/>
      <c r="TV121" s="38"/>
      <c r="TW121" s="37"/>
      <c r="TX121" s="38"/>
      <c r="TY121" s="38"/>
      <c r="TZ121" s="38"/>
      <c r="UA121" s="38"/>
      <c r="UB121" s="38"/>
      <c r="UC121" s="38"/>
      <c r="UD121" s="38"/>
      <c r="UE121" s="38"/>
      <c r="UF121" s="38"/>
      <c r="UG121" s="38"/>
      <c r="UH121" s="38"/>
      <c r="UI121" s="38"/>
      <c r="UJ121" s="38"/>
      <c r="UK121" s="38"/>
      <c r="UL121" s="38"/>
      <c r="UM121" s="38"/>
      <c r="UN121" s="38"/>
      <c r="UO121" s="38"/>
      <c r="UP121" s="38"/>
      <c r="UQ121" s="37"/>
      <c r="UR121" s="38"/>
      <c r="US121" s="38"/>
      <c r="UT121" s="38"/>
      <c r="UU121" s="38"/>
      <c r="UV121" s="38"/>
      <c r="UW121" s="38"/>
      <c r="UX121" s="38"/>
      <c r="UY121" s="38"/>
      <c r="UZ121" s="38"/>
      <c r="VA121" s="38"/>
      <c r="VB121" s="38"/>
      <c r="VC121" s="38"/>
      <c r="VD121" s="38"/>
      <c r="VE121" s="38"/>
      <c r="VF121" s="38"/>
      <c r="VG121" s="38"/>
      <c r="VH121" s="38"/>
      <c r="VI121" s="38"/>
      <c r="VJ121" s="38"/>
      <c r="VK121" s="37"/>
      <c r="VL121" s="38"/>
      <c r="VM121" s="38"/>
      <c r="VN121" s="38"/>
      <c r="VO121" s="38"/>
      <c r="VP121" s="38"/>
      <c r="VQ121" s="38"/>
      <c r="VR121" s="38"/>
      <c r="VS121" s="38"/>
      <c r="VT121" s="38"/>
      <c r="VU121" s="38"/>
      <c r="VV121" s="38"/>
      <c r="VW121" s="38"/>
      <c r="VX121" s="38"/>
      <c r="VY121" s="38"/>
      <c r="VZ121" s="38"/>
      <c r="WA121" s="38"/>
      <c r="WB121" s="38"/>
      <c r="WC121" s="38"/>
      <c r="WD121" s="38"/>
      <c r="WE121" s="37"/>
      <c r="WF121" s="38"/>
      <c r="WG121" s="38"/>
      <c r="WH121" s="38"/>
      <c r="WI121" s="38"/>
      <c r="WJ121" s="38"/>
      <c r="WK121" s="38"/>
      <c r="WL121" s="38"/>
      <c r="WM121" s="38"/>
      <c r="WN121" s="38"/>
      <c r="WO121" s="38"/>
      <c r="WP121" s="38"/>
      <c r="WQ121" s="38"/>
      <c r="WR121" s="38"/>
      <c r="WS121" s="38"/>
      <c r="WT121" s="38"/>
      <c r="WU121" s="38"/>
      <c r="WV121" s="38"/>
      <c r="WW121" s="38"/>
      <c r="WX121" s="38"/>
      <c r="WY121" s="37"/>
      <c r="WZ121" s="38"/>
      <c r="XA121" s="38"/>
      <c r="XB121" s="38"/>
      <c r="XC121" s="38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7"/>
      <c r="XT121" s="38"/>
      <c r="XU121" s="38"/>
      <c r="XV121" s="38"/>
      <c r="XW121" s="38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7"/>
      <c r="YN121" s="38"/>
      <c r="YO121" s="38"/>
      <c r="YP121" s="38"/>
      <c r="YQ121" s="38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7"/>
      <c r="ZH121" s="38"/>
      <c r="ZI121" s="38"/>
      <c r="ZJ121" s="38"/>
      <c r="ZK121" s="38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7"/>
      <c r="AAB121" s="38"/>
      <c r="AAC121" s="38"/>
      <c r="AAD121" s="38"/>
      <c r="AAE121" s="38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7"/>
      <c r="AAV121" s="38"/>
      <c r="AAW121" s="38"/>
      <c r="AAX121" s="38"/>
      <c r="AAY121" s="38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7"/>
      <c r="ABP121" s="38"/>
      <c r="ABQ121" s="38"/>
      <c r="ABR121" s="38"/>
      <c r="ABS121" s="38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7"/>
      <c r="ACJ121" s="38"/>
      <c r="ACK121" s="38"/>
      <c r="ACL121" s="38"/>
      <c r="ACM121" s="38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7"/>
      <c r="ADD121" s="38"/>
      <c r="ADE121" s="38"/>
      <c r="ADF121" s="38"/>
      <c r="ADG121" s="38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7"/>
      <c r="ADX121" s="38"/>
      <c r="ADY121" s="38"/>
      <c r="ADZ121" s="38"/>
      <c r="AEA121" s="38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7"/>
      <c r="AER121" s="38"/>
      <c r="AES121" s="38"/>
      <c r="AET121" s="38"/>
      <c r="AEU121" s="38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7"/>
      <c r="AFL121" s="38"/>
      <c r="AFM121" s="38"/>
      <c r="AFN121" s="38"/>
      <c r="AFO121" s="38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F121" s="85" t="str">
        <f t="shared" si="576"/>
        <v/>
      </c>
      <c r="AGG121" s="85" t="str">
        <f t="shared" si="577"/>
        <v/>
      </c>
      <c r="AGH121" s="85">
        <f t="shared" si="578"/>
        <v>11</v>
      </c>
      <c r="AGL121" s="36" t="str">
        <f t="shared" si="589"/>
        <v/>
      </c>
      <c r="AGM121" s="36" t="str">
        <f t="shared" si="579"/>
        <v/>
      </c>
      <c r="AGN121" s="39" t="str">
        <f t="shared" si="590"/>
        <v/>
      </c>
      <c r="AGO121" s="36" t="str">
        <f t="shared" si="591"/>
        <v/>
      </c>
      <c r="AGP121" s="36" t="str">
        <f t="shared" si="580"/>
        <v/>
      </c>
      <c r="AGQ121" s="39">
        <f t="shared" si="592"/>
        <v>2</v>
      </c>
      <c r="AGR121" s="36" t="str">
        <f t="shared" si="593"/>
        <v/>
      </c>
      <c r="AGS121" s="36" t="str">
        <f t="shared" si="581"/>
        <v/>
      </c>
      <c r="AGT121" s="39">
        <f t="shared" si="594"/>
        <v>2</v>
      </c>
      <c r="AGU121" s="36" t="str">
        <f t="shared" si="595"/>
        <v/>
      </c>
      <c r="AGV121" s="36" t="str">
        <f t="shared" si="582"/>
        <v/>
      </c>
      <c r="AGW121" s="39">
        <f t="shared" si="596"/>
        <v>4</v>
      </c>
      <c r="AGX121" s="36" t="str">
        <f t="shared" si="597"/>
        <v/>
      </c>
      <c r="AGY121" s="36" t="str">
        <f t="shared" si="583"/>
        <v/>
      </c>
      <c r="AGZ121" s="39">
        <f t="shared" si="598"/>
        <v>15</v>
      </c>
      <c r="AHA121" s="36" t="str">
        <f t="shared" si="599"/>
        <v/>
      </c>
      <c r="AHB121" s="36" t="str">
        <f t="shared" si="584"/>
        <v/>
      </c>
      <c r="AHC121" s="39" t="str">
        <f t="shared" si="600"/>
        <v/>
      </c>
      <c r="AHD121" s="36" t="str">
        <f t="shared" si="601"/>
        <v/>
      </c>
      <c r="AHE121" s="36" t="str">
        <f t="shared" si="585"/>
        <v/>
      </c>
      <c r="AHF121" s="39" t="str">
        <f t="shared" si="602"/>
        <v/>
      </c>
      <c r="AHG121" s="36" t="str">
        <f t="shared" si="603"/>
        <v/>
      </c>
      <c r="AHH121" s="36" t="str">
        <f t="shared" si="586"/>
        <v/>
      </c>
      <c r="AHI121" s="39" t="str">
        <f t="shared" si="604"/>
        <v/>
      </c>
      <c r="AHJ121" s="36" t="str">
        <f t="shared" si="605"/>
        <v/>
      </c>
      <c r="AHK121" s="36" t="str">
        <f t="shared" si="587"/>
        <v/>
      </c>
      <c r="AHL121" s="39" t="str">
        <f t="shared" si="606"/>
        <v/>
      </c>
      <c r="AHM121" s="36" t="str">
        <f t="shared" si="607"/>
        <v/>
      </c>
      <c r="AHN121" s="36" t="str">
        <f t="shared" si="588"/>
        <v/>
      </c>
      <c r="AHO121" s="39" t="str">
        <f t="shared" si="608"/>
        <v/>
      </c>
    </row>
    <row r="122" spans="1:918" s="5" customFormat="1" outlineLevel="1" x14ac:dyDescent="0.25">
      <c r="A122" s="52">
        <f t="shared" si="609"/>
        <v>6</v>
      </c>
      <c r="B122" s="59" t="s">
        <v>380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7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57" t="s">
        <v>368</v>
      </c>
      <c r="AL122" s="38"/>
      <c r="AM122" s="38"/>
      <c r="AN122" s="38"/>
      <c r="AO122" s="38"/>
      <c r="AP122" s="38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7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 t="s">
        <v>367</v>
      </c>
      <c r="DJ122" s="38" t="s">
        <v>367</v>
      </c>
      <c r="DK122" s="38"/>
      <c r="DL122" s="38"/>
      <c r="DM122" s="38"/>
      <c r="DN122" s="38"/>
      <c r="DO122" s="38"/>
      <c r="DP122" s="38"/>
      <c r="DQ122" s="38"/>
      <c r="DR122" s="38"/>
      <c r="DS122" s="57" t="s">
        <v>367</v>
      </c>
      <c r="DT122" s="57" t="s">
        <v>367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38"/>
      <c r="EF122" s="38"/>
      <c r="EG122" s="38"/>
      <c r="EH122" s="38"/>
      <c r="EI122" s="38"/>
      <c r="EJ122" s="38"/>
      <c r="EK122" s="38"/>
      <c r="EL122" s="38"/>
      <c r="EM122" s="37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7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7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57" t="s">
        <v>367</v>
      </c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57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57" t="s">
        <v>368</v>
      </c>
      <c r="IF122" s="38"/>
      <c r="IG122" s="38"/>
      <c r="IH122" s="38"/>
      <c r="II122" s="37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/>
      <c r="JH122" s="57"/>
      <c r="JI122" s="57"/>
      <c r="JJ122" s="57"/>
      <c r="JK122" s="57"/>
      <c r="JL122" s="57"/>
      <c r="JM122" s="57"/>
      <c r="JN122" s="57"/>
      <c r="JO122" s="57"/>
      <c r="JP122" s="57"/>
      <c r="JQ122" s="57"/>
      <c r="JR122" s="57"/>
      <c r="JS122" s="57"/>
      <c r="JT122" s="57"/>
      <c r="JU122" s="57"/>
      <c r="JV122" s="38"/>
      <c r="JW122" s="61"/>
      <c r="JX122" s="57"/>
      <c r="JY122" s="57"/>
      <c r="JZ122" s="57"/>
      <c r="KA122" s="57"/>
      <c r="KB122" s="57"/>
      <c r="KC122" s="57"/>
      <c r="KD122" s="57"/>
      <c r="KE122" s="57"/>
      <c r="KF122" s="57" t="s">
        <v>367</v>
      </c>
      <c r="KG122" s="57"/>
      <c r="KH122" s="57"/>
      <c r="KI122" s="57"/>
      <c r="KJ122" s="57"/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37"/>
      <c r="NT122" s="38"/>
      <c r="NU122" s="38"/>
      <c r="NV122" s="38"/>
      <c r="NW122" s="38"/>
      <c r="NX122" s="38"/>
      <c r="NY122" s="38"/>
      <c r="NZ122" s="38"/>
      <c r="OA122" s="38"/>
      <c r="OB122" s="38"/>
      <c r="OC122" s="38"/>
      <c r="OD122" s="38"/>
      <c r="OE122" s="38"/>
      <c r="OF122" s="38"/>
      <c r="OG122" s="38"/>
      <c r="OH122" s="38"/>
      <c r="OI122" s="38"/>
      <c r="OJ122" s="38"/>
      <c r="OK122" s="38"/>
      <c r="OL122" s="38"/>
      <c r="OM122" s="61"/>
      <c r="ON122" s="57"/>
      <c r="OO122" s="57"/>
      <c r="OP122" s="57"/>
      <c r="OQ122" s="57"/>
      <c r="OR122" s="57"/>
      <c r="OS122" s="57"/>
      <c r="OT122" s="57"/>
      <c r="OU122" s="57"/>
      <c r="OV122" s="57"/>
      <c r="OW122" s="57"/>
      <c r="OX122" s="57"/>
      <c r="OY122" s="57"/>
      <c r="OZ122" s="57"/>
      <c r="PA122" s="57"/>
      <c r="PB122" s="57"/>
      <c r="PC122" s="38"/>
      <c r="PD122" s="38"/>
      <c r="PE122" s="38"/>
      <c r="PF122" s="38"/>
      <c r="PG122" s="37"/>
      <c r="PH122" s="38"/>
      <c r="PI122" s="38"/>
      <c r="PJ122" s="38"/>
      <c r="PK122" s="38"/>
      <c r="PL122" s="38"/>
      <c r="PM122" s="38"/>
      <c r="PN122" s="38"/>
      <c r="PO122" s="38"/>
      <c r="PP122" s="38"/>
      <c r="PQ122" s="38"/>
      <c r="PR122" s="38"/>
      <c r="PS122" s="38"/>
      <c r="PT122" s="38"/>
      <c r="PU122" s="38"/>
      <c r="PV122" s="38"/>
      <c r="PW122" s="38"/>
      <c r="PX122" s="38"/>
      <c r="PY122" s="38"/>
      <c r="PZ122" s="38"/>
      <c r="QA122" s="37"/>
      <c r="QB122" s="38"/>
      <c r="QC122" s="38"/>
      <c r="QD122" s="38"/>
      <c r="QE122" s="38"/>
      <c r="QF122" s="38"/>
      <c r="QG122" s="38"/>
      <c r="QH122" s="38"/>
      <c r="QI122" s="38"/>
      <c r="QJ122" s="38"/>
      <c r="QK122" s="38"/>
      <c r="QL122" s="38"/>
      <c r="QM122" s="38"/>
      <c r="QN122" s="38"/>
      <c r="QO122" s="38"/>
      <c r="QP122" s="38"/>
      <c r="QQ122" s="38"/>
      <c r="QR122" s="38"/>
      <c r="QS122" s="38"/>
      <c r="QT122" s="38"/>
      <c r="QU122" s="37"/>
      <c r="QV122" s="38"/>
      <c r="QW122" s="38"/>
      <c r="QX122" s="38"/>
      <c r="QY122" s="38"/>
      <c r="QZ122" s="38"/>
      <c r="RA122" s="38"/>
      <c r="RB122" s="38"/>
      <c r="RC122" s="38"/>
      <c r="RD122" s="38"/>
      <c r="RE122" s="38"/>
      <c r="RF122" s="38"/>
      <c r="RG122" s="38"/>
      <c r="RH122" s="38"/>
      <c r="RI122" s="38"/>
      <c r="RJ122" s="38"/>
      <c r="RK122" s="38"/>
      <c r="RL122" s="38"/>
      <c r="RM122" s="38"/>
      <c r="RN122" s="38"/>
      <c r="RO122" s="37"/>
      <c r="RP122" s="38"/>
      <c r="RQ122" s="38"/>
      <c r="RR122" s="38"/>
      <c r="RS122" s="38"/>
      <c r="RT122" s="38"/>
      <c r="RU122" s="38"/>
      <c r="RV122" s="38"/>
      <c r="RW122" s="38"/>
      <c r="RX122" s="38"/>
      <c r="RY122" s="38"/>
      <c r="RZ122" s="38"/>
      <c r="SA122" s="38"/>
      <c r="SB122" s="38"/>
      <c r="SC122" s="38"/>
      <c r="SD122" s="38"/>
      <c r="SE122" s="38"/>
      <c r="SF122" s="38"/>
      <c r="SG122" s="38"/>
      <c r="SH122" s="38"/>
      <c r="SI122" s="37"/>
      <c r="SJ122" s="38"/>
      <c r="SK122" s="38"/>
      <c r="SL122" s="38"/>
      <c r="SM122" s="38"/>
      <c r="SN122" s="38"/>
      <c r="SO122" s="38"/>
      <c r="SP122" s="38"/>
      <c r="SQ122" s="38"/>
      <c r="SR122" s="38"/>
      <c r="SS122" s="38"/>
      <c r="ST122" s="38"/>
      <c r="SU122" s="38"/>
      <c r="SV122" s="38"/>
      <c r="SW122" s="38"/>
      <c r="SX122" s="38"/>
      <c r="SY122" s="38"/>
      <c r="SZ122" s="38"/>
      <c r="TA122" s="38"/>
      <c r="TB122" s="38"/>
      <c r="TC122" s="37"/>
      <c r="TD122" s="38"/>
      <c r="TE122" s="38"/>
      <c r="TF122" s="38"/>
      <c r="TG122" s="38"/>
      <c r="TH122" s="38"/>
      <c r="TI122" s="38"/>
      <c r="TJ122" s="38"/>
      <c r="TK122" s="38"/>
      <c r="TL122" s="38"/>
      <c r="TM122" s="38"/>
      <c r="TN122" s="38"/>
      <c r="TO122" s="38"/>
      <c r="TP122" s="38"/>
      <c r="TQ122" s="38"/>
      <c r="TR122" s="38"/>
      <c r="TS122" s="38"/>
      <c r="TT122" s="38"/>
      <c r="TU122" s="38"/>
      <c r="TV122" s="38"/>
      <c r="TW122" s="37"/>
      <c r="TX122" s="38"/>
      <c r="TY122" s="38"/>
      <c r="TZ122" s="38"/>
      <c r="UA122" s="38"/>
      <c r="UB122" s="38"/>
      <c r="UC122" s="38"/>
      <c r="UD122" s="38"/>
      <c r="UE122" s="38"/>
      <c r="UF122" s="38"/>
      <c r="UG122" s="38"/>
      <c r="UH122" s="38"/>
      <c r="UI122" s="38"/>
      <c r="UJ122" s="38"/>
      <c r="UK122" s="38"/>
      <c r="UL122" s="38"/>
      <c r="UM122" s="38"/>
      <c r="UN122" s="38"/>
      <c r="UO122" s="38"/>
      <c r="UP122" s="38"/>
      <c r="UQ122" s="37"/>
      <c r="UR122" s="38"/>
      <c r="US122" s="38"/>
      <c r="UT122" s="38"/>
      <c r="UU122" s="38"/>
      <c r="UV122" s="38"/>
      <c r="UW122" s="38"/>
      <c r="UX122" s="38"/>
      <c r="UY122" s="38"/>
      <c r="UZ122" s="38"/>
      <c r="VA122" s="38"/>
      <c r="VB122" s="38"/>
      <c r="VC122" s="38"/>
      <c r="VD122" s="38"/>
      <c r="VE122" s="38"/>
      <c r="VF122" s="38"/>
      <c r="VG122" s="38"/>
      <c r="VH122" s="38"/>
      <c r="VI122" s="38"/>
      <c r="VJ122" s="38"/>
      <c r="VK122" s="37"/>
      <c r="VL122" s="38"/>
      <c r="VM122" s="38"/>
      <c r="VN122" s="38"/>
      <c r="VO122" s="38"/>
      <c r="VP122" s="38"/>
      <c r="VQ122" s="38"/>
      <c r="VR122" s="38"/>
      <c r="VS122" s="38"/>
      <c r="VT122" s="38"/>
      <c r="VU122" s="38"/>
      <c r="VV122" s="38"/>
      <c r="VW122" s="38"/>
      <c r="VX122" s="38"/>
      <c r="VY122" s="38"/>
      <c r="VZ122" s="38"/>
      <c r="WA122" s="38"/>
      <c r="WB122" s="38"/>
      <c r="WC122" s="38"/>
      <c r="WD122" s="38"/>
      <c r="WE122" s="37"/>
      <c r="WF122" s="38"/>
      <c r="WG122" s="38"/>
      <c r="WH122" s="38"/>
      <c r="WI122" s="38"/>
      <c r="WJ122" s="38"/>
      <c r="WK122" s="38"/>
      <c r="WL122" s="38"/>
      <c r="WM122" s="38"/>
      <c r="WN122" s="38"/>
      <c r="WO122" s="38"/>
      <c r="WP122" s="38"/>
      <c r="WQ122" s="38"/>
      <c r="WR122" s="38"/>
      <c r="WS122" s="38"/>
      <c r="WT122" s="38"/>
      <c r="WU122" s="38"/>
      <c r="WV122" s="38"/>
      <c r="WW122" s="38"/>
      <c r="WX122" s="38"/>
      <c r="WY122" s="37"/>
      <c r="WZ122" s="38"/>
      <c r="XA122" s="38"/>
      <c r="XB122" s="38"/>
      <c r="XC122" s="38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7"/>
      <c r="XT122" s="38"/>
      <c r="XU122" s="38"/>
      <c r="XV122" s="38"/>
      <c r="XW122" s="38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7"/>
      <c r="YN122" s="38"/>
      <c r="YO122" s="38"/>
      <c r="YP122" s="38"/>
      <c r="YQ122" s="38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7"/>
      <c r="ZH122" s="38"/>
      <c r="ZI122" s="38"/>
      <c r="ZJ122" s="38"/>
      <c r="ZK122" s="38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7"/>
      <c r="AAB122" s="38"/>
      <c r="AAC122" s="38"/>
      <c r="AAD122" s="38"/>
      <c r="AAE122" s="38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7"/>
      <c r="AAV122" s="38"/>
      <c r="AAW122" s="38"/>
      <c r="AAX122" s="38"/>
      <c r="AAY122" s="38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7"/>
      <c r="ABP122" s="38"/>
      <c r="ABQ122" s="38"/>
      <c r="ABR122" s="38"/>
      <c r="ABS122" s="38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7"/>
      <c r="ACJ122" s="38"/>
      <c r="ACK122" s="38"/>
      <c r="ACL122" s="38"/>
      <c r="ACM122" s="38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7"/>
      <c r="ADD122" s="38"/>
      <c r="ADE122" s="38"/>
      <c r="ADF122" s="38"/>
      <c r="ADG122" s="38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7"/>
      <c r="ADX122" s="38"/>
      <c r="ADY122" s="38"/>
      <c r="ADZ122" s="38"/>
      <c r="AEA122" s="38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7"/>
      <c r="AER122" s="38"/>
      <c r="AES122" s="38"/>
      <c r="AET122" s="38"/>
      <c r="AEU122" s="38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7"/>
      <c r="AFL122" s="38"/>
      <c r="AFM122" s="38"/>
      <c r="AFN122" s="38"/>
      <c r="AFO122" s="38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F122" s="85" t="str">
        <f t="shared" si="576"/>
        <v/>
      </c>
      <c r="AGG122" s="85" t="str">
        <f t="shared" si="577"/>
        <v/>
      </c>
      <c r="AGH122" s="85" t="str">
        <f t="shared" si="578"/>
        <v/>
      </c>
      <c r="AGL122" s="36" t="str">
        <f t="shared" si="589"/>
        <v/>
      </c>
      <c r="AGM122" s="36">
        <f t="shared" si="579"/>
        <v>1</v>
      </c>
      <c r="AGN122" s="39" t="str">
        <f t="shared" si="590"/>
        <v/>
      </c>
      <c r="AGO122" s="36" t="str">
        <f t="shared" si="591"/>
        <v/>
      </c>
      <c r="AGP122" s="36" t="str">
        <f t="shared" si="580"/>
        <v/>
      </c>
      <c r="AGQ122" s="39">
        <f t="shared" si="592"/>
        <v>4</v>
      </c>
      <c r="AGR122" s="36" t="str">
        <f t="shared" si="593"/>
        <v/>
      </c>
      <c r="AGS122" s="36">
        <f t="shared" si="581"/>
        <v>1</v>
      </c>
      <c r="AGT122" s="39">
        <f t="shared" si="594"/>
        <v>1</v>
      </c>
      <c r="AGU122" s="36" t="str">
        <f t="shared" si="595"/>
        <v/>
      </c>
      <c r="AGV122" s="36" t="str">
        <f t="shared" si="582"/>
        <v/>
      </c>
      <c r="AGW122" s="39">
        <f t="shared" si="596"/>
        <v>1</v>
      </c>
      <c r="AGX122" s="36" t="str">
        <f t="shared" si="597"/>
        <v/>
      </c>
      <c r="AGY122" s="36" t="str">
        <f t="shared" si="583"/>
        <v/>
      </c>
      <c r="AGZ122" s="39" t="str">
        <f t="shared" si="598"/>
        <v/>
      </c>
      <c r="AHA122" s="36" t="str">
        <f t="shared" si="599"/>
        <v/>
      </c>
      <c r="AHB122" s="36" t="str">
        <f t="shared" si="584"/>
        <v/>
      </c>
      <c r="AHC122" s="39" t="str">
        <f t="shared" si="600"/>
        <v/>
      </c>
      <c r="AHD122" s="36" t="str">
        <f t="shared" si="601"/>
        <v/>
      </c>
      <c r="AHE122" s="36" t="str">
        <f t="shared" si="585"/>
        <v/>
      </c>
      <c r="AHF122" s="39" t="str">
        <f t="shared" si="602"/>
        <v/>
      </c>
      <c r="AHG122" s="36" t="str">
        <f t="shared" si="603"/>
        <v/>
      </c>
      <c r="AHH122" s="36" t="str">
        <f t="shared" si="586"/>
        <v/>
      </c>
      <c r="AHI122" s="39" t="str">
        <f t="shared" si="604"/>
        <v/>
      </c>
      <c r="AHJ122" s="36" t="str">
        <f t="shared" si="605"/>
        <v/>
      </c>
      <c r="AHK122" s="36" t="str">
        <f t="shared" si="587"/>
        <v/>
      </c>
      <c r="AHL122" s="39" t="str">
        <f t="shared" si="606"/>
        <v/>
      </c>
      <c r="AHM122" s="36" t="str">
        <f t="shared" si="607"/>
        <v/>
      </c>
      <c r="AHN122" s="36" t="str">
        <f t="shared" si="588"/>
        <v/>
      </c>
      <c r="AHO122" s="39" t="str">
        <f t="shared" si="608"/>
        <v/>
      </c>
    </row>
    <row r="123" spans="1:918" s="5" customFormat="1" outlineLevel="1" x14ac:dyDescent="0.25">
      <c r="A123" s="52">
        <f t="shared" si="609"/>
        <v>7</v>
      </c>
      <c r="B123" s="46" t="s">
        <v>392</v>
      </c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7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7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61"/>
      <c r="JX123" s="57"/>
      <c r="JY123" s="57"/>
      <c r="JZ123" s="57"/>
      <c r="KA123" s="57"/>
      <c r="KB123" s="57"/>
      <c r="KC123" s="57"/>
      <c r="KD123" s="57"/>
      <c r="KE123" s="57"/>
      <c r="KF123" s="57"/>
      <c r="KG123" s="57"/>
      <c r="KH123" s="57"/>
      <c r="KI123" s="57"/>
      <c r="KJ123" s="57"/>
      <c r="KK123" s="57"/>
      <c r="KL123" s="57"/>
      <c r="KM123" s="57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7"/>
      <c r="SJ123" s="38"/>
      <c r="SK123" s="38"/>
      <c r="SL123" s="38"/>
      <c r="SM123" s="38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7"/>
      <c r="TD123" s="38"/>
      <c r="TE123" s="38"/>
      <c r="TF123" s="38"/>
      <c r="TG123" s="38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7"/>
      <c r="TX123" s="38"/>
      <c r="TY123" s="38"/>
      <c r="TZ123" s="38"/>
      <c r="UA123" s="38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7"/>
      <c r="UR123" s="38"/>
      <c r="US123" s="38"/>
      <c r="UT123" s="38"/>
      <c r="UU123" s="38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7"/>
      <c r="VL123" s="38"/>
      <c r="VM123" s="38"/>
      <c r="VN123" s="38"/>
      <c r="VO123" s="38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7"/>
      <c r="WF123" s="38"/>
      <c r="WG123" s="38"/>
      <c r="WH123" s="38"/>
      <c r="WI123" s="38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7"/>
      <c r="WZ123" s="38"/>
      <c r="XA123" s="38"/>
      <c r="XB123" s="38"/>
      <c r="XC123" s="38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7"/>
      <c r="XT123" s="38"/>
      <c r="XU123" s="38"/>
      <c r="XV123" s="38"/>
      <c r="XW123" s="38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7"/>
      <c r="YN123" s="38"/>
      <c r="YO123" s="38"/>
      <c r="YP123" s="38"/>
      <c r="YQ123" s="38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7"/>
      <c r="ZH123" s="38"/>
      <c r="ZI123" s="38"/>
      <c r="ZJ123" s="38"/>
      <c r="ZK123" s="38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7"/>
      <c r="AAB123" s="38"/>
      <c r="AAC123" s="38"/>
      <c r="AAD123" s="38"/>
      <c r="AAE123" s="38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7"/>
      <c r="AAV123" s="38"/>
      <c r="AAW123" s="38"/>
      <c r="AAX123" s="38"/>
      <c r="AAY123" s="38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7"/>
      <c r="ABP123" s="38"/>
      <c r="ABQ123" s="38"/>
      <c r="ABR123" s="38"/>
      <c r="ABS123" s="38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7"/>
      <c r="ACJ123" s="38"/>
      <c r="ACK123" s="38"/>
      <c r="ACL123" s="38"/>
      <c r="ACM123" s="38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7"/>
      <c r="ADD123" s="38"/>
      <c r="ADE123" s="38"/>
      <c r="ADF123" s="38"/>
      <c r="ADG123" s="38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7"/>
      <c r="ADX123" s="38"/>
      <c r="ADY123" s="38"/>
      <c r="ADZ123" s="38"/>
      <c r="AEA123" s="38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7"/>
      <c r="AER123" s="38"/>
      <c r="AES123" s="38"/>
      <c r="AET123" s="38"/>
      <c r="AEU123" s="38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7"/>
      <c r="AFL123" s="38"/>
      <c r="AFM123" s="38"/>
      <c r="AFN123" s="38"/>
      <c r="AFO123" s="38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F123" s="85" t="str">
        <f t="shared" si="576"/>
        <v/>
      </c>
      <c r="AGG123" s="85" t="str">
        <f t="shared" si="577"/>
        <v/>
      </c>
      <c r="AGH123" s="85" t="str">
        <f t="shared" si="578"/>
        <v/>
      </c>
      <c r="AGL123" s="36" t="str">
        <f t="shared" si="589"/>
        <v/>
      </c>
      <c r="AGM123" s="36" t="str">
        <f t="shared" si="579"/>
        <v/>
      </c>
      <c r="AGN123" s="39" t="str">
        <f t="shared" si="590"/>
        <v/>
      </c>
      <c r="AGO123" s="36" t="str">
        <f t="shared" si="591"/>
        <v/>
      </c>
      <c r="AGP123" s="36" t="str">
        <f t="shared" si="580"/>
        <v/>
      </c>
      <c r="AGQ123" s="39" t="str">
        <f t="shared" si="592"/>
        <v/>
      </c>
      <c r="AGR123" s="36" t="str">
        <f t="shared" si="593"/>
        <v/>
      </c>
      <c r="AGS123" s="36" t="str">
        <f t="shared" si="581"/>
        <v/>
      </c>
      <c r="AGT123" s="39" t="str">
        <f t="shared" si="594"/>
        <v/>
      </c>
      <c r="AGU123" s="36" t="str">
        <f t="shared" si="595"/>
        <v/>
      </c>
      <c r="AGV123" s="36" t="str">
        <f t="shared" si="582"/>
        <v/>
      </c>
      <c r="AGW123" s="39" t="str">
        <f t="shared" si="596"/>
        <v/>
      </c>
      <c r="AGX123" s="36" t="str">
        <f t="shared" si="597"/>
        <v/>
      </c>
      <c r="AGY123" s="36" t="str">
        <f t="shared" si="583"/>
        <v/>
      </c>
      <c r="AGZ123" s="39" t="str">
        <f t="shared" si="598"/>
        <v/>
      </c>
      <c r="AHA123" s="36" t="str">
        <f t="shared" si="599"/>
        <v/>
      </c>
      <c r="AHB123" s="36" t="str">
        <f t="shared" si="584"/>
        <v/>
      </c>
      <c r="AHC123" s="39" t="str">
        <f t="shared" si="600"/>
        <v/>
      </c>
      <c r="AHD123" s="36" t="str">
        <f t="shared" si="601"/>
        <v/>
      </c>
      <c r="AHE123" s="36" t="str">
        <f t="shared" si="585"/>
        <v/>
      </c>
      <c r="AHF123" s="39" t="str">
        <f t="shared" si="602"/>
        <v/>
      </c>
      <c r="AHG123" s="36" t="str">
        <f t="shared" si="603"/>
        <v/>
      </c>
      <c r="AHH123" s="36" t="str">
        <f t="shared" si="586"/>
        <v/>
      </c>
      <c r="AHI123" s="39" t="str">
        <f t="shared" si="604"/>
        <v/>
      </c>
      <c r="AHJ123" s="36" t="str">
        <f t="shared" si="605"/>
        <v/>
      </c>
      <c r="AHK123" s="36" t="str">
        <f t="shared" si="587"/>
        <v/>
      </c>
      <c r="AHL123" s="39" t="str">
        <f t="shared" si="606"/>
        <v/>
      </c>
      <c r="AHM123" s="36" t="str">
        <f t="shared" si="607"/>
        <v/>
      </c>
      <c r="AHN123" s="36" t="str">
        <f t="shared" si="588"/>
        <v/>
      </c>
      <c r="AHO123" s="39" t="str">
        <f t="shared" si="608"/>
        <v/>
      </c>
    </row>
    <row r="124" spans="1:918" s="5" customFormat="1" outlineLevel="1" x14ac:dyDescent="0.25">
      <c r="A124" s="52">
        <f t="shared" si="609"/>
        <v>8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7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7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7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7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7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7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7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7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7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7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7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7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7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7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7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7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7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7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F124" s="85" t="str">
        <f t="shared" si="576"/>
        <v/>
      </c>
      <c r="AGG124" s="85" t="str">
        <f t="shared" si="577"/>
        <v/>
      </c>
      <c r="AGH124" s="85" t="str">
        <f t="shared" si="578"/>
        <v/>
      </c>
      <c r="AGL124" s="36" t="str">
        <f t="shared" si="589"/>
        <v/>
      </c>
      <c r="AGM124" s="36" t="str">
        <f t="shared" si="579"/>
        <v/>
      </c>
      <c r="AGN124" s="39" t="str">
        <f t="shared" si="590"/>
        <v/>
      </c>
      <c r="AGO124" s="36" t="str">
        <f t="shared" si="591"/>
        <v/>
      </c>
      <c r="AGP124" s="36" t="str">
        <f t="shared" si="580"/>
        <v/>
      </c>
      <c r="AGQ124" s="39" t="str">
        <f t="shared" si="592"/>
        <v/>
      </c>
      <c r="AGR124" s="36" t="str">
        <f t="shared" si="593"/>
        <v/>
      </c>
      <c r="AGS124" s="36" t="str">
        <f t="shared" si="581"/>
        <v/>
      </c>
      <c r="AGT124" s="39" t="str">
        <f t="shared" si="594"/>
        <v/>
      </c>
      <c r="AGU124" s="36" t="str">
        <f t="shared" si="595"/>
        <v/>
      </c>
      <c r="AGV124" s="36" t="str">
        <f t="shared" si="582"/>
        <v/>
      </c>
      <c r="AGW124" s="39" t="str">
        <f t="shared" si="596"/>
        <v/>
      </c>
      <c r="AGX124" s="36" t="str">
        <f t="shared" si="597"/>
        <v/>
      </c>
      <c r="AGY124" s="36" t="str">
        <f t="shared" si="583"/>
        <v/>
      </c>
      <c r="AGZ124" s="39" t="str">
        <f t="shared" si="598"/>
        <v/>
      </c>
      <c r="AHA124" s="36" t="str">
        <f t="shared" si="599"/>
        <v/>
      </c>
      <c r="AHB124" s="36" t="str">
        <f t="shared" si="584"/>
        <v/>
      </c>
      <c r="AHC124" s="39" t="str">
        <f t="shared" si="600"/>
        <v/>
      </c>
      <c r="AHD124" s="36" t="str">
        <f t="shared" si="601"/>
        <v/>
      </c>
      <c r="AHE124" s="36" t="str">
        <f t="shared" si="585"/>
        <v/>
      </c>
      <c r="AHF124" s="39" t="str">
        <f t="shared" si="602"/>
        <v/>
      </c>
      <c r="AHG124" s="36" t="str">
        <f t="shared" si="603"/>
        <v/>
      </c>
      <c r="AHH124" s="36" t="str">
        <f t="shared" si="586"/>
        <v/>
      </c>
      <c r="AHI124" s="39" t="str">
        <f t="shared" si="604"/>
        <v/>
      </c>
      <c r="AHJ124" s="36" t="str">
        <f t="shared" si="605"/>
        <v/>
      </c>
      <c r="AHK124" s="36" t="str">
        <f t="shared" si="587"/>
        <v/>
      </c>
      <c r="AHL124" s="39" t="str">
        <f t="shared" si="606"/>
        <v/>
      </c>
      <c r="AHM124" s="36" t="str">
        <f t="shared" si="607"/>
        <v/>
      </c>
      <c r="AHN124" s="36" t="str">
        <f t="shared" si="588"/>
        <v/>
      </c>
      <c r="AHO124" s="39" t="str">
        <f t="shared" si="608"/>
        <v/>
      </c>
    </row>
    <row r="125" spans="1:918" s="32" customFormat="1" x14ac:dyDescent="0.25">
      <c r="A125" s="31" t="s">
        <v>32</v>
      </c>
      <c r="C125" s="33"/>
      <c r="D125" s="33"/>
      <c r="E125" s="33"/>
      <c r="F125" s="34"/>
      <c r="G125" s="33"/>
      <c r="H125" s="33"/>
      <c r="I125" s="33"/>
      <c r="J125" s="34"/>
      <c r="K125" s="33"/>
      <c r="L125" s="33"/>
      <c r="M125" s="33"/>
      <c r="N125" s="34"/>
      <c r="O125" s="33"/>
      <c r="P125" s="33"/>
      <c r="Q125" s="33"/>
      <c r="R125" s="34"/>
      <c r="S125" s="33"/>
      <c r="T125" s="33"/>
      <c r="U125" s="33"/>
      <c r="V125" s="34"/>
      <c r="W125" s="33"/>
      <c r="X125" s="33"/>
      <c r="Y125" s="33"/>
      <c r="Z125" s="34"/>
      <c r="AA125" s="33"/>
      <c r="AB125" s="33"/>
      <c r="AC125" s="33"/>
      <c r="AD125" s="34"/>
      <c r="AE125" s="33"/>
      <c r="AF125" s="33"/>
      <c r="AG125" s="33"/>
      <c r="AH125" s="34"/>
      <c r="AI125" s="33"/>
      <c r="AJ125" s="33"/>
      <c r="AK125" s="33"/>
      <c r="AL125" s="34"/>
      <c r="AM125" s="33"/>
      <c r="AN125" s="33"/>
      <c r="AO125" s="33"/>
      <c r="AP125" s="34"/>
      <c r="AQ125" s="33"/>
      <c r="AR125" s="33"/>
      <c r="AS125" s="33"/>
      <c r="AT125" s="34"/>
      <c r="AU125" s="33"/>
      <c r="AV125" s="33"/>
      <c r="AW125" s="33"/>
      <c r="AX125" s="34"/>
      <c r="AY125" s="33"/>
      <c r="AZ125" s="33"/>
      <c r="BA125" s="33"/>
      <c r="BB125" s="34"/>
      <c r="BC125" s="33"/>
      <c r="BD125" s="33"/>
      <c r="BE125" s="33"/>
      <c r="BF125" s="34"/>
      <c r="BG125" s="33"/>
      <c r="BH125" s="33"/>
      <c r="BI125" s="33"/>
      <c r="BJ125" s="34"/>
      <c r="BK125" s="33"/>
      <c r="BL125" s="33"/>
      <c r="BM125" s="33"/>
      <c r="BN125" s="34"/>
      <c r="BO125" s="33"/>
      <c r="BP125" s="33"/>
      <c r="BQ125" s="33"/>
      <c r="BR125" s="34"/>
      <c r="BS125" s="33"/>
      <c r="BT125" s="33"/>
      <c r="BU125" s="33"/>
      <c r="BV125" s="34"/>
      <c r="BW125" s="33"/>
      <c r="BX125" s="33"/>
      <c r="BY125" s="33"/>
      <c r="BZ125" s="34"/>
      <c r="CA125" s="33"/>
      <c r="CB125" s="33"/>
      <c r="CC125" s="33"/>
      <c r="CD125" s="34"/>
      <c r="CE125" s="33"/>
      <c r="CF125" s="33"/>
      <c r="CG125" s="33"/>
      <c r="CH125" s="34"/>
      <c r="CI125" s="33"/>
      <c r="CJ125" s="33"/>
      <c r="CK125" s="33"/>
      <c r="CL125" s="34"/>
      <c r="CM125" s="33"/>
      <c r="CN125" s="33"/>
      <c r="CO125" s="33"/>
      <c r="CP125" s="34"/>
      <c r="CQ125" s="33"/>
      <c r="CR125" s="33"/>
      <c r="CS125" s="33"/>
      <c r="CT125" s="34"/>
      <c r="CU125" s="33"/>
      <c r="CV125" s="33"/>
      <c r="CW125" s="33"/>
      <c r="CX125" s="34"/>
      <c r="CY125" s="33"/>
      <c r="CZ125" s="33"/>
      <c r="DA125" s="33"/>
      <c r="DB125" s="34"/>
      <c r="DC125" s="33"/>
      <c r="DD125" s="33"/>
      <c r="DE125" s="33"/>
      <c r="DF125" s="34"/>
      <c r="DG125" s="33"/>
      <c r="DH125" s="33"/>
      <c r="DI125" s="33"/>
      <c r="DJ125" s="34"/>
      <c r="DK125" s="33"/>
      <c r="DL125" s="33"/>
      <c r="DM125" s="33"/>
      <c r="DN125" s="34"/>
      <c r="DO125" s="33"/>
      <c r="DP125" s="33"/>
      <c r="DQ125" s="33"/>
      <c r="DR125" s="34"/>
      <c r="DS125" s="33"/>
      <c r="DT125" s="33"/>
      <c r="DU125" s="33"/>
      <c r="DV125" s="34"/>
      <c r="DW125" s="33"/>
      <c r="DX125" s="33"/>
      <c r="DY125" s="33"/>
      <c r="DZ125" s="34"/>
      <c r="EA125" s="33"/>
      <c r="EB125" s="33"/>
      <c r="EC125" s="33"/>
      <c r="ED125" s="34"/>
      <c r="EE125" s="33"/>
      <c r="EF125" s="33"/>
      <c r="EG125" s="33"/>
      <c r="EH125" s="34"/>
      <c r="EI125" s="33"/>
      <c r="EJ125" s="33"/>
      <c r="EK125" s="33"/>
      <c r="EL125" s="34"/>
      <c r="EM125" s="33"/>
      <c r="EN125" s="33"/>
      <c r="EO125" s="33"/>
      <c r="EP125" s="34"/>
      <c r="EQ125" s="33"/>
      <c r="ER125" s="33"/>
      <c r="ES125" s="33"/>
      <c r="ET125" s="34"/>
      <c r="EU125" s="33"/>
      <c r="EV125" s="33"/>
      <c r="EW125" s="33"/>
      <c r="EX125" s="34"/>
      <c r="EY125" s="33"/>
      <c r="EZ125" s="33"/>
      <c r="FA125" s="33"/>
      <c r="FB125" s="34"/>
      <c r="FC125" s="33"/>
      <c r="FD125" s="33"/>
      <c r="FE125" s="33"/>
      <c r="FF125" s="34"/>
      <c r="FG125" s="33"/>
      <c r="FH125" s="33"/>
      <c r="FI125" s="33"/>
      <c r="FJ125" s="34"/>
      <c r="FK125" s="33"/>
      <c r="FL125" s="33"/>
      <c r="FM125" s="33"/>
      <c r="FN125" s="34"/>
      <c r="FO125" s="33"/>
      <c r="FP125" s="33"/>
      <c r="FQ125" s="33"/>
      <c r="FR125" s="34"/>
      <c r="FS125" s="33"/>
      <c r="FT125" s="33"/>
      <c r="FU125" s="33"/>
      <c r="FV125" s="34"/>
      <c r="FW125" s="33"/>
      <c r="FX125" s="33"/>
      <c r="FY125" s="33"/>
      <c r="FZ125" s="34"/>
      <c r="GA125" s="33"/>
      <c r="GB125" s="33"/>
      <c r="GC125" s="33"/>
      <c r="GD125" s="34"/>
      <c r="GE125" s="33"/>
      <c r="GF125" s="33"/>
      <c r="GG125" s="33"/>
      <c r="GH125" s="34"/>
      <c r="GI125" s="33"/>
      <c r="GJ125" s="33"/>
      <c r="GK125" s="33"/>
      <c r="GL125" s="34"/>
      <c r="GM125" s="33"/>
      <c r="GN125" s="33"/>
      <c r="GO125" s="33"/>
      <c r="GP125" s="34"/>
      <c r="GQ125" s="33"/>
      <c r="GR125" s="33"/>
      <c r="GS125" s="33"/>
      <c r="GT125" s="34"/>
      <c r="GU125" s="33"/>
      <c r="GV125" s="33"/>
      <c r="GW125" s="33"/>
      <c r="GX125" s="34"/>
      <c r="GY125" s="33"/>
      <c r="GZ125" s="33"/>
      <c r="HA125" s="33"/>
      <c r="HB125" s="34"/>
      <c r="HC125" s="33"/>
      <c r="HD125" s="33"/>
      <c r="HE125" s="33"/>
      <c r="HF125" s="34"/>
      <c r="HG125" s="33"/>
      <c r="HH125" s="33"/>
      <c r="HI125" s="33"/>
      <c r="HJ125" s="34"/>
      <c r="HK125" s="33"/>
      <c r="HL125" s="33"/>
      <c r="HM125" s="33"/>
      <c r="HN125" s="34"/>
      <c r="HO125" s="33"/>
      <c r="HP125" s="33"/>
      <c r="HQ125" s="33"/>
      <c r="HR125" s="34"/>
      <c r="HS125" s="33"/>
      <c r="HT125" s="33"/>
      <c r="HU125" s="33"/>
      <c r="HV125" s="34"/>
      <c r="HW125" s="33"/>
      <c r="HX125" s="33"/>
      <c r="HY125" s="33"/>
      <c r="HZ125" s="34"/>
      <c r="IA125" s="33"/>
      <c r="IB125" s="33"/>
      <c r="IC125" s="33"/>
      <c r="ID125" s="34"/>
      <c r="IE125" s="33"/>
      <c r="IF125" s="33"/>
      <c r="IG125" s="33"/>
      <c r="IH125" s="34"/>
      <c r="II125" s="33"/>
      <c r="IJ125" s="33"/>
      <c r="IK125" s="33"/>
      <c r="IL125" s="34"/>
      <c r="IM125" s="33"/>
      <c r="IN125" s="33"/>
      <c r="IO125" s="33"/>
      <c r="IP125" s="34"/>
      <c r="IQ125" s="33"/>
      <c r="IR125" s="33"/>
      <c r="IS125" s="33"/>
      <c r="IT125" s="34"/>
      <c r="IU125" s="33"/>
      <c r="IV125" s="33"/>
      <c r="IW125" s="33"/>
      <c r="IX125" s="34"/>
      <c r="IY125" s="33"/>
      <c r="IZ125" s="33"/>
      <c r="JA125" s="33"/>
      <c r="JB125" s="34"/>
      <c r="JC125" s="33"/>
      <c r="JD125" s="33"/>
      <c r="JE125" s="33"/>
      <c r="JF125" s="34"/>
      <c r="JG125" s="33"/>
      <c r="JH125" s="33"/>
      <c r="JI125" s="33"/>
      <c r="JJ125" s="34"/>
      <c r="JK125" s="33"/>
      <c r="JL125" s="33"/>
      <c r="JM125" s="33"/>
      <c r="JN125" s="34"/>
      <c r="JO125" s="33"/>
      <c r="JP125" s="33"/>
      <c r="JQ125" s="33"/>
      <c r="JR125" s="34"/>
      <c r="JS125" s="33"/>
      <c r="JT125" s="33"/>
      <c r="JU125" s="33"/>
      <c r="JV125" s="34"/>
      <c r="JW125" s="33"/>
      <c r="JX125" s="33"/>
      <c r="JY125" s="33"/>
      <c r="JZ125" s="34"/>
      <c r="KA125" s="33"/>
      <c r="KB125" s="33"/>
      <c r="KC125" s="33"/>
      <c r="KD125" s="34"/>
      <c r="KE125" s="33"/>
      <c r="KF125" s="33"/>
      <c r="KG125" s="33"/>
      <c r="KH125" s="34"/>
      <c r="KI125" s="33"/>
      <c r="KJ125" s="33"/>
      <c r="KK125" s="33"/>
      <c r="KL125" s="34"/>
      <c r="KM125" s="33"/>
      <c r="KN125" s="33"/>
      <c r="KO125" s="33"/>
      <c r="KP125" s="34"/>
      <c r="KQ125" s="33"/>
      <c r="KR125" s="33"/>
      <c r="KS125" s="33"/>
      <c r="KT125" s="34"/>
      <c r="KU125" s="33"/>
      <c r="KV125" s="33"/>
      <c r="KW125" s="33"/>
      <c r="KX125" s="34"/>
      <c r="KY125" s="33"/>
      <c r="KZ125" s="33"/>
      <c r="LA125" s="33"/>
      <c r="LB125" s="34"/>
      <c r="LC125" s="33"/>
      <c r="LD125" s="33"/>
      <c r="LE125" s="33"/>
      <c r="LF125" s="34"/>
      <c r="LG125" s="33"/>
      <c r="LH125" s="33"/>
      <c r="LI125" s="33"/>
      <c r="LJ125" s="34"/>
      <c r="LK125" s="33"/>
      <c r="LL125" s="33"/>
      <c r="LM125" s="33"/>
      <c r="LN125" s="34"/>
      <c r="LO125" s="33"/>
      <c r="LP125" s="33"/>
      <c r="LQ125" s="33"/>
      <c r="LR125" s="34"/>
      <c r="LS125" s="33"/>
      <c r="LT125" s="33"/>
      <c r="LU125" s="33"/>
      <c r="LV125" s="34"/>
      <c r="LW125" s="33"/>
      <c r="LX125" s="33"/>
      <c r="LY125" s="33"/>
      <c r="LZ125" s="34"/>
      <c r="MA125" s="33"/>
      <c r="MB125" s="33"/>
      <c r="MC125" s="33"/>
      <c r="MD125" s="34"/>
      <c r="ME125" s="33"/>
      <c r="MF125" s="33"/>
      <c r="MG125" s="33"/>
      <c r="MH125" s="34"/>
      <c r="MI125" s="33"/>
      <c r="MJ125" s="33"/>
      <c r="MK125" s="33"/>
      <c r="ML125" s="34"/>
      <c r="MM125" s="33"/>
      <c r="MN125" s="33"/>
      <c r="MO125" s="33"/>
      <c r="MP125" s="34"/>
      <c r="MQ125" s="33"/>
      <c r="MR125" s="33"/>
      <c r="MS125" s="33"/>
      <c r="MT125" s="34"/>
      <c r="MU125" s="33"/>
      <c r="MV125" s="33"/>
      <c r="MW125" s="33"/>
      <c r="MX125" s="34"/>
      <c r="MY125" s="33"/>
      <c r="MZ125" s="33"/>
      <c r="NA125" s="33"/>
      <c r="NB125" s="34"/>
      <c r="NC125" s="33"/>
      <c r="ND125" s="33"/>
      <c r="NE125" s="33"/>
      <c r="NF125" s="34"/>
      <c r="NG125" s="33"/>
      <c r="NH125" s="33"/>
      <c r="NI125" s="33"/>
      <c r="NJ125" s="34"/>
      <c r="NK125" s="33"/>
      <c r="NL125" s="33"/>
      <c r="NM125" s="33"/>
      <c r="NN125" s="34"/>
      <c r="NO125" s="33"/>
      <c r="NP125" s="33"/>
      <c r="NQ125" s="33"/>
      <c r="NR125" s="34"/>
      <c r="NS125" s="33"/>
      <c r="NT125" s="33"/>
      <c r="NU125" s="33"/>
      <c r="NV125" s="34"/>
      <c r="NW125" s="33"/>
      <c r="NX125" s="33"/>
      <c r="NY125" s="33"/>
      <c r="NZ125" s="34"/>
      <c r="OA125" s="33"/>
      <c r="OB125" s="33"/>
      <c r="OC125" s="33"/>
      <c r="OD125" s="34"/>
      <c r="OE125" s="33"/>
      <c r="OF125" s="33"/>
      <c r="OG125" s="33"/>
      <c r="OH125" s="34"/>
      <c r="OI125" s="33"/>
      <c r="OJ125" s="33"/>
      <c r="OK125" s="33"/>
      <c r="OL125" s="34"/>
      <c r="OM125" s="33"/>
      <c r="ON125" s="33"/>
      <c r="OO125" s="33"/>
      <c r="OP125" s="34"/>
      <c r="OQ125" s="33"/>
      <c r="OR125" s="33"/>
      <c r="OS125" s="33"/>
      <c r="OT125" s="34"/>
      <c r="OU125" s="33"/>
      <c r="OV125" s="33"/>
      <c r="OW125" s="33"/>
      <c r="OX125" s="34"/>
      <c r="OY125" s="33"/>
      <c r="OZ125" s="33"/>
      <c r="PA125" s="33"/>
      <c r="PB125" s="34"/>
      <c r="PC125" s="33"/>
      <c r="PD125" s="33"/>
      <c r="PE125" s="33"/>
      <c r="PF125" s="34"/>
      <c r="PG125" s="33"/>
      <c r="PH125" s="33"/>
      <c r="PI125" s="33"/>
      <c r="PJ125" s="34"/>
      <c r="PK125" s="33"/>
      <c r="PL125" s="33"/>
      <c r="PM125" s="33"/>
      <c r="PN125" s="34"/>
      <c r="PO125" s="33"/>
      <c r="PP125" s="33"/>
      <c r="PQ125" s="33"/>
      <c r="PR125" s="34"/>
      <c r="PS125" s="33"/>
      <c r="PT125" s="33"/>
      <c r="PU125" s="33"/>
      <c r="PV125" s="34"/>
      <c r="PW125" s="33"/>
      <c r="PX125" s="33"/>
      <c r="PY125" s="33"/>
      <c r="PZ125" s="34"/>
      <c r="QA125" s="33"/>
      <c r="QB125" s="33"/>
      <c r="QC125" s="33"/>
      <c r="QD125" s="34"/>
      <c r="QE125" s="33"/>
      <c r="QF125" s="33"/>
      <c r="QG125" s="33"/>
      <c r="QH125" s="34"/>
      <c r="QI125" s="33"/>
      <c r="QJ125" s="33"/>
      <c r="QK125" s="33"/>
      <c r="QL125" s="34"/>
      <c r="QM125" s="33"/>
      <c r="QN125" s="33"/>
      <c r="QO125" s="33"/>
      <c r="QP125" s="34"/>
      <c r="QQ125" s="33"/>
      <c r="QR125" s="33"/>
      <c r="QS125" s="33"/>
      <c r="QT125" s="34"/>
      <c r="QU125" s="33"/>
      <c r="QV125" s="33"/>
      <c r="QW125" s="33"/>
      <c r="QX125" s="34"/>
      <c r="QY125" s="33"/>
      <c r="QZ125" s="33"/>
      <c r="RA125" s="33"/>
      <c r="RB125" s="34"/>
      <c r="RC125" s="33"/>
      <c r="RD125" s="33"/>
      <c r="RE125" s="33"/>
      <c r="RF125" s="34"/>
      <c r="RG125" s="33"/>
      <c r="RH125" s="33"/>
      <c r="RI125" s="33"/>
      <c r="RJ125" s="34"/>
      <c r="RK125" s="33"/>
      <c r="RL125" s="33"/>
      <c r="RM125" s="33"/>
      <c r="RN125" s="34"/>
      <c r="RO125" s="33"/>
      <c r="RP125" s="33"/>
      <c r="RQ125" s="33"/>
      <c r="RR125" s="34"/>
      <c r="RS125" s="33"/>
      <c r="RT125" s="33"/>
      <c r="RU125" s="33"/>
      <c r="RV125" s="34"/>
      <c r="RW125" s="33"/>
      <c r="RX125" s="33"/>
      <c r="RY125" s="33"/>
      <c r="RZ125" s="34"/>
      <c r="SA125" s="33"/>
      <c r="SB125" s="33"/>
      <c r="SC125" s="33"/>
      <c r="SD125" s="34"/>
      <c r="SE125" s="33"/>
      <c r="SF125" s="33"/>
      <c r="SG125" s="33"/>
      <c r="SH125" s="34"/>
      <c r="SI125" s="33"/>
      <c r="SJ125" s="33"/>
      <c r="SK125" s="33"/>
      <c r="SL125" s="34"/>
      <c r="SM125" s="33"/>
      <c r="SN125" s="33"/>
      <c r="SO125" s="33"/>
      <c r="SP125" s="34"/>
      <c r="SQ125" s="33"/>
      <c r="SR125" s="33"/>
      <c r="SS125" s="33"/>
      <c r="ST125" s="34"/>
      <c r="SU125" s="33"/>
      <c r="SV125" s="33"/>
      <c r="SW125" s="33"/>
      <c r="SX125" s="34"/>
      <c r="SY125" s="33"/>
      <c r="SZ125" s="33"/>
      <c r="TA125" s="33"/>
      <c r="TB125" s="34"/>
      <c r="TC125" s="33"/>
      <c r="TD125" s="33"/>
      <c r="TE125" s="33"/>
      <c r="TF125" s="34"/>
      <c r="TG125" s="33"/>
      <c r="TH125" s="33"/>
      <c r="TI125" s="33"/>
      <c r="TJ125" s="34"/>
      <c r="TK125" s="33"/>
      <c r="TL125" s="33"/>
      <c r="TM125" s="33"/>
      <c r="TN125" s="34"/>
      <c r="TO125" s="33"/>
      <c r="TP125" s="33"/>
      <c r="TQ125" s="33"/>
      <c r="TR125" s="34"/>
      <c r="TS125" s="33"/>
      <c r="TT125" s="33"/>
      <c r="TU125" s="33"/>
      <c r="TV125" s="34"/>
      <c r="TW125" s="33"/>
      <c r="TX125" s="33"/>
      <c r="TY125" s="33"/>
      <c r="TZ125" s="34"/>
      <c r="UA125" s="33"/>
      <c r="UB125" s="33"/>
      <c r="UC125" s="33"/>
      <c r="UD125" s="34"/>
      <c r="UE125" s="33"/>
      <c r="UF125" s="33"/>
      <c r="UG125" s="33"/>
      <c r="UH125" s="34"/>
      <c r="UI125" s="33"/>
      <c r="UJ125" s="33"/>
      <c r="UK125" s="33"/>
      <c r="UL125" s="34"/>
      <c r="UM125" s="33"/>
      <c r="UN125" s="33"/>
      <c r="UO125" s="33"/>
      <c r="UP125" s="34"/>
      <c r="UQ125" s="33"/>
      <c r="UR125" s="33"/>
      <c r="US125" s="33"/>
      <c r="UT125" s="34"/>
      <c r="UU125" s="33"/>
      <c r="UV125" s="33"/>
      <c r="UW125" s="33"/>
      <c r="UX125" s="34"/>
      <c r="UY125" s="33"/>
      <c r="UZ125" s="33"/>
      <c r="VA125" s="33"/>
      <c r="VB125" s="34"/>
      <c r="VC125" s="33"/>
      <c r="VD125" s="33"/>
      <c r="VE125" s="33"/>
      <c r="VF125" s="34"/>
      <c r="VG125" s="33"/>
      <c r="VH125" s="33"/>
      <c r="VI125" s="33"/>
      <c r="VJ125" s="34"/>
      <c r="VK125" s="33"/>
      <c r="VL125" s="33"/>
      <c r="VM125" s="33"/>
      <c r="VN125" s="34"/>
      <c r="VO125" s="33"/>
      <c r="VP125" s="33"/>
      <c r="VQ125" s="33"/>
      <c r="VR125" s="34"/>
      <c r="VS125" s="33"/>
      <c r="VT125" s="33"/>
      <c r="VU125" s="33"/>
      <c r="VV125" s="34"/>
      <c r="VW125" s="33"/>
      <c r="VX125" s="33"/>
      <c r="VY125" s="33"/>
      <c r="VZ125" s="34"/>
      <c r="WA125" s="33"/>
      <c r="WB125" s="33"/>
      <c r="WC125" s="33"/>
      <c r="WD125" s="34"/>
      <c r="WE125" s="33"/>
      <c r="WF125" s="33"/>
      <c r="WG125" s="33"/>
      <c r="WH125" s="34"/>
      <c r="WI125" s="33"/>
      <c r="WJ125" s="33"/>
      <c r="WK125" s="33"/>
      <c r="WL125" s="34"/>
      <c r="WM125" s="33"/>
      <c r="WN125" s="33"/>
      <c r="WO125" s="33"/>
      <c r="WP125" s="34"/>
      <c r="WQ125" s="33"/>
      <c r="WR125" s="33"/>
      <c r="WS125" s="33"/>
      <c r="WT125" s="34"/>
      <c r="WU125" s="33"/>
      <c r="WV125" s="33"/>
      <c r="WW125" s="33"/>
      <c r="WX125" s="34"/>
      <c r="WY125" s="33"/>
      <c r="WZ125" s="33"/>
      <c r="XA125" s="33"/>
      <c r="XB125" s="34"/>
      <c r="XC125" s="33"/>
      <c r="XD125" s="33"/>
      <c r="XE125" s="33"/>
      <c r="XF125" s="34"/>
      <c r="XG125" s="33"/>
      <c r="XH125" s="33"/>
      <c r="XI125" s="33"/>
      <c r="XJ125" s="34"/>
      <c r="XK125" s="33"/>
      <c r="XL125" s="33"/>
      <c r="XM125" s="33"/>
      <c r="XN125" s="34"/>
      <c r="XO125" s="33"/>
      <c r="XP125" s="33"/>
      <c r="XQ125" s="33"/>
      <c r="XR125" s="34"/>
      <c r="XS125" s="33"/>
      <c r="XT125" s="33"/>
      <c r="XU125" s="33"/>
      <c r="XV125" s="34"/>
      <c r="XW125" s="33"/>
      <c r="XX125" s="33"/>
      <c r="XY125" s="33"/>
      <c r="XZ125" s="34"/>
      <c r="YA125" s="33"/>
      <c r="YB125" s="33"/>
      <c r="YC125" s="33"/>
      <c r="YD125" s="34"/>
      <c r="YE125" s="33"/>
      <c r="YF125" s="33"/>
      <c r="YG125" s="33"/>
      <c r="YH125" s="34"/>
      <c r="YI125" s="33"/>
      <c r="YJ125" s="33"/>
      <c r="YK125" s="33"/>
      <c r="YL125" s="34"/>
      <c r="YM125" s="33"/>
      <c r="YN125" s="33"/>
      <c r="YO125" s="33"/>
      <c r="YP125" s="34"/>
      <c r="YQ125" s="33"/>
      <c r="YR125" s="33"/>
      <c r="YS125" s="33"/>
      <c r="YT125" s="34"/>
      <c r="YU125" s="33"/>
      <c r="YV125" s="33"/>
      <c r="YW125" s="33"/>
      <c r="YX125" s="34"/>
      <c r="YY125" s="33"/>
      <c r="YZ125" s="33"/>
      <c r="ZA125" s="33"/>
      <c r="ZB125" s="34"/>
      <c r="ZC125" s="33"/>
      <c r="ZD125" s="33"/>
      <c r="ZE125" s="33"/>
      <c r="ZF125" s="34"/>
      <c r="ZG125" s="33"/>
      <c r="ZH125" s="33"/>
      <c r="ZI125" s="33"/>
      <c r="ZJ125" s="34"/>
      <c r="ZK125" s="33"/>
      <c r="ZL125" s="33"/>
      <c r="ZM125" s="33"/>
      <c r="ZN125" s="34"/>
      <c r="ZO125" s="33"/>
      <c r="ZP125" s="33"/>
      <c r="ZQ125" s="33"/>
      <c r="ZR125" s="34"/>
      <c r="ZS125" s="33"/>
      <c r="ZT125" s="33"/>
      <c r="ZU125" s="33"/>
      <c r="ZV125" s="34"/>
      <c r="ZW125" s="33"/>
      <c r="ZX125" s="33"/>
      <c r="ZY125" s="33"/>
      <c r="ZZ125" s="34"/>
      <c r="AAA125" s="33"/>
      <c r="AAB125" s="33"/>
      <c r="AAC125" s="33"/>
      <c r="AAD125" s="34"/>
      <c r="AAE125" s="33"/>
      <c r="AAF125" s="33"/>
      <c r="AAG125" s="33"/>
      <c r="AAH125" s="34"/>
      <c r="AAI125" s="33"/>
      <c r="AAJ125" s="33"/>
      <c r="AAK125" s="33"/>
      <c r="AAL125" s="34"/>
      <c r="AAM125" s="33"/>
      <c r="AAN125" s="33"/>
      <c r="AAO125" s="33"/>
      <c r="AAP125" s="34"/>
      <c r="AAQ125" s="33"/>
      <c r="AAR125" s="33"/>
      <c r="AAS125" s="33"/>
      <c r="AAT125" s="34"/>
      <c r="AAU125" s="33"/>
      <c r="AAV125" s="33"/>
      <c r="AAW125" s="33"/>
      <c r="AAX125" s="34"/>
      <c r="AAY125" s="33"/>
      <c r="AAZ125" s="33"/>
      <c r="ABA125" s="33"/>
      <c r="ABB125" s="34"/>
      <c r="ABC125" s="33"/>
      <c r="ABD125" s="33"/>
      <c r="ABE125" s="33"/>
      <c r="ABF125" s="34"/>
      <c r="ABG125" s="33"/>
      <c r="ABH125" s="33"/>
      <c r="ABI125" s="33"/>
      <c r="ABJ125" s="34"/>
      <c r="ABK125" s="33"/>
      <c r="ABL125" s="33"/>
      <c r="ABM125" s="33"/>
      <c r="ABN125" s="34"/>
      <c r="ABO125" s="33"/>
      <c r="ABP125" s="33"/>
      <c r="ABQ125" s="33"/>
      <c r="ABR125" s="34"/>
      <c r="ABS125" s="33"/>
      <c r="ABT125" s="33"/>
      <c r="ABU125" s="33"/>
      <c r="ABV125" s="34"/>
      <c r="ABW125" s="33"/>
      <c r="ABX125" s="33"/>
      <c r="ABY125" s="33"/>
      <c r="ABZ125" s="34"/>
      <c r="ACA125" s="33"/>
      <c r="ACB125" s="33"/>
      <c r="ACC125" s="33"/>
      <c r="ACD125" s="34"/>
      <c r="ACE125" s="33"/>
      <c r="ACF125" s="33"/>
      <c r="ACG125" s="33"/>
      <c r="ACH125" s="34"/>
      <c r="ACI125" s="33"/>
      <c r="ACJ125" s="33"/>
      <c r="ACK125" s="33"/>
      <c r="ACL125" s="34"/>
      <c r="ACM125" s="33"/>
      <c r="ACN125" s="33"/>
      <c r="ACO125" s="33"/>
      <c r="ACP125" s="34"/>
      <c r="ACQ125" s="33"/>
      <c r="ACR125" s="33"/>
      <c r="ACS125" s="33"/>
      <c r="ACT125" s="34"/>
      <c r="ACU125" s="33"/>
      <c r="ACV125" s="33"/>
      <c r="ACW125" s="33"/>
      <c r="ACX125" s="34"/>
      <c r="ACY125" s="33"/>
      <c r="ACZ125" s="33"/>
      <c r="ADA125" s="33"/>
      <c r="ADB125" s="34"/>
      <c r="ADC125" s="33"/>
      <c r="ADD125" s="33"/>
      <c r="ADE125" s="33"/>
      <c r="ADF125" s="34"/>
      <c r="ADG125" s="33"/>
      <c r="ADH125" s="33"/>
      <c r="ADI125" s="33"/>
      <c r="ADJ125" s="34"/>
      <c r="ADK125" s="33"/>
      <c r="ADL125" s="33"/>
      <c r="ADM125" s="33"/>
      <c r="ADN125" s="34"/>
      <c r="ADO125" s="33"/>
      <c r="ADP125" s="33"/>
      <c r="ADQ125" s="33"/>
      <c r="ADR125" s="34"/>
      <c r="ADS125" s="33"/>
      <c r="ADT125" s="33"/>
      <c r="ADU125" s="33"/>
      <c r="ADV125" s="34"/>
      <c r="ADW125" s="33"/>
      <c r="ADX125" s="33"/>
      <c r="ADY125" s="33"/>
      <c r="ADZ125" s="34"/>
      <c r="AEA125" s="33"/>
      <c r="AEB125" s="33"/>
      <c r="AEC125" s="33"/>
      <c r="AED125" s="34"/>
      <c r="AEE125" s="33"/>
      <c r="AEF125" s="33"/>
      <c r="AEG125" s="33"/>
      <c r="AEH125" s="34"/>
      <c r="AEI125" s="33"/>
      <c r="AEJ125" s="33"/>
      <c r="AEK125" s="33"/>
      <c r="AEL125" s="34"/>
      <c r="AEM125" s="33"/>
      <c r="AEN125" s="33"/>
      <c r="AEO125" s="33"/>
      <c r="AEP125" s="34"/>
      <c r="AEQ125" s="33"/>
      <c r="AER125" s="33"/>
      <c r="AES125" s="33"/>
      <c r="AET125" s="34"/>
      <c r="AEU125" s="33"/>
      <c r="AEV125" s="33"/>
      <c r="AEW125" s="33"/>
      <c r="AEX125" s="34"/>
      <c r="AEY125" s="33"/>
      <c r="AEZ125" s="33"/>
      <c r="AFA125" s="33"/>
      <c r="AFB125" s="34"/>
      <c r="AFC125" s="33"/>
      <c r="AFD125" s="33"/>
      <c r="AFE125" s="33"/>
      <c r="AFF125" s="34"/>
      <c r="AFG125" s="33"/>
      <c r="AFH125" s="33"/>
      <c r="AFI125" s="33"/>
      <c r="AFJ125" s="34"/>
      <c r="AFK125" s="33"/>
      <c r="AFL125" s="33"/>
      <c r="AFM125" s="33"/>
      <c r="AFN125" s="34"/>
      <c r="AFO125" s="33"/>
      <c r="AFP125" s="33"/>
      <c r="AFQ125" s="33"/>
      <c r="AFR125" s="34"/>
      <c r="AFS125" s="33"/>
      <c r="AFT125" s="33"/>
      <c r="AFU125" s="33"/>
      <c r="AFV125" s="34"/>
      <c r="AFW125" s="33"/>
      <c r="AFX125" s="33"/>
      <c r="AFY125" s="33"/>
      <c r="AFZ125" s="34"/>
      <c r="AGA125" s="33"/>
      <c r="AGB125" s="33"/>
      <c r="AGC125" s="33"/>
      <c r="AGD125" s="34"/>
      <c r="AGE125" s="33"/>
      <c r="AGF125" s="33"/>
      <c r="AGG125" s="33"/>
      <c r="AGH125" s="33"/>
      <c r="AGI125" s="33"/>
      <c r="AGJ125" s="34"/>
      <c r="AGK125" s="33"/>
      <c r="AGL125" s="33"/>
      <c r="AGM125" s="33"/>
      <c r="AGN125" s="33"/>
      <c r="AGO125" s="34"/>
      <c r="AGP125" s="34"/>
      <c r="AGQ125" s="33"/>
      <c r="AGR125" s="33"/>
      <c r="AGS125" s="33"/>
      <c r="AGT125" s="33"/>
      <c r="AGU125" s="34"/>
      <c r="AGV125" s="34"/>
      <c r="AGW125" s="33"/>
      <c r="AGX125" s="33"/>
      <c r="AGY125" s="33"/>
      <c r="AGZ125" s="33"/>
      <c r="AHA125" s="34"/>
      <c r="AHB125" s="34"/>
      <c r="AHC125" s="33"/>
      <c r="AHD125" s="33"/>
      <c r="AHE125" s="33"/>
      <c r="AHF125" s="33"/>
      <c r="AHG125" s="34"/>
      <c r="AHH125" s="34"/>
      <c r="AHI125" s="33"/>
      <c r="AHJ125" s="33"/>
      <c r="AHK125" s="33"/>
      <c r="AHL125" s="33"/>
      <c r="AHM125" s="34"/>
      <c r="AHN125" s="34"/>
      <c r="AHO125" s="33"/>
      <c r="AHP125" s="33"/>
      <c r="AHQ125" s="33"/>
      <c r="AHR125" s="34"/>
      <c r="AHS125" s="33"/>
      <c r="AHT125" s="33"/>
      <c r="AHU125" s="33"/>
      <c r="AHV125" s="34"/>
      <c r="AHW125" s="33"/>
      <c r="AHX125" s="33"/>
      <c r="AHY125" s="33"/>
      <c r="AHZ125" s="34"/>
      <c r="AIA125" s="33"/>
      <c r="AIB125" s="33"/>
      <c r="AIC125" s="33"/>
      <c r="AID125" s="34"/>
      <c r="AIE125" s="33"/>
      <c r="AIF125" s="33"/>
      <c r="AIG125" s="33"/>
      <c r="AIH125" s="34"/>
    </row>
    <row r="126" spans="1:918" s="5" customFormat="1" outlineLevel="1" x14ac:dyDescent="0.25">
      <c r="A126" s="52">
        <v>1</v>
      </c>
      <c r="B126" s="60" t="s">
        <v>354</v>
      </c>
      <c r="C126" s="37"/>
      <c r="D126" s="35"/>
      <c r="E126" s="35"/>
      <c r="F126" s="35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38"/>
      <c r="AQ126" s="57"/>
      <c r="AR126" s="57" t="s">
        <v>367</v>
      </c>
      <c r="AS126" s="57"/>
      <c r="AT126" s="57"/>
      <c r="AU126" s="57"/>
      <c r="AV126" s="57"/>
      <c r="AW126" s="57"/>
      <c r="AX126" s="57"/>
      <c r="AY126" s="57"/>
      <c r="AZ126" s="57"/>
      <c r="BA126" s="57" t="s">
        <v>368</v>
      </c>
      <c r="BB126" s="57"/>
      <c r="BC126" s="57"/>
      <c r="BD126" s="57"/>
      <c r="BE126" s="57" t="s">
        <v>367</v>
      </c>
      <c r="BF126" s="38"/>
      <c r="BG126" s="38"/>
      <c r="BH126" s="38"/>
      <c r="BI126" s="38"/>
      <c r="BJ126" s="38"/>
      <c r="BK126" s="37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7"/>
      <c r="CF126" s="61"/>
      <c r="CG126" s="57"/>
      <c r="CH126" s="57"/>
      <c r="CI126" s="57"/>
      <c r="CJ126" s="57"/>
      <c r="CK126" s="57"/>
      <c r="CL126" s="57"/>
      <c r="CM126" s="57"/>
      <c r="CN126" s="57"/>
      <c r="CO126" s="57" t="s">
        <v>378</v>
      </c>
      <c r="CP126" s="57" t="s">
        <v>378</v>
      </c>
      <c r="CQ126" s="57" t="s">
        <v>378</v>
      </c>
      <c r="CR126" s="57"/>
      <c r="CS126" s="57"/>
      <c r="CT126" s="57" t="s">
        <v>368</v>
      </c>
      <c r="CU126" s="57"/>
      <c r="CV126" s="57"/>
      <c r="CW126" s="38"/>
      <c r="CX126" s="38"/>
      <c r="CY126" s="61"/>
      <c r="CZ126" s="57" t="s">
        <v>368</v>
      </c>
      <c r="DA126" s="57"/>
      <c r="DB126" s="57"/>
      <c r="DC126" s="57" t="s">
        <v>368</v>
      </c>
      <c r="DD126" s="57" t="s">
        <v>368</v>
      </c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38"/>
      <c r="DS126" s="57" t="s">
        <v>367</v>
      </c>
      <c r="DT126" s="57" t="s">
        <v>367</v>
      </c>
      <c r="DU126" s="57"/>
      <c r="DV126" s="57"/>
      <c r="DW126" s="57"/>
      <c r="DX126" s="57"/>
      <c r="DY126" s="57"/>
      <c r="DZ126" s="57"/>
      <c r="EA126" s="57"/>
      <c r="EB126" s="57" t="s">
        <v>368</v>
      </c>
      <c r="EC126" s="57" t="s">
        <v>368</v>
      </c>
      <c r="ED126" s="57" t="s">
        <v>368</v>
      </c>
      <c r="EE126" s="57"/>
      <c r="EF126" s="57" t="s">
        <v>367</v>
      </c>
      <c r="EG126" s="57"/>
      <c r="EH126" s="57"/>
      <c r="EI126" s="57"/>
      <c r="EJ126" s="38"/>
      <c r="EK126" s="38"/>
      <c r="EL126" s="38"/>
      <c r="EM126" s="57"/>
      <c r="EN126" s="57"/>
      <c r="EO126" s="57"/>
      <c r="EP126" s="57"/>
      <c r="EQ126" s="57" t="s">
        <v>378</v>
      </c>
      <c r="ER126" s="57" t="s">
        <v>378</v>
      </c>
      <c r="ES126" s="57"/>
      <c r="ET126" s="57"/>
      <c r="EU126" s="57"/>
      <c r="EV126" s="57"/>
      <c r="EW126" s="57"/>
      <c r="EX126" s="57"/>
      <c r="EY126" s="57"/>
      <c r="EZ126" s="57"/>
      <c r="FA126" s="57"/>
      <c r="FB126" s="57"/>
      <c r="FC126" s="57"/>
      <c r="FD126" s="57"/>
      <c r="FE126" s="38"/>
      <c r="FF126" s="38"/>
      <c r="FG126" s="57"/>
      <c r="FH126" s="57"/>
      <c r="FI126" s="57"/>
      <c r="FJ126" s="57"/>
      <c r="FK126" s="57"/>
      <c r="FL126" s="57"/>
      <c r="FM126" s="57"/>
      <c r="FN126" s="57"/>
      <c r="FO126" s="57"/>
      <c r="FP126" s="57"/>
      <c r="FQ126" s="57" t="s">
        <v>368</v>
      </c>
      <c r="FR126" s="57" t="s">
        <v>368</v>
      </c>
      <c r="FS126" s="57" t="s">
        <v>368</v>
      </c>
      <c r="FT126" s="57"/>
      <c r="FU126" s="57"/>
      <c r="FV126" s="57"/>
      <c r="FW126" s="57"/>
      <c r="FX126" s="57"/>
      <c r="FY126" s="38"/>
      <c r="FZ126" s="38"/>
      <c r="GA126" s="57" t="s">
        <v>367</v>
      </c>
      <c r="GB126" s="57"/>
      <c r="GC126" s="57"/>
      <c r="GD126" s="57"/>
      <c r="GE126" s="57"/>
      <c r="GF126" s="57" t="s">
        <v>367</v>
      </c>
      <c r="GG126" s="57"/>
      <c r="GH126" s="57"/>
      <c r="GI126" s="57"/>
      <c r="GJ126" s="57"/>
      <c r="GK126" s="57"/>
      <c r="GL126" s="57"/>
      <c r="GM126" s="57" t="s">
        <v>367</v>
      </c>
      <c r="GN126" s="57"/>
      <c r="GO126" s="57"/>
      <c r="GP126" s="57"/>
      <c r="GQ126" s="57"/>
      <c r="GR126" s="57"/>
      <c r="GS126" s="38"/>
      <c r="GT126" s="38"/>
      <c r="GU126" s="57" t="s">
        <v>367</v>
      </c>
      <c r="GV126" s="57"/>
      <c r="GW126" s="57"/>
      <c r="GX126" s="57"/>
      <c r="GY126" s="57"/>
      <c r="GZ126" s="57"/>
      <c r="HA126" s="57"/>
      <c r="HB126" s="57"/>
      <c r="HC126" s="57"/>
      <c r="HD126" s="57" t="s">
        <v>378</v>
      </c>
      <c r="HE126" s="57" t="s">
        <v>378</v>
      </c>
      <c r="HF126" s="57"/>
      <c r="HG126" s="57"/>
      <c r="HH126" s="57" t="s">
        <v>367</v>
      </c>
      <c r="HI126" s="57"/>
      <c r="HJ126" s="38"/>
      <c r="HK126" s="38"/>
      <c r="HL126" s="38"/>
      <c r="HM126" s="38"/>
      <c r="HN126" s="38"/>
      <c r="HO126" s="61"/>
      <c r="HP126" s="57"/>
      <c r="HQ126" s="57"/>
      <c r="HR126" s="57"/>
      <c r="HS126" s="57"/>
      <c r="HT126" s="57"/>
      <c r="HU126" s="57"/>
      <c r="HV126" s="57"/>
      <c r="HW126" s="57"/>
      <c r="HX126" s="57"/>
      <c r="HY126" s="57" t="s">
        <v>367</v>
      </c>
      <c r="HZ126" s="57" t="s">
        <v>367</v>
      </c>
      <c r="IA126" s="57"/>
      <c r="IB126" s="57" t="s">
        <v>367</v>
      </c>
      <c r="IC126" s="57"/>
      <c r="ID126" s="57"/>
      <c r="IE126" s="57" t="s">
        <v>368</v>
      </c>
      <c r="IF126" s="38"/>
      <c r="IG126" s="38"/>
      <c r="IH126" s="38"/>
      <c r="II126" s="57" t="s">
        <v>368</v>
      </c>
      <c r="IJ126" s="57"/>
      <c r="IK126" s="57"/>
      <c r="IL126" s="57"/>
      <c r="IM126" s="57"/>
      <c r="IN126" s="57"/>
      <c r="IO126" s="57"/>
      <c r="IP126" s="57"/>
      <c r="IQ126" s="57"/>
      <c r="IR126" s="57"/>
      <c r="IS126" s="57" t="s">
        <v>367</v>
      </c>
      <c r="IT126" s="57" t="s">
        <v>367</v>
      </c>
      <c r="IU126" s="57"/>
      <c r="IV126" s="57" t="s">
        <v>367</v>
      </c>
      <c r="IW126" s="38"/>
      <c r="IX126" s="38"/>
      <c r="IY126" s="38"/>
      <c r="IZ126" s="38"/>
      <c r="JA126" s="38"/>
      <c r="JB126" s="38"/>
      <c r="JC126" s="57" t="s">
        <v>367</v>
      </c>
      <c r="JD126" s="57"/>
      <c r="JE126" s="57"/>
      <c r="JF126" s="57"/>
      <c r="JG126" s="57" t="s">
        <v>367</v>
      </c>
      <c r="JH126" s="57"/>
      <c r="JI126" s="57"/>
      <c r="JJ126" s="57"/>
      <c r="JK126" s="57"/>
      <c r="JL126" s="57"/>
      <c r="JM126" s="57" t="s">
        <v>367</v>
      </c>
      <c r="JN126" s="57"/>
      <c r="JO126" s="57"/>
      <c r="JP126" s="57" t="s">
        <v>367</v>
      </c>
      <c r="JQ126" s="57"/>
      <c r="JR126" s="57"/>
      <c r="JS126" s="57"/>
      <c r="JT126" s="57"/>
      <c r="JU126" s="57" t="s">
        <v>367</v>
      </c>
      <c r="JV126" s="38"/>
      <c r="JW126" s="57" t="s">
        <v>368</v>
      </c>
      <c r="JX126" s="57"/>
      <c r="JY126" s="57"/>
      <c r="JZ126" s="57"/>
      <c r="KA126" s="57" t="s">
        <v>367</v>
      </c>
      <c r="KB126" s="57"/>
      <c r="KC126" s="57"/>
      <c r="KD126" s="57"/>
      <c r="KE126" s="57"/>
      <c r="KF126" s="57"/>
      <c r="KG126" s="57"/>
      <c r="KH126" s="57"/>
      <c r="KI126" s="57"/>
      <c r="KJ126" s="57"/>
      <c r="KK126" s="57"/>
      <c r="KL126" s="57"/>
      <c r="KM126" s="57"/>
      <c r="KN126" s="38"/>
      <c r="KO126" s="38"/>
      <c r="KP126" s="38"/>
      <c r="KQ126" s="37"/>
      <c r="KR126" s="38"/>
      <c r="KS126" s="38"/>
      <c r="KT126" s="38"/>
      <c r="KU126" s="38"/>
      <c r="KV126" s="38"/>
      <c r="KW126" s="38"/>
      <c r="KX126" s="38"/>
      <c r="KY126" s="38"/>
      <c r="KZ126" s="38"/>
      <c r="LA126" s="38"/>
      <c r="LB126" s="38"/>
      <c r="LC126" s="38"/>
      <c r="LD126" s="38"/>
      <c r="LE126" s="38"/>
      <c r="LF126" s="38"/>
      <c r="LG126" s="38"/>
      <c r="LH126" s="38"/>
      <c r="LI126" s="38"/>
      <c r="LJ126" s="38"/>
      <c r="LK126" s="37"/>
      <c r="LL126" s="38"/>
      <c r="LM126" s="38"/>
      <c r="LN126" s="38"/>
      <c r="LO126" s="38"/>
      <c r="LP126" s="38"/>
      <c r="LQ126" s="38"/>
      <c r="LR126" s="38"/>
      <c r="LS126" s="38"/>
      <c r="LT126" s="38"/>
      <c r="LU126" s="38"/>
      <c r="LV126" s="38"/>
      <c r="LW126" s="38"/>
      <c r="LX126" s="38"/>
      <c r="LY126" s="38"/>
      <c r="LZ126" s="38"/>
      <c r="MA126" s="38"/>
      <c r="MB126" s="38"/>
      <c r="MC126" s="38"/>
      <c r="MD126" s="38"/>
      <c r="ME126" s="37"/>
      <c r="MF126" s="38"/>
      <c r="MG126" s="38"/>
      <c r="MH126" s="38"/>
      <c r="MI126" s="38"/>
      <c r="MJ126" s="38"/>
      <c r="MK126" s="38"/>
      <c r="ML126" s="38"/>
      <c r="MM126" s="38"/>
      <c r="MN126" s="38"/>
      <c r="MO126" s="38"/>
      <c r="MP126" s="38"/>
      <c r="MQ126" s="38"/>
      <c r="MR126" s="38"/>
      <c r="MS126" s="38"/>
      <c r="MT126" s="38"/>
      <c r="MU126" s="38"/>
      <c r="MV126" s="38"/>
      <c r="MW126" s="38"/>
      <c r="MX126" s="38"/>
      <c r="MY126" s="37"/>
      <c r="MZ126" s="38"/>
      <c r="NA126" s="38"/>
      <c r="NB126" s="38"/>
      <c r="NC126" s="38"/>
      <c r="ND126" s="38"/>
      <c r="NE126" s="38"/>
      <c r="NF126" s="38"/>
      <c r="NG126" s="38"/>
      <c r="NH126" s="38"/>
      <c r="NI126" s="38"/>
      <c r="NJ126" s="38"/>
      <c r="NK126" s="38"/>
      <c r="NL126" s="38"/>
      <c r="NM126" s="38"/>
      <c r="NN126" s="38"/>
      <c r="NO126" s="38"/>
      <c r="NP126" s="38"/>
      <c r="NQ126" s="38"/>
      <c r="NR126" s="38"/>
      <c r="NS126" s="61"/>
      <c r="NT126" s="57"/>
      <c r="NU126" s="57" t="s">
        <v>378</v>
      </c>
      <c r="NV126" s="57"/>
      <c r="NW126" s="57" t="s">
        <v>378</v>
      </c>
      <c r="NX126" s="57" t="s">
        <v>378</v>
      </c>
      <c r="NY126" s="57" t="s">
        <v>378</v>
      </c>
      <c r="NZ126" s="57"/>
      <c r="OA126" s="57"/>
      <c r="OB126" s="57"/>
      <c r="OC126" s="57" t="s">
        <v>378</v>
      </c>
      <c r="OD126" s="57" t="s">
        <v>378</v>
      </c>
      <c r="OE126" s="57" t="s">
        <v>378</v>
      </c>
      <c r="OF126" s="57" t="s">
        <v>378</v>
      </c>
      <c r="OG126" s="57"/>
      <c r="OH126" s="57"/>
      <c r="OI126" s="57" t="s">
        <v>378</v>
      </c>
      <c r="OJ126" s="57" t="s">
        <v>378</v>
      </c>
      <c r="OK126" s="38"/>
      <c r="OL126" s="38"/>
      <c r="OM126" s="61"/>
      <c r="ON126" s="57" t="s">
        <v>378</v>
      </c>
      <c r="OO126" s="57" t="s">
        <v>378</v>
      </c>
      <c r="OP126" s="57"/>
      <c r="OQ126" s="57" t="s">
        <v>378</v>
      </c>
      <c r="OR126" s="57" t="s">
        <v>378</v>
      </c>
      <c r="OS126" s="57" t="s">
        <v>378</v>
      </c>
      <c r="OT126" s="57" t="s">
        <v>378</v>
      </c>
      <c r="OU126" s="57"/>
      <c r="OV126" s="57"/>
      <c r="OW126" s="57" t="s">
        <v>367</v>
      </c>
      <c r="OX126" s="57" t="s">
        <v>367</v>
      </c>
      <c r="OY126" s="57" t="s">
        <v>367</v>
      </c>
      <c r="OZ126" s="57" t="s">
        <v>367</v>
      </c>
      <c r="PA126" s="57" t="s">
        <v>367</v>
      </c>
      <c r="PB126" s="57"/>
      <c r="PC126" s="57" t="s">
        <v>367</v>
      </c>
      <c r="PD126" s="57" t="s">
        <v>367</v>
      </c>
      <c r="PE126" s="57" t="s">
        <v>367</v>
      </c>
      <c r="PF126" s="38"/>
      <c r="PG126" s="37"/>
      <c r="PH126" s="38"/>
      <c r="PI126" s="38"/>
      <c r="PJ126" s="38"/>
      <c r="PK126" s="38"/>
      <c r="PL126" s="38"/>
      <c r="PM126" s="38"/>
      <c r="PN126" s="38"/>
      <c r="PO126" s="38"/>
      <c r="PP126" s="38"/>
      <c r="PQ126" s="38"/>
      <c r="PR126" s="38"/>
      <c r="PS126" s="38"/>
      <c r="PT126" s="38"/>
      <c r="PU126" s="38"/>
      <c r="PV126" s="38"/>
      <c r="PW126" s="38"/>
      <c r="PX126" s="38"/>
      <c r="PY126" s="38"/>
      <c r="PZ126" s="38"/>
      <c r="QA126" s="37"/>
      <c r="QB126" s="38"/>
      <c r="QC126" s="38"/>
      <c r="QD126" s="38"/>
      <c r="QE126" s="38"/>
      <c r="QF126" s="38"/>
      <c r="QG126" s="38"/>
      <c r="QH126" s="38"/>
      <c r="QI126" s="38"/>
      <c r="QJ126" s="38"/>
      <c r="QK126" s="38"/>
      <c r="QL126" s="38"/>
      <c r="QM126" s="38"/>
      <c r="QN126" s="38"/>
      <c r="QO126" s="38"/>
      <c r="QP126" s="38"/>
      <c r="QQ126" s="38"/>
      <c r="QR126" s="38"/>
      <c r="QS126" s="38"/>
      <c r="QT126" s="38"/>
      <c r="QU126" s="37"/>
      <c r="QV126" s="38"/>
      <c r="QW126" s="38"/>
      <c r="QX126" s="38"/>
      <c r="QY126" s="38"/>
      <c r="QZ126" s="38"/>
      <c r="RA126" s="38"/>
      <c r="RB126" s="38"/>
      <c r="RC126" s="38"/>
      <c r="RD126" s="38"/>
      <c r="RE126" s="38"/>
      <c r="RF126" s="38"/>
      <c r="RG126" s="38"/>
      <c r="RH126" s="38"/>
      <c r="RI126" s="38"/>
      <c r="RJ126" s="38"/>
      <c r="RK126" s="38"/>
      <c r="RL126" s="38"/>
      <c r="RM126" s="38"/>
      <c r="RN126" s="38"/>
      <c r="RO126" s="37"/>
      <c r="RP126" s="38"/>
      <c r="RQ126" s="38"/>
      <c r="RR126" s="38"/>
      <c r="RS126" s="38"/>
      <c r="RT126" s="38"/>
      <c r="RU126" s="38"/>
      <c r="RV126" s="38"/>
      <c r="RW126" s="38"/>
      <c r="RX126" s="38"/>
      <c r="RY126" s="38"/>
      <c r="RZ126" s="38"/>
      <c r="SA126" s="38"/>
      <c r="SB126" s="38"/>
      <c r="SC126" s="38"/>
      <c r="SD126" s="38"/>
      <c r="SE126" s="38"/>
      <c r="SF126" s="38"/>
      <c r="SG126" s="38"/>
      <c r="SH126" s="38"/>
      <c r="SI126" s="37"/>
      <c r="SJ126" s="38"/>
      <c r="SK126" s="38"/>
      <c r="SL126" s="38"/>
      <c r="SM126" s="38"/>
      <c r="SN126" s="38"/>
      <c r="SO126" s="38"/>
      <c r="SP126" s="38"/>
      <c r="SQ126" s="38"/>
      <c r="SR126" s="38"/>
      <c r="SS126" s="38"/>
      <c r="ST126" s="38"/>
      <c r="SU126" s="38"/>
      <c r="SV126" s="38"/>
      <c r="SW126" s="38"/>
      <c r="SX126" s="38"/>
      <c r="SY126" s="38"/>
      <c r="SZ126" s="38"/>
      <c r="TA126" s="38"/>
      <c r="TB126" s="38"/>
      <c r="TC126" s="37"/>
      <c r="TD126" s="38"/>
      <c r="TE126" s="38"/>
      <c r="TF126" s="38"/>
      <c r="TG126" s="38"/>
      <c r="TH126" s="38"/>
      <c r="TI126" s="38"/>
      <c r="TJ126" s="38"/>
      <c r="TK126" s="38"/>
      <c r="TL126" s="38"/>
      <c r="TM126" s="38"/>
      <c r="TN126" s="38"/>
      <c r="TO126" s="38"/>
      <c r="TP126" s="38"/>
      <c r="TQ126" s="38"/>
      <c r="TR126" s="38"/>
      <c r="TS126" s="38"/>
      <c r="TT126" s="38"/>
      <c r="TU126" s="38"/>
      <c r="TV126" s="38"/>
      <c r="TW126" s="37"/>
      <c r="TX126" s="38"/>
      <c r="TY126" s="38"/>
      <c r="TZ126" s="38"/>
      <c r="UA126" s="38"/>
      <c r="UB126" s="38"/>
      <c r="UC126" s="38"/>
      <c r="UD126" s="38"/>
      <c r="UE126" s="38"/>
      <c r="UF126" s="38"/>
      <c r="UG126" s="38"/>
      <c r="UH126" s="38"/>
      <c r="UI126" s="38"/>
      <c r="UJ126" s="38"/>
      <c r="UK126" s="38"/>
      <c r="UL126" s="38"/>
      <c r="UM126" s="38"/>
      <c r="UN126" s="38"/>
      <c r="UO126" s="38"/>
      <c r="UP126" s="38"/>
      <c r="UQ126" s="37"/>
      <c r="UR126" s="38"/>
      <c r="US126" s="38"/>
      <c r="UT126" s="38"/>
      <c r="UU126" s="38"/>
      <c r="UV126" s="38"/>
      <c r="UW126" s="38"/>
      <c r="UX126" s="38"/>
      <c r="UY126" s="38"/>
      <c r="UZ126" s="38"/>
      <c r="VA126" s="38"/>
      <c r="VB126" s="38"/>
      <c r="VC126" s="38"/>
      <c r="VD126" s="38"/>
      <c r="VE126" s="38"/>
      <c r="VF126" s="38"/>
      <c r="VG126" s="38"/>
      <c r="VH126" s="38"/>
      <c r="VI126" s="38"/>
      <c r="VJ126" s="38"/>
      <c r="VK126" s="37"/>
      <c r="VL126" s="38"/>
      <c r="VM126" s="38"/>
      <c r="VN126" s="38"/>
      <c r="VO126" s="38"/>
      <c r="VP126" s="38"/>
      <c r="VQ126" s="38"/>
      <c r="VR126" s="38"/>
      <c r="VS126" s="38"/>
      <c r="VT126" s="38"/>
      <c r="VU126" s="38"/>
      <c r="VV126" s="38"/>
      <c r="VW126" s="38"/>
      <c r="VX126" s="38"/>
      <c r="VY126" s="38"/>
      <c r="VZ126" s="38"/>
      <c r="WA126" s="38"/>
      <c r="WB126" s="38"/>
      <c r="WC126" s="38"/>
      <c r="WD126" s="38"/>
      <c r="WE126" s="37"/>
      <c r="WF126" s="38"/>
      <c r="WG126" s="38"/>
      <c r="WH126" s="38"/>
      <c r="WI126" s="38"/>
      <c r="WJ126" s="38"/>
      <c r="WK126" s="38"/>
      <c r="WL126" s="38"/>
      <c r="WM126" s="38"/>
      <c r="WN126" s="38"/>
      <c r="WO126" s="38"/>
      <c r="WP126" s="38"/>
      <c r="WQ126" s="38"/>
      <c r="WR126" s="38"/>
      <c r="WS126" s="38"/>
      <c r="WT126" s="38"/>
      <c r="WU126" s="38"/>
      <c r="WV126" s="38"/>
      <c r="WW126" s="38"/>
      <c r="WX126" s="38"/>
      <c r="WY126" s="37"/>
      <c r="WZ126" s="38"/>
      <c r="XA126" s="38"/>
      <c r="XB126" s="38"/>
      <c r="XC126" s="38"/>
      <c r="XD126" s="38"/>
      <c r="XE126" s="38"/>
      <c r="XF126" s="38"/>
      <c r="XG126" s="38"/>
      <c r="XH126" s="38"/>
      <c r="XI126" s="38"/>
      <c r="XJ126" s="38"/>
      <c r="XK126" s="38"/>
      <c r="XL126" s="38"/>
      <c r="XM126" s="38"/>
      <c r="XN126" s="38"/>
      <c r="XO126" s="38"/>
      <c r="XP126" s="38"/>
      <c r="XQ126" s="38"/>
      <c r="XR126" s="38"/>
      <c r="XS126" s="37"/>
      <c r="XT126" s="38"/>
      <c r="XU126" s="38"/>
      <c r="XV126" s="38"/>
      <c r="XW126" s="38"/>
      <c r="XX126" s="38"/>
      <c r="XY126" s="38"/>
      <c r="XZ126" s="38"/>
      <c r="YA126" s="38"/>
      <c r="YB126" s="38"/>
      <c r="YC126" s="38"/>
      <c r="YD126" s="38"/>
      <c r="YE126" s="38"/>
      <c r="YF126" s="38"/>
      <c r="YG126" s="38"/>
      <c r="YH126" s="38"/>
      <c r="YI126" s="38"/>
      <c r="YJ126" s="38"/>
      <c r="YK126" s="38"/>
      <c r="YL126" s="38"/>
      <c r="YM126" s="37"/>
      <c r="YN126" s="38"/>
      <c r="YO126" s="38"/>
      <c r="YP126" s="38"/>
      <c r="YQ126" s="38"/>
      <c r="YR126" s="38"/>
      <c r="YS126" s="38"/>
      <c r="YT126" s="38"/>
      <c r="YU126" s="38"/>
      <c r="YV126" s="38"/>
      <c r="YW126" s="38"/>
      <c r="YX126" s="38"/>
      <c r="YY126" s="38"/>
      <c r="YZ126" s="38"/>
      <c r="ZA126" s="38"/>
      <c r="ZB126" s="38"/>
      <c r="ZC126" s="38"/>
      <c r="ZD126" s="38"/>
      <c r="ZE126" s="38"/>
      <c r="ZF126" s="38"/>
      <c r="ZG126" s="37"/>
      <c r="ZH126" s="38"/>
      <c r="ZI126" s="38"/>
      <c r="ZJ126" s="38"/>
      <c r="ZK126" s="38"/>
      <c r="ZL126" s="38"/>
      <c r="ZM126" s="38"/>
      <c r="ZN126" s="38"/>
      <c r="ZO126" s="38"/>
      <c r="ZP126" s="38"/>
      <c r="ZQ126" s="38"/>
      <c r="ZR126" s="38"/>
      <c r="ZS126" s="38"/>
      <c r="ZT126" s="38"/>
      <c r="ZU126" s="38"/>
      <c r="ZV126" s="38"/>
      <c r="ZW126" s="38"/>
      <c r="ZX126" s="38"/>
      <c r="ZY126" s="38"/>
      <c r="ZZ126" s="38"/>
      <c r="AAA126" s="37"/>
      <c r="AAB126" s="38"/>
      <c r="AAC126" s="38"/>
      <c r="AAD126" s="38"/>
      <c r="AAE126" s="38"/>
      <c r="AAF126" s="38"/>
      <c r="AAG126" s="38"/>
      <c r="AAH126" s="38"/>
      <c r="AAI126" s="38"/>
      <c r="AAJ126" s="38"/>
      <c r="AAK126" s="38"/>
      <c r="AAL126" s="38"/>
      <c r="AAM126" s="38"/>
      <c r="AAN126" s="38"/>
      <c r="AAO126" s="38"/>
      <c r="AAP126" s="38"/>
      <c r="AAQ126" s="38"/>
      <c r="AAR126" s="38"/>
      <c r="AAS126" s="38"/>
      <c r="AAT126" s="38"/>
      <c r="AAU126" s="37"/>
      <c r="AAV126" s="38"/>
      <c r="AAW126" s="38"/>
      <c r="AAX126" s="38"/>
      <c r="AAY126" s="38"/>
      <c r="AAZ126" s="38"/>
      <c r="ABA126" s="38"/>
      <c r="ABB126" s="38"/>
      <c r="ABC126" s="38"/>
      <c r="ABD126" s="38"/>
      <c r="ABE126" s="38"/>
      <c r="ABF126" s="38"/>
      <c r="ABG126" s="38"/>
      <c r="ABH126" s="38"/>
      <c r="ABI126" s="38"/>
      <c r="ABJ126" s="38"/>
      <c r="ABK126" s="38"/>
      <c r="ABL126" s="38"/>
      <c r="ABM126" s="38"/>
      <c r="ABN126" s="38"/>
      <c r="ABO126" s="37"/>
      <c r="ABP126" s="38"/>
      <c r="ABQ126" s="38"/>
      <c r="ABR126" s="38"/>
      <c r="ABS126" s="38"/>
      <c r="ABT126" s="38"/>
      <c r="ABU126" s="38"/>
      <c r="ABV126" s="38"/>
      <c r="ABW126" s="38"/>
      <c r="ABX126" s="38"/>
      <c r="ABY126" s="38"/>
      <c r="ABZ126" s="38"/>
      <c r="ACA126" s="38"/>
      <c r="ACB126" s="38"/>
      <c r="ACC126" s="38"/>
      <c r="ACD126" s="38"/>
      <c r="ACE126" s="38"/>
      <c r="ACF126" s="38"/>
      <c r="ACG126" s="38"/>
      <c r="ACH126" s="38"/>
      <c r="ACI126" s="37"/>
      <c r="ACJ126" s="38"/>
      <c r="ACK126" s="38"/>
      <c r="ACL126" s="38"/>
      <c r="ACM126" s="38"/>
      <c r="ACN126" s="38"/>
      <c r="ACO126" s="38"/>
      <c r="ACP126" s="38"/>
      <c r="ACQ126" s="38"/>
      <c r="ACR126" s="38"/>
      <c r="ACS126" s="38"/>
      <c r="ACT126" s="38"/>
      <c r="ACU126" s="38"/>
      <c r="ACV126" s="38"/>
      <c r="ACW126" s="38"/>
      <c r="ACX126" s="38"/>
      <c r="ACY126" s="38"/>
      <c r="ACZ126" s="38"/>
      <c r="ADA126" s="38"/>
      <c r="ADB126" s="38"/>
      <c r="ADC126" s="37"/>
      <c r="ADD126" s="38"/>
      <c r="ADE126" s="38"/>
      <c r="ADF126" s="38"/>
      <c r="ADG126" s="38"/>
      <c r="ADH126" s="38"/>
      <c r="ADI126" s="38"/>
      <c r="ADJ126" s="38"/>
      <c r="ADK126" s="38"/>
      <c r="ADL126" s="38"/>
      <c r="ADM126" s="38"/>
      <c r="ADN126" s="38"/>
      <c r="ADO126" s="38"/>
      <c r="ADP126" s="38"/>
      <c r="ADQ126" s="38"/>
      <c r="ADR126" s="38"/>
      <c r="ADS126" s="38"/>
      <c r="ADT126" s="38"/>
      <c r="ADU126" s="38"/>
      <c r="ADV126" s="38"/>
      <c r="ADW126" s="37"/>
      <c r="ADX126" s="38"/>
      <c r="ADY126" s="38"/>
      <c r="ADZ126" s="38"/>
      <c r="AEA126" s="38"/>
      <c r="AEB126" s="38"/>
      <c r="AEC126" s="38"/>
      <c r="AED126" s="38"/>
      <c r="AEE126" s="38"/>
      <c r="AEF126" s="38"/>
      <c r="AEG126" s="38"/>
      <c r="AEH126" s="38"/>
      <c r="AEI126" s="38"/>
      <c r="AEJ126" s="38"/>
      <c r="AEK126" s="38"/>
      <c r="AEL126" s="38"/>
      <c r="AEM126" s="38"/>
      <c r="AEN126" s="38"/>
      <c r="AEO126" s="38"/>
      <c r="AEP126" s="38"/>
      <c r="AEQ126" s="37"/>
      <c r="AER126" s="38"/>
      <c r="AES126" s="38"/>
      <c r="AET126" s="38"/>
      <c r="AEU126" s="38"/>
      <c r="AEV126" s="38"/>
      <c r="AEW126" s="38"/>
      <c r="AEX126" s="38"/>
      <c r="AEY126" s="38"/>
      <c r="AEZ126" s="38"/>
      <c r="AFA126" s="38"/>
      <c r="AFB126" s="38"/>
      <c r="AFC126" s="38"/>
      <c r="AFD126" s="38"/>
      <c r="AFE126" s="38"/>
      <c r="AFF126" s="38"/>
      <c r="AFG126" s="38"/>
      <c r="AFH126" s="38"/>
      <c r="AFI126" s="38"/>
      <c r="AFJ126" s="38"/>
      <c r="AFK126" s="37"/>
      <c r="AFL126" s="38"/>
      <c r="AFM126" s="38"/>
      <c r="AFN126" s="38"/>
      <c r="AFO126" s="38"/>
      <c r="AFP126" s="38"/>
      <c r="AFQ126" s="38"/>
      <c r="AFR126" s="38"/>
      <c r="AFS126" s="38"/>
      <c r="AFT126" s="38"/>
      <c r="AFU126" s="38"/>
      <c r="AFV126" s="38"/>
      <c r="AFW126" s="38"/>
      <c r="AFX126" s="38"/>
      <c r="AFY126" s="38"/>
      <c r="AFZ126" s="38"/>
      <c r="AGA126" s="38"/>
      <c r="AGB126" s="38"/>
      <c r="AGC126" s="38"/>
      <c r="AGD126" s="38"/>
      <c r="AGF126" s="85">
        <f t="shared" ref="AGF126:AGF131" si="610">IF(COUNTIFS($C$7:$AGE$7,"="&amp;$AGK$5,$C126:$AGE126,"б")=0,"",COUNTIFS($C$7:$AGE$7,"="&amp;$AGK$5,$C126:$AGE126,"б"))</f>
        <v>6</v>
      </c>
      <c r="AGG126" s="85" t="str">
        <f t="shared" ref="AGG126:AGG131" si="611">IF(COUNTIFS($C$7:$AGE$7,"="&amp;$AGK$5,$C126:$AGE126,"у")=0,"",COUNTIFS($C$7:$AGE$7,"="&amp;$AGK$5,$C126:$AGE126,"у"))</f>
        <v/>
      </c>
      <c r="AGH126" s="85">
        <f t="shared" ref="AGH126:AGH131" si="612">IF(COUNTIFS($C$7:$AGE$7,"="&amp;$AGK$5,$C126:$AGE126,"н")=0,"",COUNTIFS($C$7:$AGE$7,"="&amp;$AGK$5,$C126:$AGE126,"н"))</f>
        <v>8</v>
      </c>
      <c r="AGL126" s="36">
        <f>IF(COUNTIFS($C$6:$AGE$6,9,$C126:$AGE126,"б")=0,"",COUNTIFS($C$6:$AGE$6,9,$C126:$AGE126,"б"))</f>
        <v>2</v>
      </c>
      <c r="AGM126" s="36">
        <f t="shared" ref="AGM126:AGM131" si="613">IF(COUNTIFS($C$6:$AGE$6,9,$C126:$AGE126,"у")=0,"",COUNTIFS($C$6:$AGE$6,9,$C126:$AGE126,"у"))</f>
        <v>1</v>
      </c>
      <c r="AGN126" s="39">
        <f>IF(COUNTIFS($C$6:$AGE$6,9,$C126:$AGE126,"н")=0,"",COUNTIFS($C$6:$AGE$6,9,$C126:$AGE126,"н"))</f>
        <v>2</v>
      </c>
      <c r="AGO126" s="36">
        <f>IF(COUNTIFS($C$6:$AGE$6,10,$C126:$AGE126,"б")=0,"",COUNTIFS($C$6:$AGE$6,10,$C126:$AGE126,"б"))</f>
        <v>3</v>
      </c>
      <c r="AGP126" s="36">
        <f t="shared" ref="AGP126:AGP131" si="614">IF(COUNTIFS($C$6:$AGE$6,10,$C126:$AGE126,"у")=0,"",COUNTIFS($C$6:$AGE$6,10,$C126:$AGE126,"у"))</f>
        <v>10</v>
      </c>
      <c r="AGQ126" s="39">
        <f>IF(COUNTIFS($C$6:$AGE$6,10,$C126:$AGE126,"н")=0,"",COUNTIFS($C$6:$AGE$6,10,$C126:$AGE126,"н"))</f>
        <v>3</v>
      </c>
      <c r="AGR126" s="36">
        <f>IF(COUNTIFS($C$6:$AGE$6,11,$C126:$AGE126,"б")=0,"",COUNTIFS($C$6:$AGE$6,11,$C126:$AGE126,"б"))</f>
        <v>2</v>
      </c>
      <c r="AGS126" s="36">
        <f t="shared" ref="AGS126:AGS131" si="615">IF(COUNTIFS($C$6:$AGE$6,11,$C126:$AGE126,"у")=0,"",COUNTIFS($C$6:$AGE$6,11,$C126:$AGE126,"у"))</f>
        <v>2</v>
      </c>
      <c r="AGT126" s="39">
        <f>IF(COUNTIFS($C$6:$AGE$6,11,$C126:$AGE126,"н")=0,"",COUNTIFS($C$6:$AGE$6,11,$C126:$AGE126,"н"))</f>
        <v>12</v>
      </c>
      <c r="AGU126" s="36" t="str">
        <f>IF(COUNTIFS($C$6:$AGE$6,12,$C126:$AGE126,"б")=0,"",COUNTIFS($C$6:$AGE$6,12,$C126:$AGE126,"б"))</f>
        <v/>
      </c>
      <c r="AGV126" s="36">
        <f t="shared" ref="AGV126:AGV131" si="616">IF(COUNTIFS($C$6:$AGE$6,12,$C126:$AGE126,"у")=0,"",COUNTIFS($C$6:$AGE$6,12,$C126:$AGE126,"у"))</f>
        <v>1</v>
      </c>
      <c r="AGW126" s="39">
        <f>IF(COUNTIFS($C$6:$AGE$6,12,$C126:$AGE126,"н")=0,"",COUNTIFS($C$6:$AGE$6,12,$C126:$AGE126,"н"))</f>
        <v>5</v>
      </c>
      <c r="AGX126" s="36">
        <f>IF(COUNTIFS($C$6:$AGE$6,1,$C126:$AGE126,"б")=0,"",COUNTIFS($C$6:$AGE$6,1,$C126:$AGE126,"б"))</f>
        <v>16</v>
      </c>
      <c r="AGY126" s="36" t="str">
        <f t="shared" ref="AGY126:AGY131" si="617">IF(COUNTIFS($C$6:$AGE$6,1,$C126:$AGE126,"у")=0,"",COUNTIFS($C$6:$AGE$6,1,$C126:$AGE126,"у"))</f>
        <v/>
      </c>
      <c r="AGZ126" s="39">
        <f>IF(COUNTIFS($C$6:$AGE$6,1,$C126:$AGE126,"н")=0,"",COUNTIFS($C$6:$AGE$6,1,$C126:$AGE126,"н"))</f>
        <v>8</v>
      </c>
      <c r="AHA126" s="36" t="str">
        <f>IF(COUNTIFS($C$6:$AGE$6,2,$C126:$AGE126,"б")=0,"",COUNTIFS($C$6:$AGE$6,2,$C126:$AGE126,"б"))</f>
        <v/>
      </c>
      <c r="AHB126" s="36" t="str">
        <f t="shared" ref="AHB126:AHB131" si="618">IF(COUNTIFS($C$6:$AGE$6,2,$C126:$AGE126,"у")=0,"",COUNTIFS($C$6:$AGE$6,2,$C126:$AGE126,"у"))</f>
        <v/>
      </c>
      <c r="AHC126" s="39" t="str">
        <f>IF(COUNTIFS($C$6:$AGE$6,2,$C126:$AGE126,"н")=0,"",COUNTIFS($C$6:$AGE$6,2,$C126:$AGE126,"н"))</f>
        <v/>
      </c>
      <c r="AHD126" s="36" t="str">
        <f>IF(COUNTIFS($C$6:$AGE$6,3,$C126:$AGE126,"б")=0,"",COUNTIFS($C$6:$AGE$6,3,$C126:$AGE126,"б"))</f>
        <v/>
      </c>
      <c r="AHE126" s="36" t="str">
        <f t="shared" ref="AHE126:AHE131" si="619">IF(COUNTIFS($C$6:$AGE$6,3,$C126:$AGE126,"у")=0,"",COUNTIFS($C$6:$AGE$6,3,$C126:$AGE126,"у"))</f>
        <v/>
      </c>
      <c r="AHF126" s="39" t="str">
        <f>IF(COUNTIFS($C$6:$AGE$6,3,$C126:$AGE126,"н")=0,"",COUNTIFS($C$6:$AGE$6,3,$C126:$AGE126,"н"))</f>
        <v/>
      </c>
      <c r="AHG126" s="36" t="str">
        <f>IF(COUNTIFS($C$6:$AGE$6,4,$C126:$AGE126,"б")=0,"",COUNTIFS($C$6:$AGE$6,4,$C126:$AGE126,"б"))</f>
        <v/>
      </c>
      <c r="AHH126" s="36" t="str">
        <f t="shared" ref="AHH126:AHH131" si="620">IF(COUNTIFS($C$6:$AGE$6,4,$C126:$AGE126,"у")=0,"",COUNTIFS($C$6:$AGE$6,4,$C126:$AGE126,"у"))</f>
        <v/>
      </c>
      <c r="AHI126" s="39" t="str">
        <f>IF(COUNTIFS($C$6:$AGE$6,4,$C126:$AGE126,"н")=0,"",COUNTIFS($C$6:$AGE$6,4,$C126:$AGE126,"н"))</f>
        <v/>
      </c>
      <c r="AHJ126" s="36" t="str">
        <f>IF(COUNTIFS($C$6:$AGE$6,5,$C126:$AGE126,"б")=0,"",COUNTIFS($C$6:$AGE$6,5,$C126:$AGE126,"б"))</f>
        <v/>
      </c>
      <c r="AHK126" s="36" t="str">
        <f t="shared" ref="AHK126:AHK131" si="621">IF(COUNTIFS($C$6:$AGE$6,5,$C126:$AGE126,"у")=0,"",COUNTIFS($C$6:$AGE$6,5,$C126:$AGE126,"у"))</f>
        <v/>
      </c>
      <c r="AHL126" s="39" t="str">
        <f>IF(COUNTIFS($C$6:$AGE$6,5,$C126:$AGE126,"н")=0,"",COUNTIFS($C$6:$AGE$6,5,$C126:$AGE126,"н"))</f>
        <v/>
      </c>
      <c r="AHM126" s="36" t="str">
        <f>IF(COUNTIFS($C$6:$AGE$6,6,$C126:$AGE126,"б")=0,"",COUNTIFS($C$6:$AGE$6,6,$C126:$AGE126,"б"))</f>
        <v/>
      </c>
      <c r="AHN126" s="36" t="str">
        <f t="shared" ref="AHN126:AHN131" si="622">IF(COUNTIFS($C$6:$AGE$6,6,$C126:$AGE126,"у")=0,"",COUNTIFS($C$6:$AGE$6,6,$C126:$AGE126,"у"))</f>
        <v/>
      </c>
      <c r="AHO126" s="39" t="str">
        <f>IF(COUNTIFS($C$6:$AGE$6,6,$C126:$AGE126,"н")=0,"",COUNTIFS($C$6:$AGE$6,6,$C126:$AGE126,"н"))</f>
        <v/>
      </c>
    </row>
    <row r="127" spans="1:918" s="5" customFormat="1" outlineLevel="1" x14ac:dyDescent="0.25">
      <c r="A127" s="52">
        <f>A126+1</f>
        <v>2</v>
      </c>
      <c r="B127" s="46" t="s">
        <v>375</v>
      </c>
      <c r="C127" s="37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 t="s">
        <v>367</v>
      </c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 t="s">
        <v>378</v>
      </c>
      <c r="AN127" s="57" t="s">
        <v>378</v>
      </c>
      <c r="AO127" s="57"/>
      <c r="AP127" s="38"/>
      <c r="AQ127" s="57" t="s">
        <v>367</v>
      </c>
      <c r="AR127" s="57" t="s">
        <v>367</v>
      </c>
      <c r="AS127" s="57"/>
      <c r="AT127" s="57"/>
      <c r="AU127" s="57" t="s">
        <v>378</v>
      </c>
      <c r="AV127" s="57" t="s">
        <v>378</v>
      </c>
      <c r="AW127" s="57"/>
      <c r="AX127" s="57"/>
      <c r="AY127" s="57" t="s">
        <v>367</v>
      </c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37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7"/>
      <c r="CF127" s="61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 t="s">
        <v>367</v>
      </c>
      <c r="CT127" s="57" t="s">
        <v>367</v>
      </c>
      <c r="CU127" s="57"/>
      <c r="CV127" s="57"/>
      <c r="CW127" s="38"/>
      <c r="CX127" s="38"/>
      <c r="CY127" s="61"/>
      <c r="CZ127" s="57" t="s">
        <v>367</v>
      </c>
      <c r="DA127" s="57"/>
      <c r="DB127" s="57"/>
      <c r="DC127" s="57" t="s">
        <v>367</v>
      </c>
      <c r="DD127" s="57" t="s">
        <v>367</v>
      </c>
      <c r="DE127" s="57"/>
      <c r="DF127" s="57"/>
      <c r="DG127" s="57"/>
      <c r="DH127" s="57"/>
      <c r="DI127" s="57"/>
      <c r="DJ127" s="57"/>
      <c r="DK127" s="57" t="s">
        <v>367</v>
      </c>
      <c r="DL127" s="57" t="s">
        <v>367</v>
      </c>
      <c r="DM127" s="57"/>
      <c r="DN127" s="57"/>
      <c r="DO127" s="57" t="s">
        <v>367</v>
      </c>
      <c r="DP127" s="57" t="s">
        <v>367</v>
      </c>
      <c r="DQ127" s="57"/>
      <c r="DR127" s="38"/>
      <c r="DS127" s="57" t="s">
        <v>367</v>
      </c>
      <c r="DT127" s="57" t="s">
        <v>367</v>
      </c>
      <c r="DU127" s="57"/>
      <c r="DV127" s="57"/>
      <c r="DW127" s="57" t="s">
        <v>367</v>
      </c>
      <c r="DX127" s="57"/>
      <c r="DY127" s="57"/>
      <c r="DZ127" s="57"/>
      <c r="EA127" s="57"/>
      <c r="EB127" s="57"/>
      <c r="EC127" s="57"/>
      <c r="ED127" s="57"/>
      <c r="EE127" s="57"/>
      <c r="EF127" s="57" t="s">
        <v>367</v>
      </c>
      <c r="EG127" s="57"/>
      <c r="EH127" s="57"/>
      <c r="EI127" s="57"/>
      <c r="EJ127" s="38"/>
      <c r="EK127" s="38"/>
      <c r="EL127" s="38"/>
      <c r="EM127" s="57" t="s">
        <v>367</v>
      </c>
      <c r="EN127" s="57"/>
      <c r="EO127" s="57"/>
      <c r="EP127" s="57"/>
      <c r="EQ127" s="57" t="s">
        <v>367</v>
      </c>
      <c r="ER127" s="57" t="s">
        <v>367</v>
      </c>
      <c r="ES127" s="57"/>
      <c r="ET127" s="57"/>
      <c r="EU127" s="57" t="s">
        <v>367</v>
      </c>
      <c r="EV127" s="57"/>
      <c r="EW127" s="57"/>
      <c r="EX127" s="57"/>
      <c r="EY127" s="57" t="s">
        <v>367</v>
      </c>
      <c r="EZ127" s="57"/>
      <c r="FA127" s="57"/>
      <c r="FB127" s="57"/>
      <c r="FC127" s="57" t="s">
        <v>367</v>
      </c>
      <c r="FD127" s="57" t="s">
        <v>367</v>
      </c>
      <c r="FE127" s="38"/>
      <c r="FF127" s="38"/>
      <c r="FG127" s="57"/>
      <c r="FH127" s="57" t="s">
        <v>367</v>
      </c>
      <c r="FI127" s="57"/>
      <c r="FJ127" s="57"/>
      <c r="FK127" s="57"/>
      <c r="FL127" s="57"/>
      <c r="FM127" s="57"/>
      <c r="FN127" s="57"/>
      <c r="FO127" s="57"/>
      <c r="FP127" s="57"/>
      <c r="FQ127" s="57" t="s">
        <v>367</v>
      </c>
      <c r="FR127" s="57" t="s">
        <v>367</v>
      </c>
      <c r="FS127" s="57" t="s">
        <v>367</v>
      </c>
      <c r="FT127" s="57"/>
      <c r="FU127" s="57" t="s">
        <v>367</v>
      </c>
      <c r="FV127" s="57"/>
      <c r="FW127" s="57"/>
      <c r="FX127" s="57"/>
      <c r="FY127" s="38"/>
      <c r="FZ127" s="38"/>
      <c r="GA127" s="57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 t="s">
        <v>367</v>
      </c>
      <c r="GR127" s="57"/>
      <c r="GS127" s="38"/>
      <c r="GT127" s="38"/>
      <c r="GU127" s="5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37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57" t="s">
        <v>367</v>
      </c>
      <c r="IJ127" s="57"/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38"/>
      <c r="IX127" s="38"/>
      <c r="IY127" s="38"/>
      <c r="IZ127" s="38"/>
      <c r="JA127" s="38"/>
      <c r="JB127" s="38"/>
      <c r="JC127" s="57" t="s">
        <v>367</v>
      </c>
      <c r="JD127" s="57"/>
      <c r="JE127" s="57"/>
      <c r="JF127" s="57"/>
      <c r="JG127" s="57"/>
      <c r="JH127" s="57"/>
      <c r="JI127" s="57"/>
      <c r="JJ127" s="57"/>
      <c r="JK127" s="57"/>
      <c r="JL127" s="57"/>
      <c r="JM127" s="57" t="s">
        <v>367</v>
      </c>
      <c r="JN127" s="57"/>
      <c r="JO127" s="57"/>
      <c r="JP127" s="57"/>
      <c r="JQ127" s="57"/>
      <c r="JR127" s="57"/>
      <c r="JS127" s="57"/>
      <c r="JT127" s="57"/>
      <c r="JU127" s="57"/>
      <c r="JV127" s="38"/>
      <c r="JW127" s="57" t="s">
        <v>367</v>
      </c>
      <c r="JX127" s="57"/>
      <c r="JY127" s="57"/>
      <c r="JZ127" s="57"/>
      <c r="KA127" s="57" t="s">
        <v>367</v>
      </c>
      <c r="KB127" s="57" t="s">
        <v>367</v>
      </c>
      <c r="KC127" s="57"/>
      <c r="KD127" s="57"/>
      <c r="KE127" s="57"/>
      <c r="KF127" s="57" t="s">
        <v>367</v>
      </c>
      <c r="KG127" s="57" t="s">
        <v>367</v>
      </c>
      <c r="KH127" s="57"/>
      <c r="KI127" s="57"/>
      <c r="KJ127" s="57" t="s">
        <v>367</v>
      </c>
      <c r="KK127" s="57"/>
      <c r="KL127" s="57"/>
      <c r="KM127" s="57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 t="s">
        <v>367</v>
      </c>
      <c r="NV127" s="57"/>
      <c r="NW127" s="57" t="s">
        <v>367</v>
      </c>
      <c r="NX127" s="57" t="s">
        <v>367</v>
      </c>
      <c r="NY127" s="57" t="s">
        <v>367</v>
      </c>
      <c r="NZ127" s="57"/>
      <c r="OA127" s="57"/>
      <c r="OB127" s="57"/>
      <c r="OC127" s="57" t="s">
        <v>367</v>
      </c>
      <c r="OD127" s="57" t="s">
        <v>367</v>
      </c>
      <c r="OE127" s="57" t="s">
        <v>367</v>
      </c>
      <c r="OF127" s="57" t="s">
        <v>367</v>
      </c>
      <c r="OG127" s="57"/>
      <c r="OH127" s="57"/>
      <c r="OI127" s="57" t="s">
        <v>367</v>
      </c>
      <c r="OJ127" s="57" t="s">
        <v>367</v>
      </c>
      <c r="OK127" s="38"/>
      <c r="OL127" s="38"/>
      <c r="OM127" s="61"/>
      <c r="ON127" s="57" t="s">
        <v>367</v>
      </c>
      <c r="OO127" s="57"/>
      <c r="OP127" s="57"/>
      <c r="OQ127" s="57"/>
      <c r="OR127" s="57"/>
      <c r="OS127" s="57"/>
      <c r="OT127" s="57"/>
      <c r="OU127" s="57"/>
      <c r="OV127" s="57"/>
      <c r="OW127" s="57" t="s">
        <v>367</v>
      </c>
      <c r="OX127" s="57" t="s">
        <v>367</v>
      </c>
      <c r="OY127" s="57"/>
      <c r="OZ127" s="57"/>
      <c r="PA127" s="57"/>
      <c r="PB127" s="57"/>
      <c r="PC127" s="57"/>
      <c r="PD127" s="57"/>
      <c r="PE127" s="57"/>
      <c r="PF127" s="38"/>
      <c r="PG127" s="37"/>
      <c r="PH127" s="38"/>
      <c r="PI127" s="38"/>
      <c r="PJ127" s="38"/>
      <c r="PK127" s="38"/>
      <c r="PL127" s="38"/>
      <c r="PM127" s="38"/>
      <c r="PN127" s="38"/>
      <c r="PO127" s="38"/>
      <c r="PP127" s="38"/>
      <c r="PQ127" s="38"/>
      <c r="PR127" s="38"/>
      <c r="PS127" s="38"/>
      <c r="PT127" s="38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37"/>
      <c r="RP127" s="38"/>
      <c r="RQ127" s="38"/>
      <c r="RR127" s="38"/>
      <c r="RS127" s="38"/>
      <c r="RT127" s="38"/>
      <c r="RU127" s="38"/>
      <c r="RV127" s="38"/>
      <c r="RW127" s="38"/>
      <c r="RX127" s="38"/>
      <c r="RY127" s="38"/>
      <c r="RZ127" s="38"/>
      <c r="SA127" s="38"/>
      <c r="SB127" s="38"/>
      <c r="SC127" s="38"/>
      <c r="SD127" s="38"/>
      <c r="SE127" s="38"/>
      <c r="SF127" s="38"/>
      <c r="SG127" s="38"/>
      <c r="SH127" s="38"/>
      <c r="SI127" s="37"/>
      <c r="SJ127" s="38"/>
      <c r="SK127" s="38"/>
      <c r="SL127" s="38"/>
      <c r="SM127" s="38"/>
      <c r="SN127" s="38"/>
      <c r="SO127" s="38"/>
      <c r="SP127" s="38"/>
      <c r="SQ127" s="38"/>
      <c r="SR127" s="38"/>
      <c r="SS127" s="38"/>
      <c r="ST127" s="38"/>
      <c r="SU127" s="38"/>
      <c r="SV127" s="38"/>
      <c r="SW127" s="38"/>
      <c r="SX127" s="38"/>
      <c r="SY127" s="38"/>
      <c r="SZ127" s="38"/>
      <c r="TA127" s="38"/>
      <c r="TB127" s="38"/>
      <c r="TC127" s="37"/>
      <c r="TD127" s="38"/>
      <c r="TE127" s="38"/>
      <c r="TF127" s="38"/>
      <c r="TG127" s="38"/>
      <c r="TH127" s="38"/>
      <c r="TI127" s="38"/>
      <c r="TJ127" s="38"/>
      <c r="TK127" s="38"/>
      <c r="TL127" s="38"/>
      <c r="TM127" s="38"/>
      <c r="TN127" s="38"/>
      <c r="TO127" s="38"/>
      <c r="TP127" s="38"/>
      <c r="TQ127" s="38"/>
      <c r="TR127" s="38"/>
      <c r="TS127" s="38"/>
      <c r="TT127" s="38"/>
      <c r="TU127" s="38"/>
      <c r="TV127" s="38"/>
      <c r="TW127" s="37"/>
      <c r="TX127" s="38"/>
      <c r="TY127" s="38"/>
      <c r="TZ127" s="38"/>
      <c r="UA127" s="38"/>
      <c r="UB127" s="38"/>
      <c r="UC127" s="38"/>
      <c r="UD127" s="38"/>
      <c r="UE127" s="38"/>
      <c r="UF127" s="38"/>
      <c r="UG127" s="38"/>
      <c r="UH127" s="38"/>
      <c r="UI127" s="38"/>
      <c r="UJ127" s="38"/>
      <c r="UK127" s="38"/>
      <c r="UL127" s="38"/>
      <c r="UM127" s="38"/>
      <c r="UN127" s="38"/>
      <c r="UO127" s="38"/>
      <c r="UP127" s="38"/>
      <c r="UQ127" s="37"/>
      <c r="UR127" s="38"/>
      <c r="US127" s="38"/>
      <c r="UT127" s="38"/>
      <c r="UU127" s="38"/>
      <c r="UV127" s="38"/>
      <c r="UW127" s="38"/>
      <c r="UX127" s="38"/>
      <c r="UY127" s="38"/>
      <c r="UZ127" s="38"/>
      <c r="VA127" s="38"/>
      <c r="VB127" s="38"/>
      <c r="VC127" s="38"/>
      <c r="VD127" s="38"/>
      <c r="VE127" s="38"/>
      <c r="VF127" s="38"/>
      <c r="VG127" s="38"/>
      <c r="VH127" s="38"/>
      <c r="VI127" s="38"/>
      <c r="VJ127" s="38"/>
      <c r="VK127" s="37"/>
      <c r="VL127" s="38"/>
      <c r="VM127" s="38"/>
      <c r="VN127" s="38"/>
      <c r="VO127" s="38"/>
      <c r="VP127" s="38"/>
      <c r="VQ127" s="38"/>
      <c r="VR127" s="38"/>
      <c r="VS127" s="38"/>
      <c r="VT127" s="38"/>
      <c r="VU127" s="38"/>
      <c r="VV127" s="38"/>
      <c r="VW127" s="38"/>
      <c r="VX127" s="38"/>
      <c r="VY127" s="38"/>
      <c r="VZ127" s="38"/>
      <c r="WA127" s="38"/>
      <c r="WB127" s="38"/>
      <c r="WC127" s="38"/>
      <c r="WD127" s="38"/>
      <c r="WE127" s="37"/>
      <c r="WF127" s="38"/>
      <c r="WG127" s="38"/>
      <c r="WH127" s="38"/>
      <c r="WI127" s="38"/>
      <c r="WJ127" s="38"/>
      <c r="WK127" s="38"/>
      <c r="WL127" s="38"/>
      <c r="WM127" s="38"/>
      <c r="WN127" s="38"/>
      <c r="WO127" s="38"/>
      <c r="WP127" s="38"/>
      <c r="WQ127" s="38"/>
      <c r="WR127" s="38"/>
      <c r="WS127" s="38"/>
      <c r="WT127" s="38"/>
      <c r="WU127" s="38"/>
      <c r="WV127" s="38"/>
      <c r="WW127" s="38"/>
      <c r="WX127" s="38"/>
      <c r="WY127" s="37"/>
      <c r="WZ127" s="38"/>
      <c r="XA127" s="38"/>
      <c r="XB127" s="38"/>
      <c r="XC127" s="38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7"/>
      <c r="XT127" s="38"/>
      <c r="XU127" s="38"/>
      <c r="XV127" s="38"/>
      <c r="XW127" s="38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7"/>
      <c r="YN127" s="38"/>
      <c r="YO127" s="38"/>
      <c r="YP127" s="38"/>
      <c r="YQ127" s="38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7"/>
      <c r="ZH127" s="38"/>
      <c r="ZI127" s="38"/>
      <c r="ZJ127" s="38"/>
      <c r="ZK127" s="38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7"/>
      <c r="AAB127" s="38"/>
      <c r="AAC127" s="38"/>
      <c r="AAD127" s="38"/>
      <c r="AAE127" s="38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7"/>
      <c r="AAV127" s="38"/>
      <c r="AAW127" s="38"/>
      <c r="AAX127" s="38"/>
      <c r="AAY127" s="38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7"/>
      <c r="ABP127" s="38"/>
      <c r="ABQ127" s="38"/>
      <c r="ABR127" s="38"/>
      <c r="ABS127" s="38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7"/>
      <c r="ACJ127" s="38"/>
      <c r="ACK127" s="38"/>
      <c r="ACL127" s="38"/>
      <c r="ACM127" s="38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7"/>
      <c r="ADD127" s="38"/>
      <c r="ADE127" s="38"/>
      <c r="ADF127" s="38"/>
      <c r="ADG127" s="38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7"/>
      <c r="ADX127" s="38"/>
      <c r="ADY127" s="38"/>
      <c r="ADZ127" s="38"/>
      <c r="AEA127" s="38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7"/>
      <c r="AER127" s="38"/>
      <c r="AES127" s="38"/>
      <c r="AET127" s="38"/>
      <c r="AEU127" s="38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7"/>
      <c r="AFL127" s="38"/>
      <c r="AFM127" s="38"/>
      <c r="AFN127" s="38"/>
      <c r="AFO127" s="38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F127" s="85" t="str">
        <f t="shared" si="610"/>
        <v/>
      </c>
      <c r="AGG127" s="85" t="str">
        <f t="shared" si="611"/>
        <v/>
      </c>
      <c r="AGH127" s="85">
        <f t="shared" si="612"/>
        <v>3</v>
      </c>
      <c r="AGL127" s="36">
        <f t="shared" ref="AGL127:AGL131" si="623">IF(COUNTIFS($C$6:$AGE$6,9,$C127:$AGE127,"б")=0,"",COUNTIFS($C$6:$AGE$6,9,$C127:$AGE127,"б"))</f>
        <v>4</v>
      </c>
      <c r="AGM127" s="36" t="str">
        <f t="shared" si="613"/>
        <v/>
      </c>
      <c r="AGN127" s="39">
        <f t="shared" ref="AGN127:AGN131" si="624">IF(COUNTIFS($C$6:$AGE$6,9,$C127:$AGE127,"н")=0,"",COUNTIFS($C$6:$AGE$6,9,$C127:$AGE127,"н"))</f>
        <v>4</v>
      </c>
      <c r="AGO127" s="36" t="str">
        <f t="shared" ref="AGO127:AGO131" si="625">IF(COUNTIFS($C$6:$AGE$6,10,$C127:$AGE127,"б")=0,"",COUNTIFS($C$6:$AGE$6,10,$C127:$AGE127,"б"))</f>
        <v/>
      </c>
      <c r="AGP127" s="36" t="str">
        <f t="shared" si="614"/>
        <v/>
      </c>
      <c r="AGQ127" s="39">
        <f t="shared" ref="AGQ127:AGQ131" si="626">IF(COUNTIFS($C$6:$AGE$6,10,$C127:$AGE127,"н")=0,"",COUNTIFS($C$6:$AGE$6,10,$C127:$AGE127,"н"))</f>
        <v>25</v>
      </c>
      <c r="AGR127" s="36" t="str">
        <f t="shared" ref="AGR127:AGR131" si="627">IF(COUNTIFS($C$6:$AGE$6,11,$C127:$AGE127,"б")=0,"",COUNTIFS($C$6:$AGE$6,11,$C127:$AGE127,"б"))</f>
        <v/>
      </c>
      <c r="AGS127" s="36" t="str">
        <f t="shared" si="615"/>
        <v/>
      </c>
      <c r="AGT127" s="39">
        <f t="shared" ref="AGT127:AGT131" si="628">IF(COUNTIFS($C$6:$AGE$6,11,$C127:$AGE127,"н")=0,"",COUNTIFS($C$6:$AGE$6,11,$C127:$AGE127,"н"))</f>
        <v>3</v>
      </c>
      <c r="AGU127" s="36" t="str">
        <f t="shared" ref="AGU127:AGU131" si="629">IF(COUNTIFS($C$6:$AGE$6,12,$C127:$AGE127,"б")=0,"",COUNTIFS($C$6:$AGE$6,12,$C127:$AGE127,"б"))</f>
        <v/>
      </c>
      <c r="AGV127" s="36" t="str">
        <f t="shared" si="616"/>
        <v/>
      </c>
      <c r="AGW127" s="39">
        <f t="shared" ref="AGW127:AGW131" si="630">IF(COUNTIFS($C$6:$AGE$6,12,$C127:$AGE127,"н")=0,"",COUNTIFS($C$6:$AGE$6,12,$C127:$AGE127,"н"))</f>
        <v>7</v>
      </c>
      <c r="AGX127" s="36" t="str">
        <f t="shared" ref="AGX127:AGX131" si="631">IF(COUNTIFS($C$6:$AGE$6,1,$C127:$AGE127,"б")=0,"",COUNTIFS($C$6:$AGE$6,1,$C127:$AGE127,"б"))</f>
        <v/>
      </c>
      <c r="AGY127" s="36" t="str">
        <f t="shared" si="617"/>
        <v/>
      </c>
      <c r="AGZ127" s="39">
        <f t="shared" ref="AGZ127:AGZ131" si="632">IF(COUNTIFS($C$6:$AGE$6,1,$C127:$AGE127,"н")=0,"",COUNTIFS($C$6:$AGE$6,1,$C127:$AGE127,"н"))</f>
        <v>13</v>
      </c>
      <c r="AHA127" s="36" t="str">
        <f t="shared" ref="AHA127:AHA131" si="633">IF(COUNTIFS($C$6:$AGE$6,2,$C127:$AGE127,"б")=0,"",COUNTIFS($C$6:$AGE$6,2,$C127:$AGE127,"б"))</f>
        <v/>
      </c>
      <c r="AHB127" s="36" t="str">
        <f t="shared" si="618"/>
        <v/>
      </c>
      <c r="AHC127" s="39" t="str">
        <f t="shared" ref="AHC127:AHC131" si="634">IF(COUNTIFS($C$6:$AGE$6,2,$C127:$AGE127,"н")=0,"",COUNTIFS($C$6:$AGE$6,2,$C127:$AGE127,"н"))</f>
        <v/>
      </c>
      <c r="AHD127" s="36" t="str">
        <f t="shared" ref="AHD127:AHD131" si="635">IF(COUNTIFS($C$6:$AGE$6,3,$C127:$AGE127,"б")=0,"",COUNTIFS($C$6:$AGE$6,3,$C127:$AGE127,"б"))</f>
        <v/>
      </c>
      <c r="AHE127" s="36" t="str">
        <f t="shared" si="619"/>
        <v/>
      </c>
      <c r="AHF127" s="39" t="str">
        <f t="shared" ref="AHF127:AHF131" si="636">IF(COUNTIFS($C$6:$AGE$6,3,$C127:$AGE127,"н")=0,"",COUNTIFS($C$6:$AGE$6,3,$C127:$AGE127,"н"))</f>
        <v/>
      </c>
      <c r="AHG127" s="36" t="str">
        <f t="shared" ref="AHG127:AHG131" si="637">IF(COUNTIFS($C$6:$AGE$6,4,$C127:$AGE127,"б")=0,"",COUNTIFS($C$6:$AGE$6,4,$C127:$AGE127,"б"))</f>
        <v/>
      </c>
      <c r="AHH127" s="36" t="str">
        <f t="shared" si="620"/>
        <v/>
      </c>
      <c r="AHI127" s="39" t="str">
        <f t="shared" ref="AHI127:AHI131" si="638">IF(COUNTIFS($C$6:$AGE$6,4,$C127:$AGE127,"н")=0,"",COUNTIFS($C$6:$AGE$6,4,$C127:$AGE127,"н"))</f>
        <v/>
      </c>
      <c r="AHJ127" s="36" t="str">
        <f t="shared" ref="AHJ127:AHJ131" si="639">IF(COUNTIFS($C$6:$AGE$6,5,$C127:$AGE127,"б")=0,"",COUNTIFS($C$6:$AGE$6,5,$C127:$AGE127,"б"))</f>
        <v/>
      </c>
      <c r="AHK127" s="36" t="str">
        <f t="shared" si="621"/>
        <v/>
      </c>
      <c r="AHL127" s="39" t="str">
        <f t="shared" ref="AHL127:AHL131" si="640">IF(COUNTIFS($C$6:$AGE$6,5,$C127:$AGE127,"н")=0,"",COUNTIFS($C$6:$AGE$6,5,$C127:$AGE127,"н"))</f>
        <v/>
      </c>
      <c r="AHM127" s="36" t="str">
        <f t="shared" ref="AHM127:AHM131" si="641">IF(COUNTIFS($C$6:$AGE$6,6,$C127:$AGE127,"б")=0,"",COUNTIFS($C$6:$AGE$6,6,$C127:$AGE127,"б"))</f>
        <v/>
      </c>
      <c r="AHN127" s="36" t="str">
        <f t="shared" si="622"/>
        <v/>
      </c>
      <c r="AHO127" s="39" t="str">
        <f t="shared" ref="AHO127:AHO131" si="642">IF(COUNTIFS($C$6:$AGE$6,6,$C127:$AGE127,"н")=0,"",COUNTIFS($C$6:$AGE$6,6,$C127:$AGE127,"н"))</f>
        <v/>
      </c>
    </row>
    <row r="128" spans="1:918" s="5" customFormat="1" outlineLevel="1" x14ac:dyDescent="0.25">
      <c r="A128" s="52">
        <f t="shared" ref="A128:A131" si="643">A127+1</f>
        <v>3</v>
      </c>
      <c r="B128" s="46" t="s">
        <v>376</v>
      </c>
      <c r="C128" s="37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 t="s">
        <v>367</v>
      </c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38"/>
      <c r="AQ128" s="57"/>
      <c r="AR128" s="57"/>
      <c r="AS128" s="57"/>
      <c r="AT128" s="57"/>
      <c r="AU128" s="57" t="s">
        <v>368</v>
      </c>
      <c r="AV128" s="57"/>
      <c r="AW128" s="57"/>
      <c r="AX128" s="57"/>
      <c r="AY128" s="57" t="s">
        <v>367</v>
      </c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37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7"/>
      <c r="CF128" s="61"/>
      <c r="CG128" s="57"/>
      <c r="CH128" s="57"/>
      <c r="CI128" s="57"/>
      <c r="CJ128" s="57" t="s">
        <v>367</v>
      </c>
      <c r="CK128" s="57" t="s">
        <v>367</v>
      </c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 t="s">
        <v>367</v>
      </c>
      <c r="DL128" s="57" t="s">
        <v>367</v>
      </c>
      <c r="DM128" s="57"/>
      <c r="DN128" s="57"/>
      <c r="DO128" s="57" t="s">
        <v>367</v>
      </c>
      <c r="DP128" s="57" t="s">
        <v>367</v>
      </c>
      <c r="DQ128" s="57"/>
      <c r="DR128" s="38"/>
      <c r="DS128" s="57" t="s">
        <v>367</v>
      </c>
      <c r="DT128" s="57" t="s">
        <v>367</v>
      </c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38"/>
      <c r="EK128" s="38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 t="s">
        <v>367</v>
      </c>
      <c r="FD128" s="57" t="s">
        <v>367</v>
      </c>
      <c r="FE128" s="38"/>
      <c r="FF128" s="38"/>
      <c r="FG128" s="57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38"/>
      <c r="FZ128" s="38"/>
      <c r="GA128" s="57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38"/>
      <c r="GT128" s="38"/>
      <c r="GU128" s="5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37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5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 t="s">
        <v>367</v>
      </c>
      <c r="IW128" s="38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 t="s">
        <v>367</v>
      </c>
      <c r="JH128" s="57"/>
      <c r="JI128" s="57"/>
      <c r="JJ128" s="57"/>
      <c r="JK128" s="57"/>
      <c r="JL128" s="57"/>
      <c r="JM128" s="57" t="s">
        <v>367</v>
      </c>
      <c r="JN128" s="57"/>
      <c r="JO128" s="57"/>
      <c r="JP128" s="57"/>
      <c r="JQ128" s="57"/>
      <c r="JR128" s="57"/>
      <c r="JS128" s="57"/>
      <c r="JT128" s="57"/>
      <c r="JU128" s="57"/>
      <c r="JV128" s="38"/>
      <c r="JW128" s="57" t="s">
        <v>367</v>
      </c>
      <c r="JX128" s="57"/>
      <c r="JY128" s="57"/>
      <c r="JZ128" s="57"/>
      <c r="KA128" s="57" t="s">
        <v>367</v>
      </c>
      <c r="KB128" s="57" t="s">
        <v>367</v>
      </c>
      <c r="KC128" s="57"/>
      <c r="KD128" s="57"/>
      <c r="KE128" s="57"/>
      <c r="KF128" s="57" t="s">
        <v>367</v>
      </c>
      <c r="KG128" s="57" t="s">
        <v>367</v>
      </c>
      <c r="KH128" s="57"/>
      <c r="KI128" s="57"/>
      <c r="KJ128" s="57" t="s">
        <v>367</v>
      </c>
      <c r="KK128" s="57"/>
      <c r="KL128" s="57"/>
      <c r="KM128" s="57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 t="s">
        <v>367</v>
      </c>
      <c r="NV128" s="57"/>
      <c r="NW128" s="57" t="s">
        <v>367</v>
      </c>
      <c r="NX128" s="57" t="s">
        <v>367</v>
      </c>
      <c r="NY128" s="57" t="s">
        <v>367</v>
      </c>
      <c r="NZ128" s="57"/>
      <c r="OA128" s="57"/>
      <c r="OB128" s="57"/>
      <c r="OC128" s="57" t="s">
        <v>367</v>
      </c>
      <c r="OD128" s="57" t="s">
        <v>367</v>
      </c>
      <c r="OE128" s="57" t="s">
        <v>367</v>
      </c>
      <c r="OF128" s="57" t="s">
        <v>367</v>
      </c>
      <c r="OG128" s="57"/>
      <c r="OH128" s="57"/>
      <c r="OI128" s="57" t="s">
        <v>367</v>
      </c>
      <c r="OJ128" s="57" t="s">
        <v>367</v>
      </c>
      <c r="OK128" s="38"/>
      <c r="OL128" s="38"/>
      <c r="OM128" s="61"/>
      <c r="ON128" s="57"/>
      <c r="OO128" s="57"/>
      <c r="OP128" s="57"/>
      <c r="OQ128" s="57" t="s">
        <v>367</v>
      </c>
      <c r="OR128" s="57" t="s">
        <v>367</v>
      </c>
      <c r="OS128" s="57" t="s">
        <v>367</v>
      </c>
      <c r="OT128" s="57" t="s">
        <v>367</v>
      </c>
      <c r="OU128" s="57"/>
      <c r="OV128" s="57"/>
      <c r="OW128" s="57"/>
      <c r="OX128" s="57"/>
      <c r="OY128" s="57"/>
      <c r="OZ128" s="57"/>
      <c r="PA128" s="57"/>
      <c r="PB128" s="57"/>
      <c r="PC128" s="57" t="s">
        <v>367</v>
      </c>
      <c r="PD128" s="57" t="s">
        <v>367</v>
      </c>
      <c r="PE128" s="57" t="s">
        <v>367</v>
      </c>
      <c r="PF128" s="38"/>
      <c r="PG128" s="37"/>
      <c r="PH128" s="38"/>
      <c r="PI128" s="38"/>
      <c r="PJ128" s="38"/>
      <c r="PK128" s="38"/>
      <c r="PL128" s="38"/>
      <c r="PM128" s="38"/>
      <c r="PN128" s="38"/>
      <c r="PO128" s="38"/>
      <c r="PP128" s="38"/>
      <c r="PQ128" s="38"/>
      <c r="PR128" s="38"/>
      <c r="PS128" s="38"/>
      <c r="PT128" s="38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37"/>
      <c r="RP128" s="38"/>
      <c r="RQ128" s="38"/>
      <c r="RR128" s="38"/>
      <c r="RS128" s="38"/>
      <c r="RT128" s="38"/>
      <c r="RU128" s="38"/>
      <c r="RV128" s="38"/>
      <c r="RW128" s="38"/>
      <c r="RX128" s="38"/>
      <c r="RY128" s="38"/>
      <c r="RZ128" s="38"/>
      <c r="SA128" s="38"/>
      <c r="SB128" s="38"/>
      <c r="SC128" s="38"/>
      <c r="SD128" s="38"/>
      <c r="SE128" s="38"/>
      <c r="SF128" s="38"/>
      <c r="SG128" s="38"/>
      <c r="SH128" s="38"/>
      <c r="SI128" s="37"/>
      <c r="SJ128" s="38"/>
      <c r="SK128" s="38"/>
      <c r="SL128" s="38"/>
      <c r="SM128" s="38"/>
      <c r="SN128" s="38"/>
      <c r="SO128" s="38"/>
      <c r="SP128" s="38"/>
      <c r="SQ128" s="38"/>
      <c r="SR128" s="38"/>
      <c r="SS128" s="38"/>
      <c r="ST128" s="38"/>
      <c r="SU128" s="38"/>
      <c r="SV128" s="38"/>
      <c r="SW128" s="38"/>
      <c r="SX128" s="38"/>
      <c r="SY128" s="38"/>
      <c r="SZ128" s="38"/>
      <c r="TA128" s="38"/>
      <c r="TB128" s="38"/>
      <c r="TC128" s="37"/>
      <c r="TD128" s="38"/>
      <c r="TE128" s="38"/>
      <c r="TF128" s="38"/>
      <c r="TG128" s="38"/>
      <c r="TH128" s="38"/>
      <c r="TI128" s="38"/>
      <c r="TJ128" s="38"/>
      <c r="TK128" s="38"/>
      <c r="TL128" s="38"/>
      <c r="TM128" s="38"/>
      <c r="TN128" s="38"/>
      <c r="TO128" s="38"/>
      <c r="TP128" s="38"/>
      <c r="TQ128" s="38"/>
      <c r="TR128" s="38"/>
      <c r="TS128" s="38"/>
      <c r="TT128" s="38"/>
      <c r="TU128" s="38"/>
      <c r="TV128" s="38"/>
      <c r="TW128" s="37"/>
      <c r="TX128" s="38"/>
      <c r="TY128" s="38"/>
      <c r="TZ128" s="38"/>
      <c r="UA128" s="38"/>
      <c r="UB128" s="38"/>
      <c r="UC128" s="38"/>
      <c r="UD128" s="38"/>
      <c r="UE128" s="38"/>
      <c r="UF128" s="38"/>
      <c r="UG128" s="38"/>
      <c r="UH128" s="38"/>
      <c r="UI128" s="38"/>
      <c r="UJ128" s="38"/>
      <c r="UK128" s="38"/>
      <c r="UL128" s="38"/>
      <c r="UM128" s="38"/>
      <c r="UN128" s="38"/>
      <c r="UO128" s="38"/>
      <c r="UP128" s="38"/>
      <c r="UQ128" s="37"/>
      <c r="UR128" s="38"/>
      <c r="US128" s="38"/>
      <c r="UT128" s="38"/>
      <c r="UU128" s="38"/>
      <c r="UV128" s="38"/>
      <c r="UW128" s="38"/>
      <c r="UX128" s="38"/>
      <c r="UY128" s="38"/>
      <c r="UZ128" s="38"/>
      <c r="VA128" s="38"/>
      <c r="VB128" s="38"/>
      <c r="VC128" s="38"/>
      <c r="VD128" s="38"/>
      <c r="VE128" s="38"/>
      <c r="VF128" s="38"/>
      <c r="VG128" s="38"/>
      <c r="VH128" s="38"/>
      <c r="VI128" s="38"/>
      <c r="VJ128" s="38"/>
      <c r="VK128" s="37"/>
      <c r="VL128" s="38"/>
      <c r="VM128" s="38"/>
      <c r="VN128" s="38"/>
      <c r="VO128" s="38"/>
      <c r="VP128" s="38"/>
      <c r="VQ128" s="38"/>
      <c r="VR128" s="38"/>
      <c r="VS128" s="38"/>
      <c r="VT128" s="38"/>
      <c r="VU128" s="38"/>
      <c r="VV128" s="38"/>
      <c r="VW128" s="38"/>
      <c r="VX128" s="38"/>
      <c r="VY128" s="38"/>
      <c r="VZ128" s="38"/>
      <c r="WA128" s="38"/>
      <c r="WB128" s="38"/>
      <c r="WC128" s="38"/>
      <c r="WD128" s="38"/>
      <c r="WE128" s="37"/>
      <c r="WF128" s="38"/>
      <c r="WG128" s="38"/>
      <c r="WH128" s="38"/>
      <c r="WI128" s="38"/>
      <c r="WJ128" s="38"/>
      <c r="WK128" s="38"/>
      <c r="WL128" s="38"/>
      <c r="WM128" s="38"/>
      <c r="WN128" s="38"/>
      <c r="WO128" s="38"/>
      <c r="WP128" s="38"/>
      <c r="WQ128" s="38"/>
      <c r="WR128" s="38"/>
      <c r="WS128" s="38"/>
      <c r="WT128" s="38"/>
      <c r="WU128" s="38"/>
      <c r="WV128" s="38"/>
      <c r="WW128" s="38"/>
      <c r="WX128" s="38"/>
      <c r="WY128" s="37"/>
      <c r="WZ128" s="38"/>
      <c r="XA128" s="38"/>
      <c r="XB128" s="38"/>
      <c r="XC128" s="38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7"/>
      <c r="XT128" s="38"/>
      <c r="XU128" s="38"/>
      <c r="XV128" s="38"/>
      <c r="XW128" s="38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7"/>
      <c r="YN128" s="38"/>
      <c r="YO128" s="38"/>
      <c r="YP128" s="38"/>
      <c r="YQ128" s="38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7"/>
      <c r="ZH128" s="38"/>
      <c r="ZI128" s="38"/>
      <c r="ZJ128" s="38"/>
      <c r="ZK128" s="38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7"/>
      <c r="AAB128" s="38"/>
      <c r="AAC128" s="38"/>
      <c r="AAD128" s="38"/>
      <c r="AAE128" s="38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7"/>
      <c r="AAV128" s="38"/>
      <c r="AAW128" s="38"/>
      <c r="AAX128" s="38"/>
      <c r="AAY128" s="38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7"/>
      <c r="ABP128" s="38"/>
      <c r="ABQ128" s="38"/>
      <c r="ABR128" s="38"/>
      <c r="ABS128" s="38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7"/>
      <c r="ACJ128" s="38"/>
      <c r="ACK128" s="38"/>
      <c r="ACL128" s="38"/>
      <c r="ACM128" s="38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7"/>
      <c r="ADD128" s="38"/>
      <c r="ADE128" s="38"/>
      <c r="ADF128" s="38"/>
      <c r="ADG128" s="38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7"/>
      <c r="ADX128" s="38"/>
      <c r="ADY128" s="38"/>
      <c r="ADZ128" s="38"/>
      <c r="AEA128" s="38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7"/>
      <c r="AER128" s="38"/>
      <c r="AES128" s="38"/>
      <c r="AET128" s="38"/>
      <c r="AEU128" s="38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7"/>
      <c r="AFL128" s="38"/>
      <c r="AFM128" s="38"/>
      <c r="AFN128" s="38"/>
      <c r="AFO128" s="38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F128" s="85" t="str">
        <f t="shared" si="610"/>
        <v/>
      </c>
      <c r="AGG128" s="85" t="str">
        <f t="shared" si="611"/>
        <v/>
      </c>
      <c r="AGH128" s="85">
        <f t="shared" si="612"/>
        <v>7</v>
      </c>
      <c r="AGL128" s="36" t="str">
        <f t="shared" si="623"/>
        <v/>
      </c>
      <c r="AGM128" s="36">
        <f t="shared" si="613"/>
        <v>1</v>
      </c>
      <c r="AGN128" s="39">
        <f t="shared" si="624"/>
        <v>4</v>
      </c>
      <c r="AGO128" s="36" t="str">
        <f t="shared" si="625"/>
        <v/>
      </c>
      <c r="AGP128" s="36" t="str">
        <f t="shared" si="614"/>
        <v/>
      </c>
      <c r="AGQ128" s="39">
        <f t="shared" si="626"/>
        <v>8</v>
      </c>
      <c r="AGR128" s="36" t="str">
        <f t="shared" si="627"/>
        <v/>
      </c>
      <c r="AGS128" s="36" t="str">
        <f t="shared" si="615"/>
        <v/>
      </c>
      <c r="AGT128" s="39">
        <f t="shared" si="628"/>
        <v>1</v>
      </c>
      <c r="AGU128" s="36" t="str">
        <f t="shared" si="629"/>
        <v/>
      </c>
      <c r="AGV128" s="36" t="str">
        <f t="shared" si="616"/>
        <v/>
      </c>
      <c r="AGW128" s="39">
        <f t="shared" si="630"/>
        <v>8</v>
      </c>
      <c r="AGX128" s="36" t="str">
        <f t="shared" si="631"/>
        <v/>
      </c>
      <c r="AGY128" s="36" t="str">
        <f t="shared" si="617"/>
        <v/>
      </c>
      <c r="AGZ128" s="39">
        <f t="shared" si="632"/>
        <v>17</v>
      </c>
      <c r="AHA128" s="36" t="str">
        <f t="shared" si="633"/>
        <v/>
      </c>
      <c r="AHB128" s="36" t="str">
        <f t="shared" si="618"/>
        <v/>
      </c>
      <c r="AHC128" s="39" t="str">
        <f t="shared" si="634"/>
        <v/>
      </c>
      <c r="AHD128" s="36" t="str">
        <f t="shared" si="635"/>
        <v/>
      </c>
      <c r="AHE128" s="36" t="str">
        <f t="shared" si="619"/>
        <v/>
      </c>
      <c r="AHF128" s="39" t="str">
        <f t="shared" si="636"/>
        <v/>
      </c>
      <c r="AHG128" s="36" t="str">
        <f t="shared" si="637"/>
        <v/>
      </c>
      <c r="AHH128" s="36" t="str">
        <f t="shared" si="620"/>
        <v/>
      </c>
      <c r="AHI128" s="39" t="str">
        <f t="shared" si="638"/>
        <v/>
      </c>
      <c r="AHJ128" s="36" t="str">
        <f t="shared" si="639"/>
        <v/>
      </c>
      <c r="AHK128" s="36" t="str">
        <f t="shared" si="621"/>
        <v/>
      </c>
      <c r="AHL128" s="39" t="str">
        <f t="shared" si="640"/>
        <v/>
      </c>
      <c r="AHM128" s="36" t="str">
        <f t="shared" si="641"/>
        <v/>
      </c>
      <c r="AHN128" s="36" t="str">
        <f t="shared" si="622"/>
        <v/>
      </c>
      <c r="AHO128" s="39" t="str">
        <f t="shared" si="642"/>
        <v/>
      </c>
    </row>
    <row r="129" spans="1:918" s="5" customFormat="1" outlineLevel="1" x14ac:dyDescent="0.25">
      <c r="A129" s="52">
        <f t="shared" si="643"/>
        <v>4</v>
      </c>
      <c r="B129" s="46" t="s">
        <v>377</v>
      </c>
      <c r="C129" s="37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 t="s">
        <v>367</v>
      </c>
      <c r="Q129" s="38"/>
      <c r="R129" s="38"/>
      <c r="S129" s="38"/>
      <c r="T129" s="38"/>
      <c r="U129" s="38"/>
      <c r="V129" s="38"/>
      <c r="W129" s="57" t="s">
        <v>367</v>
      </c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38"/>
      <c r="AQ129" s="57" t="s">
        <v>378</v>
      </c>
      <c r="AR129" s="57" t="s">
        <v>378</v>
      </c>
      <c r="AS129" s="57"/>
      <c r="AT129" s="57"/>
      <c r="AU129" s="57" t="s">
        <v>378</v>
      </c>
      <c r="AV129" s="57" t="s">
        <v>378</v>
      </c>
      <c r="AW129" s="57"/>
      <c r="AX129" s="57"/>
      <c r="AY129" s="57" t="s">
        <v>378</v>
      </c>
      <c r="AZ129" s="57" t="s">
        <v>378</v>
      </c>
      <c r="BA129" s="57" t="s">
        <v>378</v>
      </c>
      <c r="BB129" s="57"/>
      <c r="BC129" s="57"/>
      <c r="BD129" s="57"/>
      <c r="BE129" s="57" t="s">
        <v>378</v>
      </c>
      <c r="BF129" s="38"/>
      <c r="BG129" s="38"/>
      <c r="BH129" s="38"/>
      <c r="BI129" s="38"/>
      <c r="BJ129" s="38"/>
      <c r="BK129" s="37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7"/>
      <c r="CF129" s="61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 t="s">
        <v>367</v>
      </c>
      <c r="CT129" s="57" t="s">
        <v>367</v>
      </c>
      <c r="CU129" s="57"/>
      <c r="CV129" s="57"/>
      <c r="CW129" s="38"/>
      <c r="CX129" s="38"/>
      <c r="CY129" s="61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 t="s">
        <v>367</v>
      </c>
      <c r="DP129" s="57"/>
      <c r="DQ129" s="57"/>
      <c r="DR129" s="38"/>
      <c r="DS129" s="57" t="s">
        <v>367</v>
      </c>
      <c r="DT129" s="57" t="s">
        <v>367</v>
      </c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38"/>
      <c r="EK129" s="38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 t="s">
        <v>367</v>
      </c>
      <c r="EV129" s="57"/>
      <c r="EW129" s="57"/>
      <c r="EX129" s="57"/>
      <c r="EY129" s="57" t="s">
        <v>367</v>
      </c>
      <c r="EZ129" s="57"/>
      <c r="FA129" s="57"/>
      <c r="FB129" s="57"/>
      <c r="FC129" s="57"/>
      <c r="FD129" s="57"/>
      <c r="FE129" s="38"/>
      <c r="FF129" s="38"/>
      <c r="FG129" s="57"/>
      <c r="FH129" s="57" t="s">
        <v>378</v>
      </c>
      <c r="FI129" s="57"/>
      <c r="FJ129" s="57"/>
      <c r="FK129" s="57"/>
      <c r="FL129" s="57"/>
      <c r="FM129" s="57"/>
      <c r="FN129" s="57"/>
      <c r="FO129" s="57"/>
      <c r="FP129" s="57"/>
      <c r="FQ129" s="57" t="s">
        <v>378</v>
      </c>
      <c r="FR129" s="57" t="s">
        <v>378</v>
      </c>
      <c r="FS129" s="57" t="s">
        <v>378</v>
      </c>
      <c r="FT129" s="57"/>
      <c r="FU129" s="57" t="s">
        <v>378</v>
      </c>
      <c r="FV129" s="57"/>
      <c r="FW129" s="57"/>
      <c r="FX129" s="57"/>
      <c r="FY129" s="38"/>
      <c r="FZ129" s="38"/>
      <c r="GA129" s="57" t="s">
        <v>378</v>
      </c>
      <c r="GB129" s="57"/>
      <c r="GC129" s="57"/>
      <c r="GD129" s="57"/>
      <c r="GE129" s="57"/>
      <c r="GF129" s="57" t="s">
        <v>378</v>
      </c>
      <c r="GG129" s="57"/>
      <c r="GH129" s="57"/>
      <c r="GI129" s="57"/>
      <c r="GJ129" s="57"/>
      <c r="GK129" s="57"/>
      <c r="GL129" s="57"/>
      <c r="GM129" s="57" t="s">
        <v>378</v>
      </c>
      <c r="GN129" s="57"/>
      <c r="GO129" s="57"/>
      <c r="GP129" s="57"/>
      <c r="GQ129" s="57"/>
      <c r="GR129" s="57"/>
      <c r="GS129" s="38"/>
      <c r="GT129" s="38"/>
      <c r="GU129" s="57" t="s">
        <v>378</v>
      </c>
      <c r="GV129" s="57"/>
      <c r="GW129" s="57"/>
      <c r="GX129" s="57"/>
      <c r="GY129" s="57"/>
      <c r="GZ129" s="57"/>
      <c r="HA129" s="57"/>
      <c r="HB129" s="57"/>
      <c r="HC129" s="57"/>
      <c r="HD129" s="57" t="s">
        <v>378</v>
      </c>
      <c r="HE129" s="57" t="s">
        <v>378</v>
      </c>
      <c r="HF129" s="57"/>
      <c r="HG129" s="57"/>
      <c r="HH129" s="57" t="s">
        <v>378</v>
      </c>
      <c r="HI129" s="57"/>
      <c r="HJ129" s="38"/>
      <c r="HK129" s="38"/>
      <c r="HL129" s="38"/>
      <c r="HM129" s="38"/>
      <c r="HN129" s="38"/>
      <c r="HO129" s="37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7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  <c r="IW129" s="38"/>
      <c r="IX129" s="38"/>
      <c r="IY129" s="38"/>
      <c r="IZ129" s="38"/>
      <c r="JA129" s="38"/>
      <c r="JB129" s="38"/>
      <c r="JC129" s="37"/>
      <c r="JD129" s="38"/>
      <c r="JE129" s="38"/>
      <c r="JF129" s="38"/>
      <c r="JG129" s="38"/>
      <c r="JH129" s="38"/>
      <c r="JI129" s="38"/>
      <c r="JJ129" s="38"/>
      <c r="JK129" s="38"/>
      <c r="JL129" s="38"/>
      <c r="JM129" s="38"/>
      <c r="JN129" s="38"/>
      <c r="JO129" s="38"/>
      <c r="JP129" s="38"/>
      <c r="JQ129" s="38"/>
      <c r="JR129" s="38"/>
      <c r="JS129" s="38"/>
      <c r="JT129" s="38"/>
      <c r="JU129" s="38"/>
      <c r="JV129" s="38"/>
      <c r="JW129" s="37"/>
      <c r="JX129" s="38"/>
      <c r="JY129" s="38"/>
      <c r="JZ129" s="38"/>
      <c r="KA129" s="38"/>
      <c r="KB129" s="38"/>
      <c r="KC129" s="38"/>
      <c r="KD129" s="38"/>
      <c r="KE129" s="38"/>
      <c r="KF129" s="38"/>
      <c r="KG129" s="38"/>
      <c r="KH129" s="38"/>
      <c r="KI129" s="38"/>
      <c r="KJ129" s="38"/>
      <c r="KK129" s="38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 t="s">
        <v>367</v>
      </c>
      <c r="NV129" s="57"/>
      <c r="NW129" s="57" t="s">
        <v>367</v>
      </c>
      <c r="NX129" s="57" t="s">
        <v>367</v>
      </c>
      <c r="NY129" s="57" t="s">
        <v>367</v>
      </c>
      <c r="NZ129" s="57"/>
      <c r="OA129" s="57"/>
      <c r="OB129" s="57"/>
      <c r="OC129" s="57" t="s">
        <v>367</v>
      </c>
      <c r="OD129" s="57" t="s">
        <v>367</v>
      </c>
      <c r="OE129" s="57" t="s">
        <v>367</v>
      </c>
      <c r="OF129" s="57" t="s">
        <v>367</v>
      </c>
      <c r="OG129" s="57"/>
      <c r="OH129" s="57"/>
      <c r="OI129" s="57" t="s">
        <v>367</v>
      </c>
      <c r="OJ129" s="57" t="s">
        <v>367</v>
      </c>
      <c r="OK129" s="38"/>
      <c r="OL129" s="38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 t="s">
        <v>367</v>
      </c>
      <c r="OZ129" s="57" t="s">
        <v>367</v>
      </c>
      <c r="PA129" s="57" t="s">
        <v>367</v>
      </c>
      <c r="PB129" s="57"/>
      <c r="PC129" s="57"/>
      <c r="PD129" s="57"/>
      <c r="PE129" s="57"/>
      <c r="PF129" s="38"/>
      <c r="PG129" s="37"/>
      <c r="PH129" s="38"/>
      <c r="PI129" s="38"/>
      <c r="PJ129" s="38"/>
      <c r="PK129" s="38"/>
      <c r="PL129" s="38"/>
      <c r="PM129" s="38"/>
      <c r="PN129" s="38"/>
      <c r="PO129" s="38"/>
      <c r="PP129" s="38"/>
      <c r="PQ129" s="38"/>
      <c r="PR129" s="38"/>
      <c r="PS129" s="38"/>
      <c r="PT129" s="38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37"/>
      <c r="RP129" s="38"/>
      <c r="RQ129" s="38"/>
      <c r="RR129" s="38"/>
      <c r="RS129" s="38"/>
      <c r="RT129" s="38"/>
      <c r="RU129" s="38"/>
      <c r="RV129" s="38"/>
      <c r="RW129" s="38"/>
      <c r="RX129" s="38"/>
      <c r="RY129" s="38"/>
      <c r="RZ129" s="38"/>
      <c r="SA129" s="38"/>
      <c r="SB129" s="38"/>
      <c r="SC129" s="38"/>
      <c r="SD129" s="38"/>
      <c r="SE129" s="38"/>
      <c r="SF129" s="38"/>
      <c r="SG129" s="38"/>
      <c r="SH129" s="38"/>
      <c r="SI129" s="37"/>
      <c r="SJ129" s="38"/>
      <c r="SK129" s="38"/>
      <c r="SL129" s="38"/>
      <c r="SM129" s="38"/>
      <c r="SN129" s="38"/>
      <c r="SO129" s="38"/>
      <c r="SP129" s="38"/>
      <c r="SQ129" s="38"/>
      <c r="SR129" s="38"/>
      <c r="SS129" s="38"/>
      <c r="ST129" s="38"/>
      <c r="SU129" s="38"/>
      <c r="SV129" s="38"/>
      <c r="SW129" s="38"/>
      <c r="SX129" s="38"/>
      <c r="SY129" s="38"/>
      <c r="SZ129" s="38"/>
      <c r="TA129" s="38"/>
      <c r="TB129" s="38"/>
      <c r="TC129" s="37"/>
      <c r="TD129" s="38"/>
      <c r="TE129" s="38"/>
      <c r="TF129" s="38"/>
      <c r="TG129" s="38"/>
      <c r="TH129" s="38"/>
      <c r="TI129" s="38"/>
      <c r="TJ129" s="38"/>
      <c r="TK129" s="38"/>
      <c r="TL129" s="38"/>
      <c r="TM129" s="38"/>
      <c r="TN129" s="38"/>
      <c r="TO129" s="38"/>
      <c r="TP129" s="38"/>
      <c r="TQ129" s="38"/>
      <c r="TR129" s="38"/>
      <c r="TS129" s="38"/>
      <c r="TT129" s="38"/>
      <c r="TU129" s="38"/>
      <c r="TV129" s="38"/>
      <c r="TW129" s="37"/>
      <c r="TX129" s="38"/>
      <c r="TY129" s="38"/>
      <c r="TZ129" s="38"/>
      <c r="UA129" s="38"/>
      <c r="UB129" s="38"/>
      <c r="UC129" s="38"/>
      <c r="UD129" s="38"/>
      <c r="UE129" s="38"/>
      <c r="UF129" s="38"/>
      <c r="UG129" s="38"/>
      <c r="UH129" s="38"/>
      <c r="UI129" s="38"/>
      <c r="UJ129" s="38"/>
      <c r="UK129" s="38"/>
      <c r="UL129" s="38"/>
      <c r="UM129" s="38"/>
      <c r="UN129" s="38"/>
      <c r="UO129" s="38"/>
      <c r="UP129" s="38"/>
      <c r="UQ129" s="37"/>
      <c r="UR129" s="38"/>
      <c r="US129" s="38"/>
      <c r="UT129" s="38"/>
      <c r="UU129" s="38"/>
      <c r="UV129" s="38"/>
      <c r="UW129" s="38"/>
      <c r="UX129" s="38"/>
      <c r="UY129" s="38"/>
      <c r="UZ129" s="38"/>
      <c r="VA129" s="38"/>
      <c r="VB129" s="38"/>
      <c r="VC129" s="38"/>
      <c r="VD129" s="38"/>
      <c r="VE129" s="38"/>
      <c r="VF129" s="38"/>
      <c r="VG129" s="38"/>
      <c r="VH129" s="38"/>
      <c r="VI129" s="38"/>
      <c r="VJ129" s="38"/>
      <c r="VK129" s="37"/>
      <c r="VL129" s="38"/>
      <c r="VM129" s="38"/>
      <c r="VN129" s="38"/>
      <c r="VO129" s="38"/>
      <c r="VP129" s="38"/>
      <c r="VQ129" s="38"/>
      <c r="VR129" s="38"/>
      <c r="VS129" s="38"/>
      <c r="VT129" s="38"/>
      <c r="VU129" s="38"/>
      <c r="VV129" s="38"/>
      <c r="VW129" s="38"/>
      <c r="VX129" s="38"/>
      <c r="VY129" s="38"/>
      <c r="VZ129" s="38"/>
      <c r="WA129" s="38"/>
      <c r="WB129" s="38"/>
      <c r="WC129" s="38"/>
      <c r="WD129" s="38"/>
      <c r="WE129" s="37"/>
      <c r="WF129" s="38"/>
      <c r="WG129" s="38"/>
      <c r="WH129" s="38"/>
      <c r="WI129" s="38"/>
      <c r="WJ129" s="38"/>
      <c r="WK129" s="38"/>
      <c r="WL129" s="38"/>
      <c r="WM129" s="38"/>
      <c r="WN129" s="38"/>
      <c r="WO129" s="38"/>
      <c r="WP129" s="38"/>
      <c r="WQ129" s="38"/>
      <c r="WR129" s="38"/>
      <c r="WS129" s="38"/>
      <c r="WT129" s="38"/>
      <c r="WU129" s="38"/>
      <c r="WV129" s="38"/>
      <c r="WW129" s="38"/>
      <c r="WX129" s="38"/>
      <c r="WY129" s="37"/>
      <c r="WZ129" s="38"/>
      <c r="XA129" s="38"/>
      <c r="XB129" s="38"/>
      <c r="XC129" s="38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7"/>
      <c r="XT129" s="38"/>
      <c r="XU129" s="38"/>
      <c r="XV129" s="38"/>
      <c r="XW129" s="38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7"/>
      <c r="YN129" s="38"/>
      <c r="YO129" s="38"/>
      <c r="YP129" s="38"/>
      <c r="YQ129" s="38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7"/>
      <c r="ZH129" s="38"/>
      <c r="ZI129" s="38"/>
      <c r="ZJ129" s="38"/>
      <c r="ZK129" s="38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7"/>
      <c r="AAB129" s="38"/>
      <c r="AAC129" s="38"/>
      <c r="AAD129" s="38"/>
      <c r="AAE129" s="38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7"/>
      <c r="AAV129" s="38"/>
      <c r="AAW129" s="38"/>
      <c r="AAX129" s="38"/>
      <c r="AAY129" s="38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7"/>
      <c r="ABP129" s="38"/>
      <c r="ABQ129" s="38"/>
      <c r="ABR129" s="38"/>
      <c r="ABS129" s="38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7"/>
      <c r="ACJ129" s="38"/>
      <c r="ACK129" s="38"/>
      <c r="ACL129" s="38"/>
      <c r="ACM129" s="38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7"/>
      <c r="ADD129" s="38"/>
      <c r="ADE129" s="38"/>
      <c r="ADF129" s="38"/>
      <c r="ADG129" s="38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7"/>
      <c r="ADX129" s="38"/>
      <c r="ADY129" s="38"/>
      <c r="ADZ129" s="38"/>
      <c r="AEA129" s="38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7"/>
      <c r="AER129" s="38"/>
      <c r="AES129" s="38"/>
      <c r="AET129" s="38"/>
      <c r="AEU129" s="38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7"/>
      <c r="AFL129" s="38"/>
      <c r="AFM129" s="38"/>
      <c r="AFN129" s="38"/>
      <c r="AFO129" s="38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F129" s="85" t="str">
        <f t="shared" si="610"/>
        <v/>
      </c>
      <c r="AGG129" s="85" t="str">
        <f t="shared" si="611"/>
        <v/>
      </c>
      <c r="AGH129" s="85">
        <f t="shared" si="612"/>
        <v>3</v>
      </c>
      <c r="AGL129" s="36">
        <f t="shared" si="623"/>
        <v>8</v>
      </c>
      <c r="AGM129" s="36" t="str">
        <f t="shared" si="613"/>
        <v/>
      </c>
      <c r="AGN129" s="39">
        <f t="shared" si="624"/>
        <v>2</v>
      </c>
      <c r="AGO129" s="36">
        <f t="shared" si="625"/>
        <v>5</v>
      </c>
      <c r="AGP129" s="36" t="str">
        <f t="shared" si="614"/>
        <v/>
      </c>
      <c r="AGQ129" s="39">
        <f t="shared" si="626"/>
        <v>7</v>
      </c>
      <c r="AGR129" s="36">
        <f t="shared" si="627"/>
        <v>7</v>
      </c>
      <c r="AGS129" s="36" t="str">
        <f t="shared" si="615"/>
        <v/>
      </c>
      <c r="AGT129" s="39" t="str">
        <f t="shared" si="628"/>
        <v/>
      </c>
      <c r="AGU129" s="36" t="str">
        <f t="shared" si="629"/>
        <v/>
      </c>
      <c r="AGV129" s="36" t="str">
        <f t="shared" si="616"/>
        <v/>
      </c>
      <c r="AGW129" s="39" t="str">
        <f t="shared" si="630"/>
        <v/>
      </c>
      <c r="AGX129" s="36" t="str">
        <f t="shared" si="631"/>
        <v/>
      </c>
      <c r="AGY129" s="36" t="str">
        <f t="shared" si="617"/>
        <v/>
      </c>
      <c r="AGZ129" s="39">
        <f t="shared" si="632"/>
        <v>13</v>
      </c>
      <c r="AHA129" s="36" t="str">
        <f t="shared" si="633"/>
        <v/>
      </c>
      <c r="AHB129" s="36" t="str">
        <f t="shared" si="618"/>
        <v/>
      </c>
      <c r="AHC129" s="39" t="str">
        <f t="shared" si="634"/>
        <v/>
      </c>
      <c r="AHD129" s="36" t="str">
        <f t="shared" si="635"/>
        <v/>
      </c>
      <c r="AHE129" s="36" t="str">
        <f t="shared" si="619"/>
        <v/>
      </c>
      <c r="AHF129" s="39" t="str">
        <f t="shared" si="636"/>
        <v/>
      </c>
      <c r="AHG129" s="36" t="str">
        <f t="shared" si="637"/>
        <v/>
      </c>
      <c r="AHH129" s="36" t="str">
        <f t="shared" si="620"/>
        <v/>
      </c>
      <c r="AHI129" s="39" t="str">
        <f t="shared" si="638"/>
        <v/>
      </c>
      <c r="AHJ129" s="36" t="str">
        <f t="shared" si="639"/>
        <v/>
      </c>
      <c r="AHK129" s="36" t="str">
        <f t="shared" si="621"/>
        <v/>
      </c>
      <c r="AHL129" s="39" t="str">
        <f t="shared" si="640"/>
        <v/>
      </c>
      <c r="AHM129" s="36" t="str">
        <f t="shared" si="641"/>
        <v/>
      </c>
      <c r="AHN129" s="36" t="str">
        <f t="shared" si="622"/>
        <v/>
      </c>
      <c r="AHO129" s="39" t="str">
        <f t="shared" si="642"/>
        <v/>
      </c>
    </row>
    <row r="130" spans="1:918" s="5" customFormat="1" outlineLevel="1" x14ac:dyDescent="0.25">
      <c r="A130" s="52">
        <f t="shared" si="643"/>
        <v>5</v>
      </c>
      <c r="B130" s="46"/>
      <c r="C130" s="37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7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7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7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7"/>
      <c r="CF130" s="61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37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7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7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38"/>
      <c r="GT130" s="38"/>
      <c r="GU130" s="37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7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7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  <c r="IW130" s="38"/>
      <c r="IX130" s="38"/>
      <c r="IY130" s="38"/>
      <c r="IZ130" s="38"/>
      <c r="JA130" s="38"/>
      <c r="JB130" s="38"/>
      <c r="JC130" s="37"/>
      <c r="JD130" s="38"/>
      <c r="JE130" s="38"/>
      <c r="JF130" s="38"/>
      <c r="JG130" s="38"/>
      <c r="JH130" s="38"/>
      <c r="JI130" s="38"/>
      <c r="JJ130" s="38"/>
      <c r="JK130" s="38"/>
      <c r="JL130" s="38"/>
      <c r="JM130" s="38"/>
      <c r="JN130" s="38"/>
      <c r="JO130" s="38"/>
      <c r="JP130" s="38"/>
      <c r="JQ130" s="38"/>
      <c r="JR130" s="38"/>
      <c r="JS130" s="38"/>
      <c r="JT130" s="38"/>
      <c r="JU130" s="38"/>
      <c r="JV130" s="38"/>
      <c r="JW130" s="37"/>
      <c r="JX130" s="38"/>
      <c r="JY130" s="38"/>
      <c r="JZ130" s="38"/>
      <c r="KA130" s="38"/>
      <c r="KB130" s="38"/>
      <c r="KC130" s="38"/>
      <c r="KD130" s="38"/>
      <c r="KE130" s="38"/>
      <c r="KF130" s="38"/>
      <c r="KG130" s="38"/>
      <c r="KH130" s="38"/>
      <c r="KI130" s="38"/>
      <c r="KJ130" s="38"/>
      <c r="KK130" s="38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37"/>
      <c r="NT130" s="38"/>
      <c r="NU130" s="38"/>
      <c r="NV130" s="38"/>
      <c r="NW130" s="38"/>
      <c r="NX130" s="38"/>
      <c r="NY130" s="38"/>
      <c r="NZ130" s="38"/>
      <c r="OA130" s="38"/>
      <c r="OB130" s="38"/>
      <c r="OC130" s="38"/>
      <c r="OD130" s="38"/>
      <c r="OE130" s="38"/>
      <c r="OF130" s="38"/>
      <c r="OG130" s="38"/>
      <c r="OH130" s="38"/>
      <c r="OI130" s="38"/>
      <c r="OJ130" s="38"/>
      <c r="OK130" s="38"/>
      <c r="OL130" s="38"/>
      <c r="OM130" s="37"/>
      <c r="ON130" s="38"/>
      <c r="OO130" s="38"/>
      <c r="OP130" s="38"/>
      <c r="OQ130" s="38"/>
      <c r="OR130" s="38"/>
      <c r="OS130" s="38"/>
      <c r="OT130" s="38"/>
      <c r="OU130" s="38"/>
      <c r="OV130" s="38"/>
      <c r="OW130" s="38"/>
      <c r="OX130" s="38"/>
      <c r="OY130" s="38"/>
      <c r="OZ130" s="38"/>
      <c r="PA130" s="38"/>
      <c r="PB130" s="38"/>
      <c r="PC130" s="38"/>
      <c r="PD130" s="38"/>
      <c r="PE130" s="38"/>
      <c r="PF130" s="38"/>
      <c r="PG130" s="37"/>
      <c r="PH130" s="38"/>
      <c r="PI130" s="38"/>
      <c r="PJ130" s="38"/>
      <c r="PK130" s="38"/>
      <c r="PL130" s="38"/>
      <c r="PM130" s="38"/>
      <c r="PN130" s="38"/>
      <c r="PO130" s="38"/>
      <c r="PP130" s="38"/>
      <c r="PQ130" s="38"/>
      <c r="PR130" s="38"/>
      <c r="PS130" s="38"/>
      <c r="PT130" s="38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37"/>
      <c r="RP130" s="38"/>
      <c r="RQ130" s="38"/>
      <c r="RR130" s="38"/>
      <c r="RS130" s="38"/>
      <c r="RT130" s="38"/>
      <c r="RU130" s="38"/>
      <c r="RV130" s="38"/>
      <c r="RW130" s="38"/>
      <c r="RX130" s="38"/>
      <c r="RY130" s="38"/>
      <c r="RZ130" s="38"/>
      <c r="SA130" s="38"/>
      <c r="SB130" s="38"/>
      <c r="SC130" s="38"/>
      <c r="SD130" s="38"/>
      <c r="SE130" s="38"/>
      <c r="SF130" s="38"/>
      <c r="SG130" s="38"/>
      <c r="SH130" s="38"/>
      <c r="SI130" s="37"/>
      <c r="SJ130" s="38"/>
      <c r="SK130" s="38"/>
      <c r="SL130" s="38"/>
      <c r="SM130" s="38"/>
      <c r="SN130" s="38"/>
      <c r="SO130" s="38"/>
      <c r="SP130" s="38"/>
      <c r="SQ130" s="38"/>
      <c r="SR130" s="38"/>
      <c r="SS130" s="38"/>
      <c r="ST130" s="38"/>
      <c r="SU130" s="38"/>
      <c r="SV130" s="38"/>
      <c r="SW130" s="38"/>
      <c r="SX130" s="38"/>
      <c r="SY130" s="38"/>
      <c r="SZ130" s="38"/>
      <c r="TA130" s="38"/>
      <c r="TB130" s="38"/>
      <c r="TC130" s="37"/>
      <c r="TD130" s="38"/>
      <c r="TE130" s="38"/>
      <c r="TF130" s="38"/>
      <c r="TG130" s="38"/>
      <c r="TH130" s="38"/>
      <c r="TI130" s="38"/>
      <c r="TJ130" s="38"/>
      <c r="TK130" s="38"/>
      <c r="TL130" s="38"/>
      <c r="TM130" s="38"/>
      <c r="TN130" s="38"/>
      <c r="TO130" s="38"/>
      <c r="TP130" s="38"/>
      <c r="TQ130" s="38"/>
      <c r="TR130" s="38"/>
      <c r="TS130" s="38"/>
      <c r="TT130" s="38"/>
      <c r="TU130" s="38"/>
      <c r="TV130" s="38"/>
      <c r="TW130" s="37"/>
      <c r="TX130" s="38"/>
      <c r="TY130" s="38"/>
      <c r="TZ130" s="38"/>
      <c r="UA130" s="38"/>
      <c r="UB130" s="38"/>
      <c r="UC130" s="38"/>
      <c r="UD130" s="38"/>
      <c r="UE130" s="38"/>
      <c r="UF130" s="38"/>
      <c r="UG130" s="38"/>
      <c r="UH130" s="38"/>
      <c r="UI130" s="38"/>
      <c r="UJ130" s="38"/>
      <c r="UK130" s="38"/>
      <c r="UL130" s="38"/>
      <c r="UM130" s="38"/>
      <c r="UN130" s="38"/>
      <c r="UO130" s="38"/>
      <c r="UP130" s="38"/>
      <c r="UQ130" s="37"/>
      <c r="UR130" s="38"/>
      <c r="US130" s="38"/>
      <c r="UT130" s="38"/>
      <c r="UU130" s="38"/>
      <c r="UV130" s="38"/>
      <c r="UW130" s="38"/>
      <c r="UX130" s="38"/>
      <c r="UY130" s="38"/>
      <c r="UZ130" s="38"/>
      <c r="VA130" s="38"/>
      <c r="VB130" s="38"/>
      <c r="VC130" s="38"/>
      <c r="VD130" s="38"/>
      <c r="VE130" s="38"/>
      <c r="VF130" s="38"/>
      <c r="VG130" s="38"/>
      <c r="VH130" s="38"/>
      <c r="VI130" s="38"/>
      <c r="VJ130" s="38"/>
      <c r="VK130" s="37"/>
      <c r="VL130" s="38"/>
      <c r="VM130" s="38"/>
      <c r="VN130" s="38"/>
      <c r="VO130" s="38"/>
      <c r="VP130" s="38"/>
      <c r="VQ130" s="38"/>
      <c r="VR130" s="38"/>
      <c r="VS130" s="38"/>
      <c r="VT130" s="38"/>
      <c r="VU130" s="38"/>
      <c r="VV130" s="38"/>
      <c r="VW130" s="38"/>
      <c r="VX130" s="38"/>
      <c r="VY130" s="38"/>
      <c r="VZ130" s="38"/>
      <c r="WA130" s="38"/>
      <c r="WB130" s="38"/>
      <c r="WC130" s="38"/>
      <c r="WD130" s="38"/>
      <c r="WE130" s="37"/>
      <c r="WF130" s="38"/>
      <c r="WG130" s="38"/>
      <c r="WH130" s="38"/>
      <c r="WI130" s="38"/>
      <c r="WJ130" s="38"/>
      <c r="WK130" s="38"/>
      <c r="WL130" s="38"/>
      <c r="WM130" s="38"/>
      <c r="WN130" s="38"/>
      <c r="WO130" s="38"/>
      <c r="WP130" s="38"/>
      <c r="WQ130" s="38"/>
      <c r="WR130" s="38"/>
      <c r="WS130" s="38"/>
      <c r="WT130" s="38"/>
      <c r="WU130" s="38"/>
      <c r="WV130" s="38"/>
      <c r="WW130" s="38"/>
      <c r="WX130" s="38"/>
      <c r="WY130" s="37"/>
      <c r="WZ130" s="38"/>
      <c r="XA130" s="38"/>
      <c r="XB130" s="38"/>
      <c r="XC130" s="38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7"/>
      <c r="XT130" s="38"/>
      <c r="XU130" s="38"/>
      <c r="XV130" s="38"/>
      <c r="XW130" s="38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7"/>
      <c r="YN130" s="38"/>
      <c r="YO130" s="38"/>
      <c r="YP130" s="38"/>
      <c r="YQ130" s="38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7"/>
      <c r="ZH130" s="38"/>
      <c r="ZI130" s="38"/>
      <c r="ZJ130" s="38"/>
      <c r="ZK130" s="38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7"/>
      <c r="AAB130" s="38"/>
      <c r="AAC130" s="38"/>
      <c r="AAD130" s="38"/>
      <c r="AAE130" s="38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7"/>
      <c r="AAV130" s="38"/>
      <c r="AAW130" s="38"/>
      <c r="AAX130" s="38"/>
      <c r="AAY130" s="38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7"/>
      <c r="ABP130" s="38"/>
      <c r="ABQ130" s="38"/>
      <c r="ABR130" s="38"/>
      <c r="ABS130" s="38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7"/>
      <c r="ACJ130" s="38"/>
      <c r="ACK130" s="38"/>
      <c r="ACL130" s="38"/>
      <c r="ACM130" s="38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7"/>
      <c r="ADD130" s="38"/>
      <c r="ADE130" s="38"/>
      <c r="ADF130" s="38"/>
      <c r="ADG130" s="38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7"/>
      <c r="ADX130" s="38"/>
      <c r="ADY130" s="38"/>
      <c r="ADZ130" s="38"/>
      <c r="AEA130" s="38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7"/>
      <c r="AER130" s="38"/>
      <c r="AES130" s="38"/>
      <c r="AET130" s="38"/>
      <c r="AEU130" s="38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7"/>
      <c r="AFL130" s="38"/>
      <c r="AFM130" s="38"/>
      <c r="AFN130" s="38"/>
      <c r="AFO130" s="38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F130" s="85" t="str">
        <f t="shared" si="610"/>
        <v/>
      </c>
      <c r="AGG130" s="85" t="str">
        <f t="shared" si="611"/>
        <v/>
      </c>
      <c r="AGH130" s="85" t="str">
        <f t="shared" si="612"/>
        <v/>
      </c>
      <c r="AGL130" s="36" t="str">
        <f t="shared" si="623"/>
        <v/>
      </c>
      <c r="AGM130" s="36" t="str">
        <f t="shared" si="613"/>
        <v/>
      </c>
      <c r="AGN130" s="39" t="str">
        <f t="shared" si="624"/>
        <v/>
      </c>
      <c r="AGO130" s="36" t="str">
        <f t="shared" si="625"/>
        <v/>
      </c>
      <c r="AGP130" s="36" t="str">
        <f t="shared" si="614"/>
        <v/>
      </c>
      <c r="AGQ130" s="39" t="str">
        <f t="shared" si="626"/>
        <v/>
      </c>
      <c r="AGR130" s="36" t="str">
        <f t="shared" si="627"/>
        <v/>
      </c>
      <c r="AGS130" s="36" t="str">
        <f t="shared" si="615"/>
        <v/>
      </c>
      <c r="AGT130" s="39" t="str">
        <f t="shared" si="628"/>
        <v/>
      </c>
      <c r="AGU130" s="36" t="str">
        <f t="shared" si="629"/>
        <v/>
      </c>
      <c r="AGV130" s="36" t="str">
        <f t="shared" si="616"/>
        <v/>
      </c>
      <c r="AGW130" s="39" t="str">
        <f t="shared" si="630"/>
        <v/>
      </c>
      <c r="AGX130" s="36" t="str">
        <f t="shared" si="631"/>
        <v/>
      </c>
      <c r="AGY130" s="36" t="str">
        <f t="shared" si="617"/>
        <v/>
      </c>
      <c r="AGZ130" s="39" t="str">
        <f t="shared" si="632"/>
        <v/>
      </c>
      <c r="AHA130" s="36" t="str">
        <f t="shared" si="633"/>
        <v/>
      </c>
      <c r="AHB130" s="36" t="str">
        <f t="shared" si="618"/>
        <v/>
      </c>
      <c r="AHC130" s="39" t="str">
        <f t="shared" si="634"/>
        <v/>
      </c>
      <c r="AHD130" s="36" t="str">
        <f t="shared" si="635"/>
        <v/>
      </c>
      <c r="AHE130" s="36" t="str">
        <f t="shared" si="619"/>
        <v/>
      </c>
      <c r="AHF130" s="39" t="str">
        <f t="shared" si="636"/>
        <v/>
      </c>
      <c r="AHG130" s="36" t="str">
        <f t="shared" si="637"/>
        <v/>
      </c>
      <c r="AHH130" s="36" t="str">
        <f t="shared" si="620"/>
        <v/>
      </c>
      <c r="AHI130" s="39" t="str">
        <f t="shared" si="638"/>
        <v/>
      </c>
      <c r="AHJ130" s="36" t="str">
        <f t="shared" si="639"/>
        <v/>
      </c>
      <c r="AHK130" s="36" t="str">
        <f t="shared" si="621"/>
        <v/>
      </c>
      <c r="AHL130" s="39" t="str">
        <f t="shared" si="640"/>
        <v/>
      </c>
      <c r="AHM130" s="36" t="str">
        <f t="shared" si="641"/>
        <v/>
      </c>
      <c r="AHN130" s="36" t="str">
        <f t="shared" si="622"/>
        <v/>
      </c>
      <c r="AHO130" s="39" t="str">
        <f t="shared" si="642"/>
        <v/>
      </c>
    </row>
    <row r="131" spans="1:918" s="5" customFormat="1" outlineLevel="1" x14ac:dyDescent="0.25">
      <c r="A131" s="52">
        <f t="shared" si="643"/>
        <v>6</v>
      </c>
      <c r="B131" s="46"/>
      <c r="C131" s="37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7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7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7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7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7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7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7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7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7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7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7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7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7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7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7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7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7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7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7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7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7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7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7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7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7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7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7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7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7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7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7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7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7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7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7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7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F131" s="85" t="str">
        <f t="shared" si="610"/>
        <v/>
      </c>
      <c r="AGG131" s="85" t="str">
        <f t="shared" si="611"/>
        <v/>
      </c>
      <c r="AGH131" s="85" t="str">
        <f t="shared" si="612"/>
        <v/>
      </c>
      <c r="AGL131" s="36" t="str">
        <f t="shared" si="623"/>
        <v/>
      </c>
      <c r="AGM131" s="36" t="str">
        <f t="shared" si="613"/>
        <v/>
      </c>
      <c r="AGN131" s="39" t="str">
        <f t="shared" si="624"/>
        <v/>
      </c>
      <c r="AGO131" s="36" t="str">
        <f t="shared" si="625"/>
        <v/>
      </c>
      <c r="AGP131" s="36" t="str">
        <f t="shared" si="614"/>
        <v/>
      </c>
      <c r="AGQ131" s="39" t="str">
        <f t="shared" si="626"/>
        <v/>
      </c>
      <c r="AGR131" s="36" t="str">
        <f t="shared" si="627"/>
        <v/>
      </c>
      <c r="AGS131" s="36" t="str">
        <f t="shared" si="615"/>
        <v/>
      </c>
      <c r="AGT131" s="39" t="str">
        <f t="shared" si="628"/>
        <v/>
      </c>
      <c r="AGU131" s="36" t="str">
        <f t="shared" si="629"/>
        <v/>
      </c>
      <c r="AGV131" s="36" t="str">
        <f t="shared" si="616"/>
        <v/>
      </c>
      <c r="AGW131" s="39" t="str">
        <f t="shared" si="630"/>
        <v/>
      </c>
      <c r="AGX131" s="36" t="str">
        <f t="shared" si="631"/>
        <v/>
      </c>
      <c r="AGY131" s="36" t="str">
        <f t="shared" si="617"/>
        <v/>
      </c>
      <c r="AGZ131" s="39" t="str">
        <f t="shared" si="632"/>
        <v/>
      </c>
      <c r="AHA131" s="36" t="str">
        <f t="shared" si="633"/>
        <v/>
      </c>
      <c r="AHB131" s="36" t="str">
        <f t="shared" si="618"/>
        <v/>
      </c>
      <c r="AHC131" s="39" t="str">
        <f t="shared" si="634"/>
        <v/>
      </c>
      <c r="AHD131" s="36" t="str">
        <f t="shared" si="635"/>
        <v/>
      </c>
      <c r="AHE131" s="36" t="str">
        <f t="shared" si="619"/>
        <v/>
      </c>
      <c r="AHF131" s="39" t="str">
        <f t="shared" si="636"/>
        <v/>
      </c>
      <c r="AHG131" s="36" t="str">
        <f t="shared" si="637"/>
        <v/>
      </c>
      <c r="AHH131" s="36" t="str">
        <f t="shared" si="620"/>
        <v/>
      </c>
      <c r="AHI131" s="39" t="str">
        <f t="shared" si="638"/>
        <v/>
      </c>
      <c r="AHJ131" s="36" t="str">
        <f t="shared" si="639"/>
        <v/>
      </c>
      <c r="AHK131" s="36" t="str">
        <f t="shared" si="621"/>
        <v/>
      </c>
      <c r="AHL131" s="39" t="str">
        <f t="shared" si="640"/>
        <v/>
      </c>
      <c r="AHM131" s="36" t="str">
        <f t="shared" si="641"/>
        <v/>
      </c>
      <c r="AHN131" s="36" t="str">
        <f t="shared" si="622"/>
        <v/>
      </c>
      <c r="AHO131" s="39" t="str">
        <f t="shared" si="642"/>
        <v/>
      </c>
    </row>
    <row r="132" spans="1:918" s="32" customFormat="1" x14ac:dyDescent="0.25">
      <c r="A132" s="31" t="s">
        <v>33</v>
      </c>
      <c r="C132" s="33"/>
      <c r="D132" s="33"/>
      <c r="E132" s="33"/>
      <c r="F132" s="34"/>
      <c r="G132" s="33"/>
      <c r="H132" s="33"/>
      <c r="I132" s="33"/>
      <c r="J132" s="34"/>
      <c r="K132" s="33"/>
      <c r="L132" s="33"/>
      <c r="M132" s="33"/>
      <c r="N132" s="34"/>
      <c r="O132" s="33"/>
      <c r="P132" s="33"/>
      <c r="Q132" s="33"/>
      <c r="R132" s="34"/>
      <c r="S132" s="33"/>
      <c r="T132" s="33"/>
      <c r="U132" s="33"/>
      <c r="V132" s="34"/>
      <c r="W132" s="33"/>
      <c r="X132" s="33"/>
      <c r="Y132" s="33"/>
      <c r="Z132" s="34"/>
      <c r="AA132" s="33"/>
      <c r="AB132" s="33"/>
      <c r="AC132" s="33"/>
      <c r="AD132" s="34"/>
      <c r="AE132" s="33"/>
      <c r="AF132" s="33"/>
      <c r="AG132" s="33"/>
      <c r="AH132" s="34"/>
      <c r="AI132" s="33"/>
      <c r="AJ132" s="33"/>
      <c r="AK132" s="33"/>
      <c r="AL132" s="34"/>
      <c r="AM132" s="33"/>
      <c r="AN132" s="33"/>
      <c r="AO132" s="33"/>
      <c r="AP132" s="34"/>
      <c r="AQ132" s="33"/>
      <c r="AR132" s="33"/>
      <c r="AS132" s="33"/>
      <c r="AT132" s="34"/>
      <c r="AU132" s="33"/>
      <c r="AV132" s="33"/>
      <c r="AW132" s="33"/>
      <c r="AX132" s="34"/>
      <c r="AY132" s="33"/>
      <c r="AZ132" s="33"/>
      <c r="BA132" s="33"/>
      <c r="BB132" s="34"/>
      <c r="BC132" s="33"/>
      <c r="BD132" s="33"/>
      <c r="BE132" s="33"/>
      <c r="BF132" s="34"/>
      <c r="BG132" s="33"/>
      <c r="BH132" s="33"/>
      <c r="BI132" s="33"/>
      <c r="BJ132" s="34"/>
      <c r="BK132" s="33"/>
      <c r="BL132" s="33"/>
      <c r="BM132" s="33"/>
      <c r="BN132" s="34"/>
      <c r="BO132" s="33"/>
      <c r="BP132" s="33"/>
      <c r="BQ132" s="33"/>
      <c r="BR132" s="34"/>
      <c r="BS132" s="33"/>
      <c r="BT132" s="33"/>
      <c r="BU132" s="33"/>
      <c r="BV132" s="34"/>
      <c r="BW132" s="33"/>
      <c r="BX132" s="33"/>
      <c r="BY132" s="33"/>
      <c r="BZ132" s="34"/>
      <c r="CA132" s="33"/>
      <c r="CB132" s="33"/>
      <c r="CC132" s="33"/>
      <c r="CD132" s="34"/>
      <c r="CE132" s="33"/>
      <c r="CF132" s="33"/>
      <c r="CG132" s="33"/>
      <c r="CH132" s="34"/>
      <c r="CI132" s="33"/>
      <c r="CJ132" s="33"/>
      <c r="CK132" s="33"/>
      <c r="CL132" s="34"/>
      <c r="CM132" s="33"/>
      <c r="CN132" s="33"/>
      <c r="CO132" s="33"/>
      <c r="CP132" s="34"/>
      <c r="CQ132" s="33"/>
      <c r="CR132" s="33"/>
      <c r="CS132" s="33"/>
      <c r="CT132" s="34"/>
      <c r="CU132" s="33"/>
      <c r="CV132" s="33"/>
      <c r="CW132" s="33"/>
      <c r="CX132" s="34"/>
      <c r="CY132" s="33"/>
      <c r="CZ132" s="33"/>
      <c r="DA132" s="33"/>
      <c r="DB132" s="34"/>
      <c r="DC132" s="33"/>
      <c r="DD132" s="33"/>
      <c r="DE132" s="33"/>
      <c r="DF132" s="34"/>
      <c r="DG132" s="33"/>
      <c r="DH132" s="33"/>
      <c r="DI132" s="33"/>
      <c r="DJ132" s="34"/>
      <c r="DK132" s="33"/>
      <c r="DL132" s="33"/>
      <c r="DM132" s="33"/>
      <c r="DN132" s="34"/>
      <c r="DO132" s="33"/>
      <c r="DP132" s="33"/>
      <c r="DQ132" s="33"/>
      <c r="DR132" s="34"/>
      <c r="DS132" s="33"/>
      <c r="DT132" s="33"/>
      <c r="DU132" s="33"/>
      <c r="DV132" s="34"/>
      <c r="DW132" s="33"/>
      <c r="DX132" s="33"/>
      <c r="DY132" s="33"/>
      <c r="DZ132" s="34"/>
      <c r="EA132" s="33"/>
      <c r="EB132" s="33"/>
      <c r="EC132" s="33"/>
      <c r="ED132" s="34"/>
      <c r="EE132" s="33"/>
      <c r="EF132" s="33"/>
      <c r="EG132" s="33"/>
      <c r="EH132" s="34"/>
      <c r="EI132" s="33"/>
      <c r="EJ132" s="33"/>
      <c r="EK132" s="33"/>
      <c r="EL132" s="34"/>
      <c r="EM132" s="33"/>
      <c r="EN132" s="33"/>
      <c r="EO132" s="33"/>
      <c r="EP132" s="34"/>
      <c r="EQ132" s="33"/>
      <c r="ER132" s="33"/>
      <c r="ES132" s="33"/>
      <c r="ET132" s="34"/>
      <c r="EU132" s="33"/>
      <c r="EV132" s="33"/>
      <c r="EW132" s="33"/>
      <c r="EX132" s="34"/>
      <c r="EY132" s="33"/>
      <c r="EZ132" s="33"/>
      <c r="FA132" s="33"/>
      <c r="FB132" s="34"/>
      <c r="FC132" s="33"/>
      <c r="FD132" s="33"/>
      <c r="FE132" s="33"/>
      <c r="FF132" s="34"/>
      <c r="FG132" s="33"/>
      <c r="FH132" s="33"/>
      <c r="FI132" s="33"/>
      <c r="FJ132" s="34"/>
      <c r="FK132" s="33"/>
      <c r="FL132" s="33"/>
      <c r="FM132" s="33"/>
      <c r="FN132" s="34"/>
      <c r="FO132" s="33"/>
      <c r="FP132" s="33"/>
      <c r="FQ132" s="33"/>
      <c r="FR132" s="34"/>
      <c r="FS132" s="33"/>
      <c r="FT132" s="33"/>
      <c r="FU132" s="33"/>
      <c r="FV132" s="34"/>
      <c r="FW132" s="33"/>
      <c r="FX132" s="33"/>
      <c r="FY132" s="33"/>
      <c r="FZ132" s="34"/>
      <c r="GA132" s="33"/>
      <c r="GB132" s="33"/>
      <c r="GC132" s="33"/>
      <c r="GD132" s="34"/>
      <c r="GE132" s="33"/>
      <c r="GF132" s="33"/>
      <c r="GG132" s="33"/>
      <c r="GH132" s="34"/>
      <c r="GI132" s="33"/>
      <c r="GJ132" s="33"/>
      <c r="GK132" s="33"/>
      <c r="GL132" s="34"/>
      <c r="GM132" s="33"/>
      <c r="GN132" s="33"/>
      <c r="GO132" s="33"/>
      <c r="GP132" s="34"/>
      <c r="GQ132" s="33"/>
      <c r="GR132" s="33"/>
      <c r="GS132" s="33"/>
      <c r="GT132" s="34"/>
      <c r="GU132" s="33"/>
      <c r="GV132" s="33"/>
      <c r="GW132" s="33"/>
      <c r="GX132" s="34"/>
      <c r="GY132" s="33"/>
      <c r="GZ132" s="33"/>
      <c r="HA132" s="33"/>
      <c r="HB132" s="34"/>
      <c r="HC132" s="33"/>
      <c r="HD132" s="33"/>
      <c r="HE132" s="33"/>
      <c r="HF132" s="34"/>
      <c r="HG132" s="33"/>
      <c r="HH132" s="33"/>
      <c r="HI132" s="33"/>
      <c r="HJ132" s="34"/>
      <c r="HK132" s="33"/>
      <c r="HL132" s="33"/>
      <c r="HM132" s="33"/>
      <c r="HN132" s="34"/>
      <c r="HO132" s="33"/>
      <c r="HP132" s="33"/>
      <c r="HQ132" s="33"/>
      <c r="HR132" s="34"/>
      <c r="HS132" s="33"/>
      <c r="HT132" s="33"/>
      <c r="HU132" s="33"/>
      <c r="HV132" s="34"/>
      <c r="HW132" s="33"/>
      <c r="HX132" s="33"/>
      <c r="HY132" s="33"/>
      <c r="HZ132" s="34"/>
      <c r="IA132" s="33"/>
      <c r="IB132" s="33"/>
      <c r="IC132" s="33"/>
      <c r="ID132" s="34"/>
      <c r="IE132" s="33"/>
      <c r="IF132" s="33"/>
      <c r="IG132" s="33"/>
      <c r="IH132" s="34"/>
      <c r="II132" s="33"/>
      <c r="IJ132" s="33"/>
      <c r="IK132" s="33"/>
      <c r="IL132" s="34"/>
      <c r="IM132" s="33"/>
      <c r="IN132" s="33"/>
      <c r="IO132" s="33"/>
      <c r="IP132" s="34"/>
      <c r="IQ132" s="33"/>
      <c r="IR132" s="33"/>
      <c r="IS132" s="33"/>
      <c r="IT132" s="34"/>
      <c r="IU132" s="33"/>
      <c r="IV132" s="33"/>
      <c r="IW132" s="33"/>
      <c r="IX132" s="34"/>
      <c r="IY132" s="33"/>
      <c r="IZ132" s="33"/>
      <c r="JA132" s="33"/>
      <c r="JB132" s="34"/>
      <c r="JC132" s="33"/>
      <c r="JD132" s="33"/>
      <c r="JE132" s="33"/>
      <c r="JF132" s="34"/>
      <c r="JG132" s="33"/>
      <c r="JH132" s="33"/>
      <c r="JI132" s="33"/>
      <c r="JJ132" s="34"/>
      <c r="JK132" s="33"/>
      <c r="JL132" s="33"/>
      <c r="JM132" s="33"/>
      <c r="JN132" s="34"/>
      <c r="JO132" s="33"/>
      <c r="JP132" s="33"/>
      <c r="JQ132" s="33"/>
      <c r="JR132" s="34"/>
      <c r="JS132" s="33"/>
      <c r="JT132" s="33"/>
      <c r="JU132" s="33"/>
      <c r="JV132" s="34"/>
      <c r="JW132" s="33"/>
      <c r="JX132" s="33"/>
      <c r="JY132" s="33"/>
      <c r="JZ132" s="34"/>
      <c r="KA132" s="33"/>
      <c r="KB132" s="33"/>
      <c r="KC132" s="33"/>
      <c r="KD132" s="34"/>
      <c r="KE132" s="33"/>
      <c r="KF132" s="33"/>
      <c r="KG132" s="33"/>
      <c r="KH132" s="34"/>
      <c r="KI132" s="33"/>
      <c r="KJ132" s="33"/>
      <c r="KK132" s="33"/>
      <c r="KL132" s="34"/>
      <c r="KM132" s="33"/>
      <c r="KN132" s="33"/>
      <c r="KO132" s="33"/>
      <c r="KP132" s="34"/>
      <c r="KQ132" s="33"/>
      <c r="KR132" s="33"/>
      <c r="KS132" s="33"/>
      <c r="KT132" s="34"/>
      <c r="KU132" s="33"/>
      <c r="KV132" s="33"/>
      <c r="KW132" s="33"/>
      <c r="KX132" s="34"/>
      <c r="KY132" s="33"/>
      <c r="KZ132" s="33"/>
      <c r="LA132" s="33"/>
      <c r="LB132" s="34"/>
      <c r="LC132" s="33"/>
      <c r="LD132" s="33"/>
      <c r="LE132" s="33"/>
      <c r="LF132" s="34"/>
      <c r="LG132" s="33"/>
      <c r="LH132" s="33"/>
      <c r="LI132" s="33"/>
      <c r="LJ132" s="34"/>
      <c r="LK132" s="33"/>
      <c r="LL132" s="33"/>
      <c r="LM132" s="33"/>
      <c r="LN132" s="34"/>
      <c r="LO132" s="33"/>
      <c r="LP132" s="33"/>
      <c r="LQ132" s="33"/>
      <c r="LR132" s="34"/>
      <c r="LS132" s="33"/>
      <c r="LT132" s="33"/>
      <c r="LU132" s="33"/>
      <c r="LV132" s="34"/>
      <c r="LW132" s="33"/>
      <c r="LX132" s="33"/>
      <c r="LY132" s="33"/>
      <c r="LZ132" s="34"/>
      <c r="MA132" s="33"/>
      <c r="MB132" s="33"/>
      <c r="MC132" s="33"/>
      <c r="MD132" s="34"/>
      <c r="ME132" s="33"/>
      <c r="MF132" s="33"/>
      <c r="MG132" s="33"/>
      <c r="MH132" s="34"/>
      <c r="MI132" s="33"/>
      <c r="MJ132" s="33"/>
      <c r="MK132" s="33"/>
      <c r="ML132" s="34"/>
      <c r="MM132" s="33"/>
      <c r="MN132" s="33"/>
      <c r="MO132" s="33"/>
      <c r="MP132" s="34"/>
      <c r="MQ132" s="33"/>
      <c r="MR132" s="33"/>
      <c r="MS132" s="33"/>
      <c r="MT132" s="34"/>
      <c r="MU132" s="33"/>
      <c r="MV132" s="33"/>
      <c r="MW132" s="33"/>
      <c r="MX132" s="34"/>
      <c r="MY132" s="33"/>
      <c r="MZ132" s="33"/>
      <c r="NA132" s="33"/>
      <c r="NB132" s="34"/>
      <c r="NC132" s="33"/>
      <c r="ND132" s="33"/>
      <c r="NE132" s="33"/>
      <c r="NF132" s="34"/>
      <c r="NG132" s="33"/>
      <c r="NH132" s="33"/>
      <c r="NI132" s="33"/>
      <c r="NJ132" s="34"/>
      <c r="NK132" s="33"/>
      <c r="NL132" s="33"/>
      <c r="NM132" s="33"/>
      <c r="NN132" s="34"/>
      <c r="NO132" s="33"/>
      <c r="NP132" s="33"/>
      <c r="NQ132" s="33"/>
      <c r="NR132" s="34"/>
      <c r="NS132" s="33"/>
      <c r="NT132" s="33"/>
      <c r="NU132" s="33"/>
      <c r="NV132" s="34"/>
      <c r="NW132" s="33"/>
      <c r="NX132" s="33"/>
      <c r="NY132" s="33"/>
      <c r="NZ132" s="34"/>
      <c r="OA132" s="33"/>
      <c r="OB132" s="33"/>
      <c r="OC132" s="33"/>
      <c r="OD132" s="34"/>
      <c r="OE132" s="33"/>
      <c r="OF132" s="33"/>
      <c r="OG132" s="33"/>
      <c r="OH132" s="34"/>
      <c r="OI132" s="33"/>
      <c r="OJ132" s="33"/>
      <c r="OK132" s="33"/>
      <c r="OL132" s="34"/>
      <c r="OM132" s="33"/>
      <c r="ON132" s="33"/>
      <c r="OO132" s="33"/>
      <c r="OP132" s="34"/>
      <c r="OQ132" s="33"/>
      <c r="OR132" s="33"/>
      <c r="OS132" s="33"/>
      <c r="OT132" s="34"/>
      <c r="OU132" s="33"/>
      <c r="OV132" s="33"/>
      <c r="OW132" s="33"/>
      <c r="OX132" s="34"/>
      <c r="OY132" s="33"/>
      <c r="OZ132" s="33"/>
      <c r="PA132" s="33"/>
      <c r="PB132" s="34"/>
      <c r="PC132" s="33"/>
      <c r="PD132" s="33"/>
      <c r="PE132" s="33"/>
      <c r="PF132" s="34"/>
      <c r="PG132" s="33"/>
      <c r="PH132" s="33"/>
      <c r="PI132" s="33"/>
      <c r="PJ132" s="34"/>
      <c r="PK132" s="33"/>
      <c r="PL132" s="33"/>
      <c r="PM132" s="33"/>
      <c r="PN132" s="34"/>
      <c r="PO132" s="33"/>
      <c r="PP132" s="33"/>
      <c r="PQ132" s="33"/>
      <c r="PR132" s="34"/>
      <c r="PS132" s="33"/>
      <c r="PT132" s="33"/>
      <c r="PU132" s="33"/>
      <c r="PV132" s="34"/>
      <c r="PW132" s="33"/>
      <c r="PX132" s="33"/>
      <c r="PY132" s="33"/>
      <c r="PZ132" s="34"/>
      <c r="QA132" s="33"/>
      <c r="QB132" s="33"/>
      <c r="QC132" s="33"/>
      <c r="QD132" s="34"/>
      <c r="QE132" s="33"/>
      <c r="QF132" s="33"/>
      <c r="QG132" s="33"/>
      <c r="QH132" s="34"/>
      <c r="QI132" s="33"/>
      <c r="QJ132" s="33"/>
      <c r="QK132" s="33"/>
      <c r="QL132" s="34"/>
      <c r="QM132" s="33"/>
      <c r="QN132" s="33"/>
      <c r="QO132" s="33"/>
      <c r="QP132" s="34"/>
      <c r="QQ132" s="33"/>
      <c r="QR132" s="33"/>
      <c r="QS132" s="33"/>
      <c r="QT132" s="34"/>
      <c r="QU132" s="33"/>
      <c r="QV132" s="33"/>
      <c r="QW132" s="33"/>
      <c r="QX132" s="34"/>
      <c r="QY132" s="33"/>
      <c r="QZ132" s="33"/>
      <c r="RA132" s="33"/>
      <c r="RB132" s="34"/>
      <c r="RC132" s="33"/>
      <c r="RD132" s="33"/>
      <c r="RE132" s="33"/>
      <c r="RF132" s="34"/>
      <c r="RG132" s="33"/>
      <c r="RH132" s="33"/>
      <c r="RI132" s="33"/>
      <c r="RJ132" s="34"/>
      <c r="RK132" s="33"/>
      <c r="RL132" s="33"/>
      <c r="RM132" s="33"/>
      <c r="RN132" s="34"/>
      <c r="RO132" s="33"/>
      <c r="RP132" s="33"/>
      <c r="RQ132" s="33"/>
      <c r="RR132" s="34"/>
      <c r="RS132" s="33"/>
      <c r="RT132" s="33"/>
      <c r="RU132" s="33"/>
      <c r="RV132" s="34"/>
      <c r="RW132" s="33"/>
      <c r="RX132" s="33"/>
      <c r="RY132" s="33"/>
      <c r="RZ132" s="34"/>
      <c r="SA132" s="33"/>
      <c r="SB132" s="33"/>
      <c r="SC132" s="33"/>
      <c r="SD132" s="34"/>
      <c r="SE132" s="33"/>
      <c r="SF132" s="33"/>
      <c r="SG132" s="33"/>
      <c r="SH132" s="34"/>
      <c r="SI132" s="33"/>
      <c r="SJ132" s="33"/>
      <c r="SK132" s="33"/>
      <c r="SL132" s="34"/>
      <c r="SM132" s="33"/>
      <c r="SN132" s="33"/>
      <c r="SO132" s="33"/>
      <c r="SP132" s="34"/>
      <c r="SQ132" s="33"/>
      <c r="SR132" s="33"/>
      <c r="SS132" s="33"/>
      <c r="ST132" s="34"/>
      <c r="SU132" s="33"/>
      <c r="SV132" s="33"/>
      <c r="SW132" s="33"/>
      <c r="SX132" s="34"/>
      <c r="SY132" s="33"/>
      <c r="SZ132" s="33"/>
      <c r="TA132" s="33"/>
      <c r="TB132" s="34"/>
      <c r="TC132" s="33"/>
      <c r="TD132" s="33"/>
      <c r="TE132" s="33"/>
      <c r="TF132" s="34"/>
      <c r="TG132" s="33"/>
      <c r="TH132" s="33"/>
      <c r="TI132" s="33"/>
      <c r="TJ132" s="34"/>
      <c r="TK132" s="33"/>
      <c r="TL132" s="33"/>
      <c r="TM132" s="33"/>
      <c r="TN132" s="34"/>
      <c r="TO132" s="33"/>
      <c r="TP132" s="33"/>
      <c r="TQ132" s="33"/>
      <c r="TR132" s="34"/>
      <c r="TS132" s="33"/>
      <c r="TT132" s="33"/>
      <c r="TU132" s="33"/>
      <c r="TV132" s="34"/>
      <c r="TW132" s="33"/>
      <c r="TX132" s="33"/>
      <c r="TY132" s="33"/>
      <c r="TZ132" s="34"/>
      <c r="UA132" s="33"/>
      <c r="UB132" s="33"/>
      <c r="UC132" s="33"/>
      <c r="UD132" s="34"/>
      <c r="UE132" s="33"/>
      <c r="UF132" s="33"/>
      <c r="UG132" s="33"/>
      <c r="UH132" s="34"/>
      <c r="UI132" s="33"/>
      <c r="UJ132" s="33"/>
      <c r="UK132" s="33"/>
      <c r="UL132" s="34"/>
      <c r="UM132" s="33"/>
      <c r="UN132" s="33"/>
      <c r="UO132" s="33"/>
      <c r="UP132" s="34"/>
      <c r="UQ132" s="33"/>
      <c r="UR132" s="33"/>
      <c r="US132" s="33"/>
      <c r="UT132" s="34"/>
      <c r="UU132" s="33"/>
      <c r="UV132" s="33"/>
      <c r="UW132" s="33"/>
      <c r="UX132" s="34"/>
      <c r="UY132" s="33"/>
      <c r="UZ132" s="33"/>
      <c r="VA132" s="33"/>
      <c r="VB132" s="34"/>
      <c r="VC132" s="33"/>
      <c r="VD132" s="33"/>
      <c r="VE132" s="33"/>
      <c r="VF132" s="34"/>
      <c r="VG132" s="33"/>
      <c r="VH132" s="33"/>
      <c r="VI132" s="33"/>
      <c r="VJ132" s="34"/>
      <c r="VK132" s="33"/>
      <c r="VL132" s="33"/>
      <c r="VM132" s="33"/>
      <c r="VN132" s="34"/>
      <c r="VO132" s="33"/>
      <c r="VP132" s="33"/>
      <c r="VQ132" s="33"/>
      <c r="VR132" s="34"/>
      <c r="VS132" s="33"/>
      <c r="VT132" s="33"/>
      <c r="VU132" s="33"/>
      <c r="VV132" s="34"/>
      <c r="VW132" s="33"/>
      <c r="VX132" s="33"/>
      <c r="VY132" s="33"/>
      <c r="VZ132" s="34"/>
      <c r="WA132" s="33"/>
      <c r="WB132" s="33"/>
      <c r="WC132" s="33"/>
      <c r="WD132" s="34"/>
      <c r="WE132" s="33"/>
      <c r="WF132" s="33"/>
      <c r="WG132" s="33"/>
      <c r="WH132" s="34"/>
      <c r="WI132" s="33"/>
      <c r="WJ132" s="33"/>
      <c r="WK132" s="33"/>
      <c r="WL132" s="34"/>
      <c r="WM132" s="33"/>
      <c r="WN132" s="33"/>
      <c r="WO132" s="33"/>
      <c r="WP132" s="34"/>
      <c r="WQ132" s="33"/>
      <c r="WR132" s="33"/>
      <c r="WS132" s="33"/>
      <c r="WT132" s="34"/>
      <c r="WU132" s="33"/>
      <c r="WV132" s="33"/>
      <c r="WW132" s="33"/>
      <c r="WX132" s="34"/>
      <c r="WY132" s="33"/>
      <c r="WZ132" s="33"/>
      <c r="XA132" s="33"/>
      <c r="XB132" s="34"/>
      <c r="XC132" s="33"/>
      <c r="XD132" s="33"/>
      <c r="XE132" s="33"/>
      <c r="XF132" s="34"/>
      <c r="XG132" s="33"/>
      <c r="XH132" s="33"/>
      <c r="XI132" s="33"/>
      <c r="XJ132" s="34"/>
      <c r="XK132" s="33"/>
      <c r="XL132" s="33"/>
      <c r="XM132" s="33"/>
      <c r="XN132" s="34"/>
      <c r="XO132" s="33"/>
      <c r="XP132" s="33"/>
      <c r="XQ132" s="33"/>
      <c r="XR132" s="34"/>
      <c r="XS132" s="33"/>
      <c r="XT132" s="33"/>
      <c r="XU132" s="33"/>
      <c r="XV132" s="34"/>
      <c r="XW132" s="33"/>
      <c r="XX132" s="33"/>
      <c r="XY132" s="33"/>
      <c r="XZ132" s="34"/>
      <c r="YA132" s="33"/>
      <c r="YB132" s="33"/>
      <c r="YC132" s="33"/>
      <c r="YD132" s="34"/>
      <c r="YE132" s="33"/>
      <c r="YF132" s="33"/>
      <c r="YG132" s="33"/>
      <c r="YH132" s="34"/>
      <c r="YI132" s="33"/>
      <c r="YJ132" s="33"/>
      <c r="YK132" s="33"/>
      <c r="YL132" s="34"/>
      <c r="YM132" s="33"/>
      <c r="YN132" s="33"/>
      <c r="YO132" s="33"/>
      <c r="YP132" s="34"/>
      <c r="YQ132" s="33"/>
      <c r="YR132" s="33"/>
      <c r="YS132" s="33"/>
      <c r="YT132" s="34"/>
      <c r="YU132" s="33"/>
      <c r="YV132" s="33"/>
      <c r="YW132" s="33"/>
      <c r="YX132" s="34"/>
      <c r="YY132" s="33"/>
      <c r="YZ132" s="33"/>
      <c r="ZA132" s="33"/>
      <c r="ZB132" s="34"/>
      <c r="ZC132" s="33"/>
      <c r="ZD132" s="33"/>
      <c r="ZE132" s="33"/>
      <c r="ZF132" s="34"/>
      <c r="ZG132" s="33"/>
      <c r="ZH132" s="33"/>
      <c r="ZI132" s="33"/>
      <c r="ZJ132" s="34"/>
      <c r="ZK132" s="33"/>
      <c r="ZL132" s="33"/>
      <c r="ZM132" s="33"/>
      <c r="ZN132" s="34"/>
      <c r="ZO132" s="33"/>
      <c r="ZP132" s="33"/>
      <c r="ZQ132" s="33"/>
      <c r="ZR132" s="34"/>
      <c r="ZS132" s="33"/>
      <c r="ZT132" s="33"/>
      <c r="ZU132" s="33"/>
      <c r="ZV132" s="34"/>
      <c r="ZW132" s="33"/>
      <c r="ZX132" s="33"/>
      <c r="ZY132" s="33"/>
      <c r="ZZ132" s="34"/>
      <c r="AAA132" s="33"/>
      <c r="AAB132" s="33"/>
      <c r="AAC132" s="33"/>
      <c r="AAD132" s="34"/>
      <c r="AAE132" s="33"/>
      <c r="AAF132" s="33"/>
      <c r="AAG132" s="33"/>
      <c r="AAH132" s="34"/>
      <c r="AAI132" s="33"/>
      <c r="AAJ132" s="33"/>
      <c r="AAK132" s="33"/>
      <c r="AAL132" s="34"/>
      <c r="AAM132" s="33"/>
      <c r="AAN132" s="33"/>
      <c r="AAO132" s="33"/>
      <c r="AAP132" s="34"/>
      <c r="AAQ132" s="33"/>
      <c r="AAR132" s="33"/>
      <c r="AAS132" s="33"/>
      <c r="AAT132" s="34"/>
      <c r="AAU132" s="33"/>
      <c r="AAV132" s="33"/>
      <c r="AAW132" s="33"/>
      <c r="AAX132" s="34"/>
      <c r="AAY132" s="33"/>
      <c r="AAZ132" s="33"/>
      <c r="ABA132" s="33"/>
      <c r="ABB132" s="34"/>
      <c r="ABC132" s="33"/>
      <c r="ABD132" s="33"/>
      <c r="ABE132" s="33"/>
      <c r="ABF132" s="34"/>
      <c r="ABG132" s="33"/>
      <c r="ABH132" s="33"/>
      <c r="ABI132" s="33"/>
      <c r="ABJ132" s="34"/>
      <c r="ABK132" s="33"/>
      <c r="ABL132" s="33"/>
      <c r="ABM132" s="33"/>
      <c r="ABN132" s="34"/>
      <c r="ABO132" s="33"/>
      <c r="ABP132" s="33"/>
      <c r="ABQ132" s="33"/>
      <c r="ABR132" s="34"/>
      <c r="ABS132" s="33"/>
      <c r="ABT132" s="33"/>
      <c r="ABU132" s="33"/>
      <c r="ABV132" s="34"/>
      <c r="ABW132" s="33"/>
      <c r="ABX132" s="33"/>
      <c r="ABY132" s="33"/>
      <c r="ABZ132" s="34"/>
      <c r="ACA132" s="33"/>
      <c r="ACB132" s="33"/>
      <c r="ACC132" s="33"/>
      <c r="ACD132" s="34"/>
      <c r="ACE132" s="33"/>
      <c r="ACF132" s="33"/>
      <c r="ACG132" s="33"/>
      <c r="ACH132" s="34"/>
      <c r="ACI132" s="33"/>
      <c r="ACJ132" s="33"/>
      <c r="ACK132" s="33"/>
      <c r="ACL132" s="34"/>
      <c r="ACM132" s="33"/>
      <c r="ACN132" s="33"/>
      <c r="ACO132" s="33"/>
      <c r="ACP132" s="34"/>
      <c r="ACQ132" s="33"/>
      <c r="ACR132" s="33"/>
      <c r="ACS132" s="33"/>
      <c r="ACT132" s="34"/>
      <c r="ACU132" s="33"/>
      <c r="ACV132" s="33"/>
      <c r="ACW132" s="33"/>
      <c r="ACX132" s="34"/>
      <c r="ACY132" s="33"/>
      <c r="ACZ132" s="33"/>
      <c r="ADA132" s="33"/>
      <c r="ADB132" s="34"/>
      <c r="ADC132" s="33"/>
      <c r="ADD132" s="33"/>
      <c r="ADE132" s="33"/>
      <c r="ADF132" s="34"/>
      <c r="ADG132" s="33"/>
      <c r="ADH132" s="33"/>
      <c r="ADI132" s="33"/>
      <c r="ADJ132" s="34"/>
      <c r="ADK132" s="33"/>
      <c r="ADL132" s="33"/>
      <c r="ADM132" s="33"/>
      <c r="ADN132" s="34"/>
      <c r="ADO132" s="33"/>
      <c r="ADP132" s="33"/>
      <c r="ADQ132" s="33"/>
      <c r="ADR132" s="34"/>
      <c r="ADS132" s="33"/>
      <c r="ADT132" s="33"/>
      <c r="ADU132" s="33"/>
      <c r="ADV132" s="34"/>
      <c r="ADW132" s="33"/>
      <c r="ADX132" s="33"/>
      <c r="ADY132" s="33"/>
      <c r="ADZ132" s="34"/>
      <c r="AEA132" s="33"/>
      <c r="AEB132" s="33"/>
      <c r="AEC132" s="33"/>
      <c r="AED132" s="34"/>
      <c r="AEE132" s="33"/>
      <c r="AEF132" s="33"/>
      <c r="AEG132" s="33"/>
      <c r="AEH132" s="34"/>
      <c r="AEI132" s="33"/>
      <c r="AEJ132" s="33"/>
      <c r="AEK132" s="33"/>
      <c r="AEL132" s="34"/>
      <c r="AEM132" s="33"/>
      <c r="AEN132" s="33"/>
      <c r="AEO132" s="33"/>
      <c r="AEP132" s="34"/>
      <c r="AEQ132" s="33"/>
      <c r="AER132" s="33"/>
      <c r="AES132" s="33"/>
      <c r="AET132" s="34"/>
      <c r="AEU132" s="33"/>
      <c r="AEV132" s="33"/>
      <c r="AEW132" s="33"/>
      <c r="AEX132" s="34"/>
      <c r="AEY132" s="33"/>
      <c r="AEZ132" s="33"/>
      <c r="AFA132" s="33"/>
      <c r="AFB132" s="34"/>
      <c r="AFC132" s="33"/>
      <c r="AFD132" s="33"/>
      <c r="AFE132" s="33"/>
      <c r="AFF132" s="34"/>
      <c r="AFG132" s="33"/>
      <c r="AFH132" s="33"/>
      <c r="AFI132" s="33"/>
      <c r="AFJ132" s="34"/>
      <c r="AFK132" s="33"/>
      <c r="AFL132" s="33"/>
      <c r="AFM132" s="33"/>
      <c r="AFN132" s="34"/>
      <c r="AFO132" s="33"/>
      <c r="AFP132" s="33"/>
      <c r="AFQ132" s="33"/>
      <c r="AFR132" s="34"/>
      <c r="AFS132" s="33"/>
      <c r="AFT132" s="33"/>
      <c r="AFU132" s="33"/>
      <c r="AFV132" s="34"/>
      <c r="AFW132" s="33"/>
      <c r="AFX132" s="33"/>
      <c r="AFY132" s="33"/>
      <c r="AFZ132" s="34"/>
      <c r="AGA132" s="33"/>
      <c r="AGB132" s="33"/>
      <c r="AGC132" s="33"/>
      <c r="AGD132" s="34"/>
      <c r="AGE132" s="33"/>
      <c r="AGF132" s="33"/>
      <c r="AGG132" s="33"/>
      <c r="AGH132" s="33"/>
      <c r="AGI132" s="33"/>
      <c r="AGJ132" s="34"/>
      <c r="AGK132" s="33"/>
      <c r="AGL132" s="33"/>
      <c r="AGM132" s="33"/>
      <c r="AGN132" s="33"/>
      <c r="AGO132" s="34"/>
      <c r="AGP132" s="34"/>
      <c r="AGQ132" s="33"/>
      <c r="AGR132" s="33"/>
      <c r="AGS132" s="33"/>
      <c r="AGT132" s="33"/>
      <c r="AGU132" s="34"/>
      <c r="AGV132" s="34"/>
      <c r="AGW132" s="33"/>
      <c r="AGX132" s="33"/>
      <c r="AGY132" s="33"/>
      <c r="AGZ132" s="33"/>
      <c r="AHA132" s="34"/>
      <c r="AHB132" s="34"/>
      <c r="AHC132" s="33"/>
      <c r="AHD132" s="33"/>
      <c r="AHE132" s="33"/>
      <c r="AHF132" s="33"/>
      <c r="AHG132" s="34"/>
      <c r="AHH132" s="34"/>
      <c r="AHI132" s="33"/>
      <c r="AHJ132" s="33"/>
      <c r="AHK132" s="33"/>
      <c r="AHL132" s="33"/>
      <c r="AHM132" s="34"/>
      <c r="AHN132" s="34"/>
      <c r="AHO132" s="33"/>
      <c r="AHP132" s="33"/>
      <c r="AHQ132" s="33"/>
      <c r="AHR132" s="34"/>
      <c r="AHS132" s="33"/>
      <c r="AHT132" s="33"/>
      <c r="AHU132" s="33"/>
      <c r="AHV132" s="34"/>
      <c r="AHW132" s="33"/>
      <c r="AHX132" s="33"/>
      <c r="AHY132" s="33"/>
      <c r="AHZ132" s="34"/>
      <c r="AIA132" s="33"/>
      <c r="AIB132" s="33"/>
      <c r="AIC132" s="33"/>
      <c r="AID132" s="34"/>
      <c r="AIE132" s="33"/>
      <c r="AIF132" s="33"/>
      <c r="AIG132" s="33"/>
      <c r="AIH132" s="34"/>
    </row>
    <row r="133" spans="1:918" s="5" customFormat="1" outlineLevel="1" x14ac:dyDescent="0.25">
      <c r="A133" s="58">
        <v>1</v>
      </c>
      <c r="B133" s="48" t="s">
        <v>355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 t="s">
        <v>368</v>
      </c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/>
      <c r="OK133" s="57"/>
      <c r="OL133" s="57"/>
      <c r="OM133" s="61"/>
      <c r="ON133" s="57"/>
      <c r="OO133" s="57"/>
      <c r="OP133" s="57"/>
      <c r="OQ133" s="57"/>
      <c r="OR133" s="57"/>
      <c r="OS133" s="57"/>
      <c r="OT133" s="57"/>
      <c r="OU133" s="57"/>
      <c r="OV133" s="57"/>
      <c r="OW133" s="57"/>
      <c r="OX133" s="57"/>
      <c r="OY133" s="57"/>
      <c r="OZ133" s="57"/>
      <c r="PA133" s="38"/>
      <c r="PB133" s="38"/>
      <c r="PC133" s="38"/>
      <c r="PD133" s="38"/>
      <c r="PE133" s="38"/>
      <c r="PF133" s="38"/>
      <c r="PG133" s="37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7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7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7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7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7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7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7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7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7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7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7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7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7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7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7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7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7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7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7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F133" s="85" t="str">
        <f t="shared" ref="AGF133:AGF152" si="644">IF(COUNTIFS($C$7:$AGE$7,"="&amp;$AGK$5,$C133:$AGE133,"б")=0,"",COUNTIFS($C$7:$AGE$7,"="&amp;$AGK$5,$C133:$AGE133,"б"))</f>
        <v/>
      </c>
      <c r="AGG133" s="85" t="str">
        <f t="shared" ref="AGG133:AGG152" si="645">IF(COUNTIFS($C$7:$AGE$7,"="&amp;$AGK$5,$C133:$AGE133,"у")=0,"",COUNTIFS($C$7:$AGE$7,"="&amp;$AGK$5,$C133:$AGE133,"у"))</f>
        <v/>
      </c>
      <c r="AGH133" s="85" t="str">
        <f t="shared" ref="AGH133:AGH152" si="646">IF(COUNTIFS($C$7:$AGE$7,"="&amp;$AGK$5,$C133:$AGE133,"н")=0,"",COUNTIFS($C$7:$AGE$7,"="&amp;$AGK$5,$C133:$AGE133,"н"))</f>
        <v/>
      </c>
      <c r="AGL133" s="36" t="str">
        <f>IF(COUNTIFS($C$6:$AGE$6,9,$C133:$AGE133,"б")=0,"",COUNTIFS($C$6:$AGE$6,9,$C133:$AGE133,"б"))</f>
        <v/>
      </c>
      <c r="AGM133" s="36" t="str">
        <f t="shared" ref="AGM133:AGM152" si="647">IF(COUNTIFS($C$6:$AGE$6,9,$C133:$AGE133,"у")=0,"",COUNTIFS($C$6:$AGE$6,9,$C133:$AGE133,"у"))</f>
        <v/>
      </c>
      <c r="AGN133" s="39" t="str">
        <f>IF(COUNTIFS($C$6:$AGE$6,9,$C133:$AGE133,"н")=0,"",COUNTIFS($C$6:$AGE$6,9,$C133:$AGE133,"н"))</f>
        <v/>
      </c>
      <c r="AGO133" s="36" t="str">
        <f>IF(COUNTIFS($C$6:$AGE$6,10,$C133:$AGE133,"б")=0,"",COUNTIFS($C$6:$AGE$6,10,$C133:$AGE133,"б"))</f>
        <v/>
      </c>
      <c r="AGP133" s="36" t="str">
        <f t="shared" ref="AGP133:AGP152" si="648">IF(COUNTIFS($C$6:$AGE$6,10,$C133:$AGE133,"у")=0,"",COUNTIFS($C$6:$AGE$6,10,$C133:$AGE133,"у"))</f>
        <v/>
      </c>
      <c r="AGQ133" s="39" t="str">
        <f>IF(COUNTIFS($C$6:$AGE$6,10,$C133:$AGE133,"н")=0,"",COUNTIFS($C$6:$AGE$6,10,$C133:$AGE133,"н"))</f>
        <v/>
      </c>
      <c r="AGR133" s="36" t="str">
        <f>IF(COUNTIFS($C$6:$AGE$6,11,$C133:$AGE133,"б")=0,"",COUNTIFS($C$6:$AGE$6,11,$C133:$AGE133,"б"))</f>
        <v/>
      </c>
      <c r="AGS133" s="36">
        <f t="shared" ref="AGS133:AGS152" si="649">IF(COUNTIFS($C$6:$AGE$6,11,$C133:$AGE133,"у")=0,"",COUNTIFS($C$6:$AGE$6,11,$C133:$AGE133,"у"))</f>
        <v>1</v>
      </c>
      <c r="AGT133" s="39" t="str">
        <f>IF(COUNTIFS($C$6:$AGE$6,11,$C133:$AGE133,"н")=0,"",COUNTIFS($C$6:$AGE$6,11,$C133:$AGE133,"н"))</f>
        <v/>
      </c>
      <c r="AGU133" s="36" t="str">
        <f>IF(COUNTIFS($C$6:$AGE$6,12,$C133:$AGE133,"б")=0,"",COUNTIFS($C$6:$AGE$6,12,$C133:$AGE133,"б"))</f>
        <v/>
      </c>
      <c r="AGV133" s="36" t="str">
        <f t="shared" ref="AGV133:AGV152" si="650">IF(COUNTIFS($C$6:$AGE$6,12,$C133:$AGE133,"у")=0,"",COUNTIFS($C$6:$AGE$6,12,$C133:$AGE133,"у"))</f>
        <v/>
      </c>
      <c r="AGW133" s="39" t="str">
        <f>IF(COUNTIFS($C$6:$AGE$6,12,$C133:$AGE133,"н")=0,"",COUNTIFS($C$6:$AGE$6,12,$C133:$AGE133,"н"))</f>
        <v/>
      </c>
      <c r="AGX133" s="36" t="str">
        <f>IF(COUNTIFS($C$6:$AGE$6,1,$C133:$AGE133,"б")=0,"",COUNTIFS($C$6:$AGE$6,1,$C133:$AGE133,"б"))</f>
        <v/>
      </c>
      <c r="AGY133" s="36" t="str">
        <f t="shared" ref="AGY133:AGY152" si="651">IF(COUNTIFS($C$6:$AGE$6,1,$C133:$AGE133,"у")=0,"",COUNTIFS($C$6:$AGE$6,1,$C133:$AGE133,"у"))</f>
        <v/>
      </c>
      <c r="AGZ133" s="39" t="str">
        <f>IF(COUNTIFS($C$6:$AGE$6,1,$C133:$AGE133,"н")=0,"",COUNTIFS($C$6:$AGE$6,1,$C133:$AGE133,"н"))</f>
        <v/>
      </c>
      <c r="AHA133" s="36" t="str">
        <f>IF(COUNTIFS($C$6:$AGE$6,2,$C133:$AGE133,"б")=0,"",COUNTIFS($C$6:$AGE$6,2,$C133:$AGE133,"б"))</f>
        <v/>
      </c>
      <c r="AHB133" s="36" t="str">
        <f t="shared" ref="AHB133:AHB152" si="652">IF(COUNTIFS($C$6:$AGE$6,2,$C133:$AGE133,"у")=0,"",COUNTIFS($C$6:$AGE$6,2,$C133:$AGE133,"у"))</f>
        <v/>
      </c>
      <c r="AHC133" s="39" t="str">
        <f>IF(COUNTIFS($C$6:$AGE$6,2,$C133:$AGE133,"н")=0,"",COUNTIFS($C$6:$AGE$6,2,$C133:$AGE133,"н"))</f>
        <v/>
      </c>
      <c r="AHD133" s="36" t="str">
        <f>IF(COUNTIFS($C$6:$AGE$6,3,$C133:$AGE133,"б")=0,"",COUNTIFS($C$6:$AGE$6,3,$C133:$AGE133,"б"))</f>
        <v/>
      </c>
      <c r="AHE133" s="36" t="str">
        <f t="shared" ref="AHE133:AHE152" si="653">IF(COUNTIFS($C$6:$AGE$6,3,$C133:$AGE133,"у")=0,"",COUNTIFS($C$6:$AGE$6,3,$C133:$AGE133,"у"))</f>
        <v/>
      </c>
      <c r="AHF133" s="39" t="str">
        <f>IF(COUNTIFS($C$6:$AGE$6,3,$C133:$AGE133,"н")=0,"",COUNTIFS($C$6:$AGE$6,3,$C133:$AGE133,"н"))</f>
        <v/>
      </c>
      <c r="AHG133" s="36" t="str">
        <f>IF(COUNTIFS($C$6:$AGE$6,4,$C133:$AGE133,"б")=0,"",COUNTIFS($C$6:$AGE$6,4,$C133:$AGE133,"б"))</f>
        <v/>
      </c>
      <c r="AHH133" s="36" t="str">
        <f t="shared" ref="AHH133:AHH152" si="654">IF(COUNTIFS($C$6:$AGE$6,4,$C133:$AGE133,"у")=0,"",COUNTIFS($C$6:$AGE$6,4,$C133:$AGE133,"у"))</f>
        <v/>
      </c>
      <c r="AHI133" s="39" t="str">
        <f>IF(COUNTIFS($C$6:$AGE$6,4,$C133:$AGE133,"н")=0,"",COUNTIFS($C$6:$AGE$6,4,$C133:$AGE133,"н"))</f>
        <v/>
      </c>
      <c r="AHJ133" s="36" t="str">
        <f>IF(COUNTIFS($C$6:$AGE$6,5,$C133:$AGE133,"б")=0,"",COUNTIFS($C$6:$AGE$6,5,$C133:$AGE133,"б"))</f>
        <v/>
      </c>
      <c r="AHK133" s="36" t="str">
        <f t="shared" ref="AHK133:AHK152" si="655">IF(COUNTIFS($C$6:$AGE$6,5,$C133:$AGE133,"у")=0,"",COUNTIFS($C$6:$AGE$6,5,$C133:$AGE133,"у"))</f>
        <v/>
      </c>
      <c r="AHL133" s="39" t="str">
        <f>IF(COUNTIFS($C$6:$AGE$6,5,$C133:$AGE133,"н")=0,"",COUNTIFS($C$6:$AGE$6,5,$C133:$AGE133,"н"))</f>
        <v/>
      </c>
      <c r="AHM133" s="36" t="str">
        <f>IF(COUNTIFS($C$6:$AGE$6,6,$C133:$AGE133,"б")=0,"",COUNTIFS($C$6:$AGE$6,6,$C133:$AGE133,"б"))</f>
        <v/>
      </c>
      <c r="AHN133" s="36" t="str">
        <f t="shared" ref="AHN133:AHN152" si="656">IF(COUNTIFS($C$6:$AGE$6,6,$C133:$AGE133,"у")=0,"",COUNTIFS($C$6:$AGE$6,6,$C133:$AGE133,"у"))</f>
        <v/>
      </c>
      <c r="AHO133" s="39" t="str">
        <f>IF(COUNTIFS($C$6:$AGE$6,6,$C133:$AGE133,"н")=0,"",COUNTIFS($C$6:$AGE$6,6,$C133:$AGE133,"н"))</f>
        <v/>
      </c>
    </row>
    <row r="134" spans="1:918" s="5" customFormat="1" outlineLevel="1" x14ac:dyDescent="0.25">
      <c r="A134" s="58">
        <f>A133+1</f>
        <v>2</v>
      </c>
      <c r="B134" s="48" t="s">
        <v>373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38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38"/>
      <c r="FF134" s="38"/>
      <c r="FG134" s="61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38"/>
      <c r="GU134" s="3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38"/>
      <c r="JV134" s="38"/>
      <c r="JW134" s="61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/>
      <c r="NX134" s="57"/>
      <c r="NY134" s="57"/>
      <c r="NZ134" s="57"/>
      <c r="OA134" s="57"/>
      <c r="OB134" s="57"/>
      <c r="OC134" s="57"/>
      <c r="OD134" s="57"/>
      <c r="OE134" s="57"/>
      <c r="OF134" s="57"/>
      <c r="OG134" s="57"/>
      <c r="OH134" s="57"/>
      <c r="OI134" s="57"/>
      <c r="OJ134" s="57"/>
      <c r="OK134" s="57"/>
      <c r="OL134" s="57"/>
      <c r="OM134" s="61"/>
      <c r="ON134" s="57"/>
      <c r="OO134" s="57"/>
      <c r="OP134" s="57"/>
      <c r="OQ134" s="57"/>
      <c r="OR134" s="57"/>
      <c r="OS134" s="57"/>
      <c r="OT134" s="57"/>
      <c r="OU134" s="57"/>
      <c r="OV134" s="57"/>
      <c r="OW134" s="57"/>
      <c r="OX134" s="57"/>
      <c r="OY134" s="57"/>
      <c r="OZ134" s="57"/>
      <c r="PA134" s="38"/>
      <c r="PB134" s="38"/>
      <c r="PC134" s="38"/>
      <c r="PD134" s="38"/>
      <c r="PE134" s="38"/>
      <c r="PF134" s="38"/>
      <c r="PG134" s="37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7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7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7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7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7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7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7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7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7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7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7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7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7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7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7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7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7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7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7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F134" s="85" t="str">
        <f t="shared" si="644"/>
        <v/>
      </c>
      <c r="AGG134" s="85" t="str">
        <f t="shared" si="645"/>
        <v/>
      </c>
      <c r="AGH134" s="85" t="str">
        <f t="shared" si="646"/>
        <v/>
      </c>
      <c r="AGL134" s="36" t="str">
        <f t="shared" ref="AGL134:AGL152" si="657">IF(COUNTIFS($C$6:$AGE$6,9,$C134:$AGE134,"б")=0,"",COUNTIFS($C$6:$AGE$6,9,$C134:$AGE134,"б"))</f>
        <v/>
      </c>
      <c r="AGM134" s="36" t="str">
        <f t="shared" si="647"/>
        <v/>
      </c>
      <c r="AGN134" s="39" t="str">
        <f t="shared" ref="AGN134:AGN152" si="658">IF(COUNTIFS($C$6:$AGE$6,9,$C134:$AGE134,"н")=0,"",COUNTIFS($C$6:$AGE$6,9,$C134:$AGE134,"н"))</f>
        <v/>
      </c>
      <c r="AGO134" s="36" t="str">
        <f t="shared" ref="AGO134:AGO152" si="659">IF(COUNTIFS($C$6:$AGE$6,10,$C134:$AGE134,"б")=0,"",COUNTIFS($C$6:$AGE$6,10,$C134:$AGE134,"б"))</f>
        <v/>
      </c>
      <c r="AGP134" s="36" t="str">
        <f t="shared" si="648"/>
        <v/>
      </c>
      <c r="AGQ134" s="39" t="str">
        <f t="shared" ref="AGQ134:AGQ152" si="660">IF(COUNTIFS($C$6:$AGE$6,10,$C134:$AGE134,"н")=0,"",COUNTIFS($C$6:$AGE$6,10,$C134:$AGE134,"н"))</f>
        <v/>
      </c>
      <c r="AGR134" s="36" t="str">
        <f t="shared" ref="AGR134:AGR152" si="661">IF(COUNTIFS($C$6:$AGE$6,11,$C134:$AGE134,"б")=0,"",COUNTIFS($C$6:$AGE$6,11,$C134:$AGE134,"б"))</f>
        <v/>
      </c>
      <c r="AGS134" s="36" t="str">
        <f t="shared" si="649"/>
        <v/>
      </c>
      <c r="AGT134" s="39" t="str">
        <f t="shared" ref="AGT134:AGT152" si="662">IF(COUNTIFS($C$6:$AGE$6,11,$C134:$AGE134,"н")=0,"",COUNTIFS($C$6:$AGE$6,11,$C134:$AGE134,"н"))</f>
        <v/>
      </c>
      <c r="AGU134" s="36" t="str">
        <f t="shared" ref="AGU134:AGU152" si="663">IF(COUNTIFS($C$6:$AGE$6,12,$C134:$AGE134,"б")=0,"",COUNTIFS($C$6:$AGE$6,12,$C134:$AGE134,"б"))</f>
        <v/>
      </c>
      <c r="AGV134" s="36" t="str">
        <f t="shared" si="650"/>
        <v/>
      </c>
      <c r="AGW134" s="39" t="str">
        <f t="shared" ref="AGW134:AGW152" si="664">IF(COUNTIFS($C$6:$AGE$6,12,$C134:$AGE134,"н")=0,"",COUNTIFS($C$6:$AGE$6,12,$C134:$AGE134,"н"))</f>
        <v/>
      </c>
      <c r="AGX134" s="36" t="str">
        <f t="shared" ref="AGX134:AGX152" si="665">IF(COUNTIFS($C$6:$AGE$6,1,$C134:$AGE134,"б")=0,"",COUNTIFS($C$6:$AGE$6,1,$C134:$AGE134,"б"))</f>
        <v/>
      </c>
      <c r="AGY134" s="36" t="str">
        <f t="shared" si="651"/>
        <v/>
      </c>
      <c r="AGZ134" s="39" t="str">
        <f t="shared" ref="AGZ134:AGZ152" si="666">IF(COUNTIFS($C$6:$AGE$6,1,$C134:$AGE134,"н")=0,"",COUNTIFS($C$6:$AGE$6,1,$C134:$AGE134,"н"))</f>
        <v/>
      </c>
      <c r="AHA134" s="36" t="str">
        <f t="shared" ref="AHA134:AHA152" si="667">IF(COUNTIFS($C$6:$AGE$6,2,$C134:$AGE134,"б")=0,"",COUNTIFS($C$6:$AGE$6,2,$C134:$AGE134,"б"))</f>
        <v/>
      </c>
      <c r="AHB134" s="36" t="str">
        <f t="shared" si="652"/>
        <v/>
      </c>
      <c r="AHC134" s="39" t="str">
        <f t="shared" ref="AHC134:AHC152" si="668">IF(COUNTIFS($C$6:$AGE$6,2,$C134:$AGE134,"н")=0,"",COUNTIFS($C$6:$AGE$6,2,$C134:$AGE134,"н"))</f>
        <v/>
      </c>
      <c r="AHD134" s="36" t="str">
        <f t="shared" ref="AHD134:AHD152" si="669">IF(COUNTIFS($C$6:$AGE$6,3,$C134:$AGE134,"б")=0,"",COUNTIFS($C$6:$AGE$6,3,$C134:$AGE134,"б"))</f>
        <v/>
      </c>
      <c r="AHE134" s="36" t="str">
        <f t="shared" si="653"/>
        <v/>
      </c>
      <c r="AHF134" s="39" t="str">
        <f t="shared" ref="AHF134:AHF152" si="670">IF(COUNTIFS($C$6:$AGE$6,3,$C134:$AGE134,"н")=0,"",COUNTIFS($C$6:$AGE$6,3,$C134:$AGE134,"н"))</f>
        <v/>
      </c>
      <c r="AHG134" s="36" t="str">
        <f t="shared" ref="AHG134:AHG152" si="671">IF(COUNTIFS($C$6:$AGE$6,4,$C134:$AGE134,"б")=0,"",COUNTIFS($C$6:$AGE$6,4,$C134:$AGE134,"б"))</f>
        <v/>
      </c>
      <c r="AHH134" s="36" t="str">
        <f t="shared" si="654"/>
        <v/>
      </c>
      <c r="AHI134" s="39" t="str">
        <f t="shared" ref="AHI134:AHI152" si="672">IF(COUNTIFS($C$6:$AGE$6,4,$C134:$AGE134,"н")=0,"",COUNTIFS($C$6:$AGE$6,4,$C134:$AGE134,"н"))</f>
        <v/>
      </c>
      <c r="AHJ134" s="36" t="str">
        <f t="shared" ref="AHJ134:AHJ152" si="673">IF(COUNTIFS($C$6:$AGE$6,5,$C134:$AGE134,"б")=0,"",COUNTIFS($C$6:$AGE$6,5,$C134:$AGE134,"б"))</f>
        <v/>
      </c>
      <c r="AHK134" s="36" t="str">
        <f t="shared" si="655"/>
        <v/>
      </c>
      <c r="AHL134" s="39" t="str">
        <f t="shared" ref="AHL134:AHL152" si="674">IF(COUNTIFS($C$6:$AGE$6,5,$C134:$AGE134,"н")=0,"",COUNTIFS($C$6:$AGE$6,5,$C134:$AGE134,"н"))</f>
        <v/>
      </c>
      <c r="AHM134" s="36" t="str">
        <f t="shared" ref="AHM134:AHM152" si="675">IF(COUNTIFS($C$6:$AGE$6,6,$C134:$AGE134,"б")=0,"",COUNTIFS($C$6:$AGE$6,6,$C134:$AGE134,"б"))</f>
        <v/>
      </c>
      <c r="AHN134" s="36" t="str">
        <f t="shared" si="656"/>
        <v/>
      </c>
      <c r="AHO134" s="39" t="str">
        <f t="shared" ref="AHO134:AHO152" si="676">IF(COUNTIFS($C$6:$AGE$6,6,$C134:$AGE134,"н")=0,"",COUNTIFS($C$6:$AGE$6,6,$C134:$AGE134,"н"))</f>
        <v/>
      </c>
    </row>
    <row r="135" spans="1:918" s="5" customFormat="1" outlineLevel="1" x14ac:dyDescent="0.25">
      <c r="A135" s="58">
        <f t="shared" ref="A135:A152" si="677">A134+1</f>
        <v>3</v>
      </c>
      <c r="B135" s="46" t="s">
        <v>356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 t="s">
        <v>367</v>
      </c>
      <c r="X135" s="57"/>
      <c r="Y135" s="57" t="s">
        <v>367</v>
      </c>
      <c r="Z135" s="57"/>
      <c r="AA135" s="57"/>
      <c r="AB135" s="57"/>
      <c r="AC135" s="57"/>
      <c r="AD135" s="57"/>
      <c r="AE135" s="57"/>
      <c r="AF135" s="57" t="s">
        <v>367</v>
      </c>
      <c r="AG135" s="57"/>
      <c r="AH135" s="57"/>
      <c r="AI135" s="57" t="s">
        <v>367</v>
      </c>
      <c r="AJ135" s="57" t="s">
        <v>367</v>
      </c>
      <c r="AK135" s="57"/>
      <c r="AL135" s="57"/>
      <c r="AM135" s="57" t="s">
        <v>367</v>
      </c>
      <c r="AN135" s="57" t="s">
        <v>367</v>
      </c>
      <c r="AO135" s="38"/>
      <c r="AP135" s="38"/>
      <c r="AQ135" s="57" t="s">
        <v>367</v>
      </c>
      <c r="AR135" s="57"/>
      <c r="AS135" s="57"/>
      <c r="AT135" s="57"/>
      <c r="AU135" s="57"/>
      <c r="AV135" s="57" t="s">
        <v>367</v>
      </c>
      <c r="AW135" s="57"/>
      <c r="AX135" s="57"/>
      <c r="AY135" s="57"/>
      <c r="AZ135" s="57" t="s">
        <v>367</v>
      </c>
      <c r="BA135" s="57"/>
      <c r="BB135" s="57" t="s">
        <v>367</v>
      </c>
      <c r="BC135" s="57"/>
      <c r="BD135" s="57" t="s">
        <v>367</v>
      </c>
      <c r="BE135" s="57"/>
      <c r="BF135" s="38"/>
      <c r="BG135" s="38"/>
      <c r="BH135" s="38"/>
      <c r="BI135" s="38"/>
      <c r="BJ135" s="38"/>
      <c r="BK135" s="57" t="s">
        <v>367</v>
      </c>
      <c r="BL135" s="57"/>
      <c r="BM135" s="57" t="s">
        <v>367</v>
      </c>
      <c r="BN135" s="57"/>
      <c r="BO135" s="57" t="s">
        <v>367</v>
      </c>
      <c r="BP135" s="57" t="s">
        <v>367</v>
      </c>
      <c r="BQ135" s="57"/>
      <c r="BR135" s="57"/>
      <c r="BS135" s="57"/>
      <c r="BT135" s="57" t="s">
        <v>367</v>
      </c>
      <c r="BU135" s="57" t="s">
        <v>367</v>
      </c>
      <c r="BV135" s="57"/>
      <c r="BW135" s="57" t="s">
        <v>367</v>
      </c>
      <c r="BX135" s="57" t="s">
        <v>367</v>
      </c>
      <c r="BY135" s="57"/>
      <c r="BZ135" s="57"/>
      <c r="CA135" s="57" t="s">
        <v>367</v>
      </c>
      <c r="CB135" s="57" t="s">
        <v>367</v>
      </c>
      <c r="CC135" s="57"/>
      <c r="CD135" s="38"/>
      <c r="CE135" s="61"/>
      <c r="CF135" s="57"/>
      <c r="CG135" s="57"/>
      <c r="CH135" s="57"/>
      <c r="CI135" s="57" t="s">
        <v>368</v>
      </c>
      <c r="CJ135" s="57" t="s">
        <v>368</v>
      </c>
      <c r="CK135" s="57"/>
      <c r="CL135" s="57"/>
      <c r="CM135" s="57"/>
      <c r="CN135" s="57" t="s">
        <v>368</v>
      </c>
      <c r="CO135" s="57" t="s">
        <v>368</v>
      </c>
      <c r="CP135" s="57"/>
      <c r="CQ135" s="57"/>
      <c r="CR135" s="57" t="s">
        <v>368</v>
      </c>
      <c r="CS135" s="57"/>
      <c r="CT135" s="57"/>
      <c r="CU135" s="57"/>
      <c r="CV135" s="57"/>
      <c r="CW135" s="38"/>
      <c r="CX135" s="38"/>
      <c r="CY135" s="61"/>
      <c r="CZ135" s="57"/>
      <c r="DA135" s="57" t="s">
        <v>368</v>
      </c>
      <c r="DB135" s="57"/>
      <c r="DC135" s="57" t="s">
        <v>368</v>
      </c>
      <c r="DD135" s="57" t="s">
        <v>368</v>
      </c>
      <c r="DE135" s="57"/>
      <c r="DF135" s="57"/>
      <c r="DG135" s="57"/>
      <c r="DH135" s="57" t="s">
        <v>368</v>
      </c>
      <c r="DI135" s="57" t="s">
        <v>368</v>
      </c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368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 t="s">
        <v>368</v>
      </c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61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38"/>
      <c r="PB135" s="38"/>
      <c r="PC135" s="38"/>
      <c r="PD135" s="38"/>
      <c r="PE135" s="38"/>
      <c r="PF135" s="38"/>
      <c r="PG135" s="37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7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7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7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7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7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7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7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7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7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7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7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7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7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7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7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7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7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7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7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F135" s="85" t="str">
        <f t="shared" si="644"/>
        <v/>
      </c>
      <c r="AGG135" s="85" t="str">
        <f t="shared" si="645"/>
        <v/>
      </c>
      <c r="AGH135" s="85" t="str">
        <f t="shared" si="646"/>
        <v/>
      </c>
      <c r="AGL135" s="36" t="str">
        <f t="shared" si="657"/>
        <v/>
      </c>
      <c r="AGM135" s="36">
        <f t="shared" si="647"/>
        <v>4</v>
      </c>
      <c r="AGN135" s="39">
        <f t="shared" si="658"/>
        <v>22</v>
      </c>
      <c r="AGO135" s="36" t="str">
        <f t="shared" si="659"/>
        <v/>
      </c>
      <c r="AGP135" s="36">
        <f t="shared" si="648"/>
        <v>8</v>
      </c>
      <c r="AGQ135" s="39" t="str">
        <f t="shared" si="660"/>
        <v/>
      </c>
      <c r="AGR135" s="36" t="str">
        <f t="shared" si="661"/>
        <v/>
      </c>
      <c r="AGS135" s="36" t="str">
        <f t="shared" si="649"/>
        <v/>
      </c>
      <c r="AGT135" s="39" t="str">
        <f t="shared" si="662"/>
        <v/>
      </c>
      <c r="AGU135" s="36" t="str">
        <f t="shared" si="663"/>
        <v/>
      </c>
      <c r="AGV135" s="36" t="str">
        <f t="shared" si="650"/>
        <v/>
      </c>
      <c r="AGW135" s="39" t="str">
        <f t="shared" si="664"/>
        <v/>
      </c>
      <c r="AGX135" s="36" t="str">
        <f t="shared" si="665"/>
        <v/>
      </c>
      <c r="AGY135" s="36" t="str">
        <f t="shared" si="651"/>
        <v/>
      </c>
      <c r="AGZ135" s="39" t="str">
        <f t="shared" si="666"/>
        <v/>
      </c>
      <c r="AHA135" s="36" t="str">
        <f t="shared" si="667"/>
        <v/>
      </c>
      <c r="AHB135" s="36" t="str">
        <f t="shared" si="652"/>
        <v/>
      </c>
      <c r="AHC135" s="39" t="str">
        <f t="shared" si="668"/>
        <v/>
      </c>
      <c r="AHD135" s="36" t="str">
        <f t="shared" si="669"/>
        <v/>
      </c>
      <c r="AHE135" s="36" t="str">
        <f t="shared" si="653"/>
        <v/>
      </c>
      <c r="AHF135" s="39" t="str">
        <f t="shared" si="670"/>
        <v/>
      </c>
      <c r="AHG135" s="36" t="str">
        <f t="shared" si="671"/>
        <v/>
      </c>
      <c r="AHH135" s="36" t="str">
        <f t="shared" si="654"/>
        <v/>
      </c>
      <c r="AHI135" s="39" t="str">
        <f t="shared" si="672"/>
        <v/>
      </c>
      <c r="AHJ135" s="36" t="str">
        <f t="shared" si="673"/>
        <v/>
      </c>
      <c r="AHK135" s="36" t="str">
        <f t="shared" si="655"/>
        <v/>
      </c>
      <c r="AHL135" s="39" t="str">
        <f t="shared" si="674"/>
        <v/>
      </c>
      <c r="AHM135" s="36" t="str">
        <f t="shared" si="675"/>
        <v/>
      </c>
      <c r="AHN135" s="36" t="str">
        <f t="shared" si="656"/>
        <v/>
      </c>
      <c r="AHO135" s="39" t="str">
        <f t="shared" si="676"/>
        <v/>
      </c>
    </row>
    <row r="136" spans="1:918" s="5" customFormat="1" outlineLevel="1" x14ac:dyDescent="0.25">
      <c r="A136" s="58">
        <f t="shared" si="677"/>
        <v>4</v>
      </c>
      <c r="B136" s="48" t="s">
        <v>357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/>
      <c r="EN136" s="57"/>
      <c r="EO136" s="57"/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 t="s">
        <v>368</v>
      </c>
      <c r="GN136" s="57" t="s">
        <v>368</v>
      </c>
      <c r="GO136" s="57"/>
      <c r="GP136" s="57"/>
      <c r="GQ136" s="57"/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/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 t="s">
        <v>368</v>
      </c>
      <c r="JM136" s="57" t="s">
        <v>368</v>
      </c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/>
      <c r="OB136" s="57"/>
      <c r="OC136" s="57"/>
      <c r="OD136" s="57"/>
      <c r="OE136" s="57"/>
      <c r="OF136" s="57"/>
      <c r="OG136" s="57"/>
      <c r="OH136" s="57"/>
      <c r="OI136" s="57"/>
      <c r="OJ136" s="57"/>
      <c r="OK136" s="57"/>
      <c r="OL136" s="57"/>
      <c r="OM136" s="61"/>
      <c r="ON136" s="57"/>
      <c r="OO136" s="57"/>
      <c r="OP136" s="57"/>
      <c r="OQ136" s="57"/>
      <c r="OR136" s="57"/>
      <c r="OS136" s="57"/>
      <c r="OT136" s="57"/>
      <c r="OU136" s="57"/>
      <c r="OV136" s="57"/>
      <c r="OW136" s="57"/>
      <c r="OX136" s="57"/>
      <c r="OY136" s="57"/>
      <c r="OZ136" s="57"/>
      <c r="PA136" s="38"/>
      <c r="PB136" s="38"/>
      <c r="PC136" s="38"/>
      <c r="PD136" s="38"/>
      <c r="PE136" s="38"/>
      <c r="PF136" s="38"/>
      <c r="PG136" s="37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7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7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7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7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7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7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7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7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7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7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7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7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7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7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7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7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7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7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7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F136" s="85" t="str">
        <f t="shared" si="644"/>
        <v/>
      </c>
      <c r="AGG136" s="85" t="str">
        <f t="shared" si="645"/>
        <v/>
      </c>
      <c r="AGH136" s="85" t="str">
        <f t="shared" si="646"/>
        <v/>
      </c>
      <c r="AGL136" s="36" t="str">
        <f t="shared" si="657"/>
        <v/>
      </c>
      <c r="AGM136" s="36" t="str">
        <f t="shared" si="647"/>
        <v/>
      </c>
      <c r="AGN136" s="39" t="str">
        <f t="shared" si="658"/>
        <v/>
      </c>
      <c r="AGO136" s="36" t="str">
        <f t="shared" si="659"/>
        <v/>
      </c>
      <c r="AGP136" s="36" t="str">
        <f t="shared" si="648"/>
        <v/>
      </c>
      <c r="AGQ136" s="39" t="str">
        <f t="shared" si="660"/>
        <v/>
      </c>
      <c r="AGR136" s="36" t="str">
        <f t="shared" si="661"/>
        <v/>
      </c>
      <c r="AGS136" s="36">
        <f t="shared" si="649"/>
        <v>2</v>
      </c>
      <c r="AGT136" s="39" t="str">
        <f t="shared" si="662"/>
        <v/>
      </c>
      <c r="AGU136" s="36" t="str">
        <f t="shared" si="663"/>
        <v/>
      </c>
      <c r="AGV136" s="36">
        <f t="shared" si="650"/>
        <v>2</v>
      </c>
      <c r="AGW136" s="39" t="str">
        <f t="shared" si="664"/>
        <v/>
      </c>
      <c r="AGX136" s="36" t="str">
        <f t="shared" si="665"/>
        <v/>
      </c>
      <c r="AGY136" s="36" t="str">
        <f t="shared" si="651"/>
        <v/>
      </c>
      <c r="AGZ136" s="39" t="str">
        <f t="shared" si="666"/>
        <v/>
      </c>
      <c r="AHA136" s="36" t="str">
        <f t="shared" si="667"/>
        <v/>
      </c>
      <c r="AHB136" s="36" t="str">
        <f t="shared" si="652"/>
        <v/>
      </c>
      <c r="AHC136" s="39" t="str">
        <f t="shared" si="668"/>
        <v/>
      </c>
      <c r="AHD136" s="36" t="str">
        <f t="shared" si="669"/>
        <v/>
      </c>
      <c r="AHE136" s="36" t="str">
        <f t="shared" si="653"/>
        <v/>
      </c>
      <c r="AHF136" s="39" t="str">
        <f t="shared" si="670"/>
        <v/>
      </c>
      <c r="AHG136" s="36" t="str">
        <f t="shared" si="671"/>
        <v/>
      </c>
      <c r="AHH136" s="36" t="str">
        <f t="shared" si="654"/>
        <v/>
      </c>
      <c r="AHI136" s="39" t="str">
        <f t="shared" si="672"/>
        <v/>
      </c>
      <c r="AHJ136" s="36" t="str">
        <f t="shared" si="673"/>
        <v/>
      </c>
      <c r="AHK136" s="36" t="str">
        <f t="shared" si="655"/>
        <v/>
      </c>
      <c r="AHL136" s="39" t="str">
        <f t="shared" si="674"/>
        <v/>
      </c>
      <c r="AHM136" s="36" t="str">
        <f t="shared" si="675"/>
        <v/>
      </c>
      <c r="AHN136" s="36" t="str">
        <f t="shared" si="656"/>
        <v/>
      </c>
      <c r="AHO136" s="39" t="str">
        <f t="shared" si="676"/>
        <v/>
      </c>
    </row>
    <row r="137" spans="1:918" s="5" customFormat="1" outlineLevel="1" x14ac:dyDescent="0.25">
      <c r="A137" s="58">
        <f t="shared" si="677"/>
        <v>5</v>
      </c>
      <c r="B137" s="48" t="s">
        <v>358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 t="s">
        <v>368</v>
      </c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 t="s">
        <v>378</v>
      </c>
      <c r="BL137" s="57"/>
      <c r="BM137" s="57" t="s">
        <v>378</v>
      </c>
      <c r="BN137" s="57"/>
      <c r="BO137" s="57" t="s">
        <v>378</v>
      </c>
      <c r="BP137" s="57" t="s">
        <v>378</v>
      </c>
      <c r="BQ137" s="57"/>
      <c r="BR137" s="57"/>
      <c r="BS137" s="57"/>
      <c r="BT137" s="57" t="s">
        <v>378</v>
      </c>
      <c r="BU137" s="57" t="s">
        <v>378</v>
      </c>
      <c r="BV137" s="57"/>
      <c r="BW137" s="57" t="s">
        <v>378</v>
      </c>
      <c r="BX137" s="57" t="s">
        <v>378</v>
      </c>
      <c r="BY137" s="57"/>
      <c r="BZ137" s="57"/>
      <c r="CA137" s="57" t="s">
        <v>378</v>
      </c>
      <c r="CB137" s="57" t="s">
        <v>378</v>
      </c>
      <c r="CC137" s="57"/>
      <c r="CD137" s="38"/>
      <c r="CE137" s="61"/>
      <c r="CF137" s="57"/>
      <c r="CG137" s="57"/>
      <c r="CH137" s="57"/>
      <c r="CI137" s="57" t="s">
        <v>378</v>
      </c>
      <c r="CJ137" s="57" t="s">
        <v>378</v>
      </c>
      <c r="CK137" s="57"/>
      <c r="CL137" s="57"/>
      <c r="CM137" s="57"/>
      <c r="CN137" s="57" t="s">
        <v>378</v>
      </c>
      <c r="CO137" s="57" t="s">
        <v>378</v>
      </c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 t="s">
        <v>378</v>
      </c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 t="s">
        <v>367</v>
      </c>
      <c r="DP137" s="57" t="s">
        <v>367</v>
      </c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38"/>
      <c r="FF137" s="38"/>
      <c r="FG137" s="61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367</v>
      </c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367</v>
      </c>
      <c r="GR137" s="57" t="s">
        <v>367</v>
      </c>
      <c r="GS137" s="57"/>
      <c r="GT137" s="38"/>
      <c r="GU137" s="3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 t="s">
        <v>367</v>
      </c>
      <c r="HG137" s="57"/>
      <c r="HH137" s="57"/>
      <c r="HI137" s="57"/>
      <c r="HJ137" s="38"/>
      <c r="HK137" s="38"/>
      <c r="HL137" s="38"/>
      <c r="HM137" s="38"/>
      <c r="HN137" s="38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38"/>
      <c r="IY137" s="38"/>
      <c r="IZ137" s="38"/>
      <c r="JA137" s="38"/>
      <c r="JB137" s="38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 t="s">
        <v>367</v>
      </c>
      <c r="JP137" s="57"/>
      <c r="JQ137" s="57"/>
      <c r="JR137" s="57"/>
      <c r="JS137" s="57" t="s">
        <v>367</v>
      </c>
      <c r="JT137" s="57"/>
      <c r="JU137" s="38"/>
      <c r="JV137" s="38"/>
      <c r="JW137" s="61"/>
      <c r="JX137" s="57"/>
      <c r="JY137" s="57"/>
      <c r="JZ137" s="57"/>
      <c r="KA137" s="57" t="s">
        <v>367</v>
      </c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 t="s">
        <v>367</v>
      </c>
      <c r="NZ137" s="57"/>
      <c r="OA137" s="57"/>
      <c r="OB137" s="57"/>
      <c r="OC137" s="57"/>
      <c r="OD137" s="57" t="s">
        <v>367</v>
      </c>
      <c r="OE137" s="57"/>
      <c r="OF137" s="57"/>
      <c r="OG137" s="57"/>
      <c r="OH137" s="57"/>
      <c r="OI137" s="57"/>
      <c r="OJ137" s="57" t="s">
        <v>367</v>
      </c>
      <c r="OK137" s="57"/>
      <c r="OL137" s="57"/>
      <c r="OM137" s="61"/>
      <c r="ON137" s="57"/>
      <c r="OO137" s="57" t="s">
        <v>367</v>
      </c>
      <c r="OP137" s="57"/>
      <c r="OQ137" s="57"/>
      <c r="OR137" s="57"/>
      <c r="OS137" s="57"/>
      <c r="OT137" s="57"/>
      <c r="OU137" s="57" t="s">
        <v>367</v>
      </c>
      <c r="OV137" s="57"/>
      <c r="OW137" s="57"/>
      <c r="OX137" s="57" t="s">
        <v>367</v>
      </c>
      <c r="OY137" s="57"/>
      <c r="OZ137" s="57" t="s">
        <v>367</v>
      </c>
      <c r="PA137" s="38"/>
      <c r="PB137" s="38"/>
      <c r="PC137" s="38"/>
      <c r="PD137" s="38"/>
      <c r="PE137" s="38"/>
      <c r="PF137" s="38"/>
      <c r="PG137" s="37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7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7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7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7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7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7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7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7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7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7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7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7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7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7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7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7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7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7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7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F137" s="85" t="str">
        <f t="shared" si="644"/>
        <v/>
      </c>
      <c r="AGG137" s="85" t="str">
        <f t="shared" si="645"/>
        <v/>
      </c>
      <c r="AGH137" s="85">
        <f t="shared" si="646"/>
        <v>4</v>
      </c>
      <c r="AGL137" s="36">
        <f t="shared" si="657"/>
        <v>14</v>
      </c>
      <c r="AGM137" s="36">
        <f t="shared" si="647"/>
        <v>1</v>
      </c>
      <c r="AGN137" s="39" t="str">
        <f t="shared" si="658"/>
        <v/>
      </c>
      <c r="AGO137" s="36">
        <f t="shared" si="659"/>
        <v>1</v>
      </c>
      <c r="AGP137" s="36" t="str">
        <f t="shared" si="648"/>
        <v/>
      </c>
      <c r="AGQ137" s="39">
        <f t="shared" si="660"/>
        <v>2</v>
      </c>
      <c r="AGR137" s="36" t="str">
        <f t="shared" si="661"/>
        <v/>
      </c>
      <c r="AGS137" s="36" t="str">
        <f t="shared" si="649"/>
        <v/>
      </c>
      <c r="AGT137" s="39">
        <f t="shared" si="662"/>
        <v>4</v>
      </c>
      <c r="AGU137" s="36" t="str">
        <f t="shared" si="663"/>
        <v/>
      </c>
      <c r="AGV137" s="36" t="str">
        <f t="shared" si="650"/>
        <v/>
      </c>
      <c r="AGW137" s="39">
        <f t="shared" si="664"/>
        <v>3</v>
      </c>
      <c r="AGX137" s="36" t="str">
        <f t="shared" si="665"/>
        <v/>
      </c>
      <c r="AGY137" s="36" t="str">
        <f t="shared" si="651"/>
        <v/>
      </c>
      <c r="AGZ137" s="39">
        <f t="shared" si="666"/>
        <v>7</v>
      </c>
      <c r="AHA137" s="36" t="str">
        <f t="shared" si="667"/>
        <v/>
      </c>
      <c r="AHB137" s="36" t="str">
        <f t="shared" si="652"/>
        <v/>
      </c>
      <c r="AHC137" s="39" t="str">
        <f t="shared" si="668"/>
        <v/>
      </c>
      <c r="AHD137" s="36" t="str">
        <f t="shared" si="669"/>
        <v/>
      </c>
      <c r="AHE137" s="36" t="str">
        <f t="shared" si="653"/>
        <v/>
      </c>
      <c r="AHF137" s="39" t="str">
        <f t="shared" si="670"/>
        <v/>
      </c>
      <c r="AHG137" s="36" t="str">
        <f t="shared" si="671"/>
        <v/>
      </c>
      <c r="AHH137" s="36" t="str">
        <f t="shared" si="654"/>
        <v/>
      </c>
      <c r="AHI137" s="39" t="str">
        <f t="shared" si="672"/>
        <v/>
      </c>
      <c r="AHJ137" s="36" t="str">
        <f t="shared" si="673"/>
        <v/>
      </c>
      <c r="AHK137" s="36" t="str">
        <f t="shared" si="655"/>
        <v/>
      </c>
      <c r="AHL137" s="39" t="str">
        <f t="shared" si="674"/>
        <v/>
      </c>
      <c r="AHM137" s="36" t="str">
        <f t="shared" si="675"/>
        <v/>
      </c>
      <c r="AHN137" s="36" t="str">
        <f t="shared" si="656"/>
        <v/>
      </c>
      <c r="AHO137" s="39" t="str">
        <f t="shared" si="676"/>
        <v/>
      </c>
    </row>
    <row r="138" spans="1:918" s="5" customFormat="1" outlineLevel="1" x14ac:dyDescent="0.25">
      <c r="A138" s="58">
        <f t="shared" si="677"/>
        <v>6</v>
      </c>
      <c r="B138" s="48" t="s">
        <v>359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 t="s">
        <v>367</v>
      </c>
      <c r="CJ138" s="57" t="s">
        <v>367</v>
      </c>
      <c r="CK138" s="57"/>
      <c r="CL138" s="57"/>
      <c r="CM138" s="57"/>
      <c r="CN138" s="57" t="s">
        <v>367</v>
      </c>
      <c r="CO138" s="57" t="s">
        <v>367</v>
      </c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 t="s">
        <v>367</v>
      </c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 t="s">
        <v>367</v>
      </c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 t="s">
        <v>367</v>
      </c>
      <c r="IB138" s="57" t="s">
        <v>367</v>
      </c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 t="s">
        <v>367</v>
      </c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 t="s">
        <v>367</v>
      </c>
      <c r="JP138" s="57"/>
      <c r="JQ138" s="57"/>
      <c r="JR138" s="57"/>
      <c r="JS138" s="57" t="s">
        <v>367</v>
      </c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 t="s">
        <v>367</v>
      </c>
      <c r="NV138" s="57" t="s">
        <v>367</v>
      </c>
      <c r="NW138" s="57" t="s">
        <v>367</v>
      </c>
      <c r="NX138" s="57" t="s">
        <v>367</v>
      </c>
      <c r="NY138" s="57" t="s">
        <v>367</v>
      </c>
      <c r="NZ138" s="57"/>
      <c r="OA138" s="57" t="s">
        <v>367</v>
      </c>
      <c r="OB138" s="57" t="s">
        <v>367</v>
      </c>
      <c r="OC138" s="57" t="s">
        <v>367</v>
      </c>
      <c r="OD138" s="57" t="s">
        <v>367</v>
      </c>
      <c r="OE138" s="57"/>
      <c r="OF138" s="57"/>
      <c r="OG138" s="57"/>
      <c r="OH138" s="57"/>
      <c r="OI138" s="57"/>
      <c r="OJ138" s="57" t="s">
        <v>367</v>
      </c>
      <c r="OK138" s="57"/>
      <c r="OL138" s="57"/>
      <c r="OM138" s="61"/>
      <c r="ON138" s="57"/>
      <c r="OO138" s="57" t="s">
        <v>368</v>
      </c>
      <c r="OP138" s="57"/>
      <c r="OQ138" s="57" t="s">
        <v>368</v>
      </c>
      <c r="OR138" s="57" t="s">
        <v>368</v>
      </c>
      <c r="OS138" s="57" t="s">
        <v>368</v>
      </c>
      <c r="OT138" s="57"/>
      <c r="OU138" s="57" t="s">
        <v>368</v>
      </c>
      <c r="OV138" s="57" t="s">
        <v>368</v>
      </c>
      <c r="OW138" s="57" t="s">
        <v>368</v>
      </c>
      <c r="OX138" s="57" t="s">
        <v>368</v>
      </c>
      <c r="OY138" s="57" t="s">
        <v>368</v>
      </c>
      <c r="OZ138" s="57" t="s">
        <v>368</v>
      </c>
      <c r="PA138" s="38"/>
      <c r="PB138" s="38"/>
      <c r="PC138" s="38"/>
      <c r="PD138" s="38"/>
      <c r="PE138" s="38"/>
      <c r="PF138" s="38"/>
      <c r="PG138" s="37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7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7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7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7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7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7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7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7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7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7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7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7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7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7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7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7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7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7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7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F138" s="85" t="str">
        <f t="shared" si="644"/>
        <v/>
      </c>
      <c r="AGG138" s="85">
        <f t="shared" si="645"/>
        <v>10</v>
      </c>
      <c r="AGH138" s="85" t="str">
        <f t="shared" si="646"/>
        <v/>
      </c>
      <c r="AGL138" s="36" t="str">
        <f t="shared" si="657"/>
        <v/>
      </c>
      <c r="AGM138" s="36" t="str">
        <f t="shared" si="647"/>
        <v/>
      </c>
      <c r="AGN138" s="39">
        <f t="shared" si="658"/>
        <v>4</v>
      </c>
      <c r="AGO138" s="36" t="str">
        <f t="shared" si="659"/>
        <v/>
      </c>
      <c r="AGP138" s="36" t="str">
        <f t="shared" si="648"/>
        <v/>
      </c>
      <c r="AGQ138" s="39">
        <f t="shared" si="660"/>
        <v>1</v>
      </c>
      <c r="AGR138" s="36" t="str">
        <f t="shared" si="661"/>
        <v/>
      </c>
      <c r="AGS138" s="36" t="str">
        <f t="shared" si="649"/>
        <v/>
      </c>
      <c r="AGT138" s="39">
        <f t="shared" si="662"/>
        <v>4</v>
      </c>
      <c r="AGU138" s="36" t="str">
        <f t="shared" si="663"/>
        <v/>
      </c>
      <c r="AGV138" s="36" t="str">
        <f t="shared" si="650"/>
        <v/>
      </c>
      <c r="AGW138" s="39">
        <f t="shared" si="664"/>
        <v>2</v>
      </c>
      <c r="AGX138" s="36" t="str">
        <f t="shared" si="665"/>
        <v/>
      </c>
      <c r="AGY138" s="36">
        <f t="shared" si="651"/>
        <v>10</v>
      </c>
      <c r="AGZ138" s="39">
        <f t="shared" si="666"/>
        <v>10</v>
      </c>
      <c r="AHA138" s="36" t="str">
        <f t="shared" si="667"/>
        <v/>
      </c>
      <c r="AHB138" s="36" t="str">
        <f t="shared" si="652"/>
        <v/>
      </c>
      <c r="AHC138" s="39" t="str">
        <f t="shared" si="668"/>
        <v/>
      </c>
      <c r="AHD138" s="36" t="str">
        <f t="shared" si="669"/>
        <v/>
      </c>
      <c r="AHE138" s="36" t="str">
        <f t="shared" si="653"/>
        <v/>
      </c>
      <c r="AHF138" s="39" t="str">
        <f t="shared" si="670"/>
        <v/>
      </c>
      <c r="AHG138" s="36" t="str">
        <f t="shared" si="671"/>
        <v/>
      </c>
      <c r="AHH138" s="36" t="str">
        <f t="shared" si="654"/>
        <v/>
      </c>
      <c r="AHI138" s="39" t="str">
        <f t="shared" si="672"/>
        <v/>
      </c>
      <c r="AHJ138" s="36" t="str">
        <f t="shared" si="673"/>
        <v/>
      </c>
      <c r="AHK138" s="36" t="str">
        <f t="shared" si="655"/>
        <v/>
      </c>
      <c r="AHL138" s="39" t="str">
        <f t="shared" si="674"/>
        <v/>
      </c>
      <c r="AHM138" s="36" t="str">
        <f t="shared" si="675"/>
        <v/>
      </c>
      <c r="AHN138" s="36" t="str">
        <f t="shared" si="656"/>
        <v/>
      </c>
      <c r="AHO138" s="39" t="str">
        <f t="shared" si="676"/>
        <v/>
      </c>
    </row>
    <row r="139" spans="1:918" s="5" customFormat="1" outlineLevel="1" x14ac:dyDescent="0.25">
      <c r="A139" s="58">
        <f t="shared" si="677"/>
        <v>7</v>
      </c>
      <c r="B139" s="48" t="s">
        <v>360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38"/>
      <c r="AP139" s="38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38"/>
      <c r="BG139" s="38"/>
      <c r="BH139" s="38"/>
      <c r="BI139" s="38"/>
      <c r="BJ139" s="38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38"/>
      <c r="CE139" s="61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38"/>
      <c r="CX139" s="38"/>
      <c r="CY139" s="61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38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38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38"/>
      <c r="FF139" s="38"/>
      <c r="FG139" s="61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 t="s">
        <v>367</v>
      </c>
      <c r="FU139" s="57"/>
      <c r="FV139" s="57"/>
      <c r="FW139" s="57"/>
      <c r="FX139" s="57"/>
      <c r="FY139" s="57"/>
      <c r="FZ139" s="57"/>
      <c r="GA139" s="61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38"/>
      <c r="GU139" s="37"/>
      <c r="GV139" s="57" t="s">
        <v>367</v>
      </c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 t="s">
        <v>367</v>
      </c>
      <c r="JH139" s="57" t="s">
        <v>367</v>
      </c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38"/>
      <c r="JV139" s="38"/>
      <c r="JW139" s="61"/>
      <c r="JX139" s="57"/>
      <c r="JY139" s="57"/>
      <c r="JZ139" s="57"/>
      <c r="KA139" s="57"/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/>
      <c r="NV139" s="57"/>
      <c r="NW139" s="57"/>
      <c r="NX139" s="57"/>
      <c r="NY139" s="57"/>
      <c r="NZ139" s="57"/>
      <c r="OA139" s="57"/>
      <c r="OB139" s="57"/>
      <c r="OC139" s="57"/>
      <c r="OD139" s="57"/>
      <c r="OE139" s="57"/>
      <c r="OF139" s="57"/>
      <c r="OG139" s="57"/>
      <c r="OH139" s="57"/>
      <c r="OI139" s="57"/>
      <c r="OJ139" s="57" t="s">
        <v>367</v>
      </c>
      <c r="OK139" s="57"/>
      <c r="OL139" s="57"/>
      <c r="OM139" s="61"/>
      <c r="ON139" s="57"/>
      <c r="OO139" s="57"/>
      <c r="OP139" s="57"/>
      <c r="OQ139" s="57" t="s">
        <v>367</v>
      </c>
      <c r="OR139" s="57"/>
      <c r="OS139" s="57"/>
      <c r="OT139" s="57"/>
      <c r="OU139" s="57" t="s">
        <v>367</v>
      </c>
      <c r="OV139" s="57"/>
      <c r="OW139" s="57"/>
      <c r="OX139" s="57"/>
      <c r="OY139" s="57"/>
      <c r="OZ139" s="57" t="s">
        <v>367</v>
      </c>
      <c r="PA139" s="38"/>
      <c r="PB139" s="38"/>
      <c r="PC139" s="38"/>
      <c r="PD139" s="38"/>
      <c r="PE139" s="38"/>
      <c r="PF139" s="38"/>
      <c r="PG139" s="37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7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7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7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7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7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7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7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7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7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7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7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7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7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7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7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7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7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7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7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F139" s="85" t="str">
        <f t="shared" si="644"/>
        <v/>
      </c>
      <c r="AGG139" s="85" t="str">
        <f t="shared" si="645"/>
        <v/>
      </c>
      <c r="AGH139" s="85">
        <f t="shared" si="646"/>
        <v>3</v>
      </c>
      <c r="AGL139" s="36" t="str">
        <f t="shared" si="657"/>
        <v/>
      </c>
      <c r="AGM139" s="36" t="str">
        <f t="shared" si="647"/>
        <v/>
      </c>
      <c r="AGN139" s="39" t="str">
        <f t="shared" si="658"/>
        <v/>
      </c>
      <c r="AGO139" s="36" t="str">
        <f t="shared" si="659"/>
        <v/>
      </c>
      <c r="AGP139" s="36" t="str">
        <f t="shared" si="648"/>
        <v/>
      </c>
      <c r="AGQ139" s="39">
        <f t="shared" si="660"/>
        <v>1</v>
      </c>
      <c r="AGR139" s="36" t="str">
        <f t="shared" si="661"/>
        <v/>
      </c>
      <c r="AGS139" s="36" t="str">
        <f t="shared" si="649"/>
        <v/>
      </c>
      <c r="AGT139" s="39">
        <f t="shared" si="662"/>
        <v>1</v>
      </c>
      <c r="AGU139" s="36" t="str">
        <f t="shared" si="663"/>
        <v/>
      </c>
      <c r="AGV139" s="36" t="str">
        <f t="shared" si="650"/>
        <v/>
      </c>
      <c r="AGW139" s="39">
        <f t="shared" si="664"/>
        <v>2</v>
      </c>
      <c r="AGX139" s="36" t="str">
        <f t="shared" si="665"/>
        <v/>
      </c>
      <c r="AGY139" s="36" t="str">
        <f t="shared" si="651"/>
        <v/>
      </c>
      <c r="AGZ139" s="39">
        <f t="shared" si="666"/>
        <v>4</v>
      </c>
      <c r="AHA139" s="36" t="str">
        <f t="shared" si="667"/>
        <v/>
      </c>
      <c r="AHB139" s="36" t="str">
        <f t="shared" si="652"/>
        <v/>
      </c>
      <c r="AHC139" s="39" t="str">
        <f t="shared" si="668"/>
        <v/>
      </c>
      <c r="AHD139" s="36" t="str">
        <f t="shared" si="669"/>
        <v/>
      </c>
      <c r="AHE139" s="36" t="str">
        <f t="shared" si="653"/>
        <v/>
      </c>
      <c r="AHF139" s="39" t="str">
        <f t="shared" si="670"/>
        <v/>
      </c>
      <c r="AHG139" s="36" t="str">
        <f t="shared" si="671"/>
        <v/>
      </c>
      <c r="AHH139" s="36" t="str">
        <f t="shared" si="654"/>
        <v/>
      </c>
      <c r="AHI139" s="39" t="str">
        <f t="shared" si="672"/>
        <v/>
      </c>
      <c r="AHJ139" s="36" t="str">
        <f t="shared" si="673"/>
        <v/>
      </c>
      <c r="AHK139" s="36" t="str">
        <f t="shared" si="655"/>
        <v/>
      </c>
      <c r="AHL139" s="39" t="str">
        <f t="shared" si="674"/>
        <v/>
      </c>
      <c r="AHM139" s="36" t="str">
        <f t="shared" si="675"/>
        <v/>
      </c>
      <c r="AHN139" s="36" t="str">
        <f t="shared" si="656"/>
        <v/>
      </c>
      <c r="AHO139" s="39" t="str">
        <f t="shared" si="676"/>
        <v/>
      </c>
    </row>
    <row r="140" spans="1:918" s="5" customFormat="1" outlineLevel="1" x14ac:dyDescent="0.25">
      <c r="A140" s="58">
        <f t="shared" si="677"/>
        <v>8</v>
      </c>
      <c r="B140" s="48" t="s">
        <v>361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 t="s">
        <v>367</v>
      </c>
      <c r="AN140" s="57" t="s">
        <v>367</v>
      </c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 t="s">
        <v>367</v>
      </c>
      <c r="BL140" s="57"/>
      <c r="BM140" s="57" t="s">
        <v>367</v>
      </c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 t="s">
        <v>367</v>
      </c>
      <c r="CB140" s="57"/>
      <c r="CC140" s="57"/>
      <c r="CD140" s="38"/>
      <c r="CE140" s="61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38"/>
      <c r="CX140" s="38"/>
      <c r="CY140" s="61"/>
      <c r="CZ140" s="57"/>
      <c r="DA140" s="57" t="s">
        <v>367</v>
      </c>
      <c r="DB140" s="57"/>
      <c r="DC140" s="57"/>
      <c r="DD140" s="57"/>
      <c r="DE140" s="57"/>
      <c r="DF140" s="57"/>
      <c r="DG140" s="57"/>
      <c r="DH140" s="57"/>
      <c r="DI140" s="57"/>
      <c r="DJ140" s="57"/>
      <c r="DK140" s="57" t="s">
        <v>367</v>
      </c>
      <c r="DL140" s="57" t="s">
        <v>367</v>
      </c>
      <c r="DM140" s="57"/>
      <c r="DN140" s="57"/>
      <c r="DO140" s="57" t="s">
        <v>367</v>
      </c>
      <c r="DP140" s="57"/>
      <c r="DQ140" s="57"/>
      <c r="DR140" s="38"/>
      <c r="DS140" s="57" t="s">
        <v>367</v>
      </c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 t="s">
        <v>367</v>
      </c>
      <c r="EP140" s="57"/>
      <c r="EQ140" s="57" t="s">
        <v>367</v>
      </c>
      <c r="ER140" s="57"/>
      <c r="ES140" s="57"/>
      <c r="ET140" s="57"/>
      <c r="EU140" s="57"/>
      <c r="EV140" s="57"/>
      <c r="EW140" s="57" t="s">
        <v>367</v>
      </c>
      <c r="EX140" s="57"/>
      <c r="EY140" s="57" t="s">
        <v>367</v>
      </c>
      <c r="EZ140" s="57" t="s">
        <v>367</v>
      </c>
      <c r="FA140" s="57"/>
      <c r="FB140" s="57"/>
      <c r="FC140" s="57" t="s">
        <v>367</v>
      </c>
      <c r="FD140" s="57" t="s">
        <v>367</v>
      </c>
      <c r="FE140" s="38"/>
      <c r="FF140" s="38"/>
      <c r="FG140" s="61"/>
      <c r="FH140" s="57"/>
      <c r="FI140" s="57"/>
      <c r="FJ140" s="57"/>
      <c r="FK140" s="57" t="s">
        <v>367</v>
      </c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 t="s">
        <v>367</v>
      </c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367</v>
      </c>
      <c r="GR140" s="57" t="s">
        <v>367</v>
      </c>
      <c r="GS140" s="57"/>
      <c r="GT140" s="38"/>
      <c r="GU140" s="37"/>
      <c r="GV140" s="57"/>
      <c r="GW140" s="57"/>
      <c r="GX140" s="57"/>
      <c r="GY140" s="57"/>
      <c r="GZ140" s="57" t="s">
        <v>367</v>
      </c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 t="s">
        <v>367</v>
      </c>
      <c r="HT140" s="57"/>
      <c r="HU140" s="57"/>
      <c r="HV140" s="57"/>
      <c r="HW140" s="57"/>
      <c r="HX140" s="57" t="s">
        <v>367</v>
      </c>
      <c r="HY140" s="57" t="s">
        <v>367</v>
      </c>
      <c r="HZ140" s="57"/>
      <c r="IA140" s="57" t="s">
        <v>367</v>
      </c>
      <c r="IB140" s="57" t="s">
        <v>367</v>
      </c>
      <c r="IC140" s="57"/>
      <c r="ID140" s="57"/>
      <c r="IE140" s="57" t="s">
        <v>367</v>
      </c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 t="s">
        <v>367</v>
      </c>
      <c r="JH140" s="57" t="s">
        <v>367</v>
      </c>
      <c r="JI140" s="57"/>
      <c r="JJ140" s="57"/>
      <c r="JK140" s="57"/>
      <c r="JL140" s="57" t="s">
        <v>367</v>
      </c>
      <c r="JM140" s="57" t="s">
        <v>367</v>
      </c>
      <c r="JN140" s="57"/>
      <c r="JO140" s="57" t="s">
        <v>367</v>
      </c>
      <c r="JP140" s="57" t="s">
        <v>367</v>
      </c>
      <c r="JQ140" s="57"/>
      <c r="JR140" s="57"/>
      <c r="JS140" s="57" t="s">
        <v>367</v>
      </c>
      <c r="JT140" s="57"/>
      <c r="JU140" s="38"/>
      <c r="JV140" s="38"/>
      <c r="JW140" s="61"/>
      <c r="JX140" s="57"/>
      <c r="JY140" s="57"/>
      <c r="JZ140" s="57"/>
      <c r="KA140" s="57" t="s">
        <v>367</v>
      </c>
      <c r="KB140" s="57"/>
      <c r="KC140" s="57"/>
      <c r="KD140" s="57"/>
      <c r="KE140" s="57"/>
      <c r="KF140" s="57"/>
      <c r="KG140" s="57"/>
      <c r="KH140" s="57"/>
      <c r="KI140" s="57"/>
      <c r="KJ140" s="57"/>
      <c r="KK140" s="57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 t="s">
        <v>367</v>
      </c>
      <c r="NX140" s="57"/>
      <c r="NY140" s="57"/>
      <c r="NZ140" s="57"/>
      <c r="OA140" s="57"/>
      <c r="OB140" s="57"/>
      <c r="OC140" s="57" t="s">
        <v>367</v>
      </c>
      <c r="OD140" s="57" t="s">
        <v>367</v>
      </c>
      <c r="OE140" s="57"/>
      <c r="OF140" s="57"/>
      <c r="OG140" s="57"/>
      <c r="OH140" s="57"/>
      <c r="OI140" s="57"/>
      <c r="OJ140" s="57" t="s">
        <v>367</v>
      </c>
      <c r="OK140" s="57"/>
      <c r="OL140" s="57"/>
      <c r="OM140" s="61"/>
      <c r="ON140" s="57"/>
      <c r="OO140" s="57" t="s">
        <v>367</v>
      </c>
      <c r="OP140" s="57"/>
      <c r="OQ140" s="57" t="s">
        <v>367</v>
      </c>
      <c r="OR140" s="57"/>
      <c r="OS140" s="57"/>
      <c r="OT140" s="57"/>
      <c r="OU140" s="57" t="s">
        <v>367</v>
      </c>
      <c r="OV140" s="57"/>
      <c r="OW140" s="57"/>
      <c r="OX140" s="57" t="s">
        <v>367</v>
      </c>
      <c r="OY140" s="57"/>
      <c r="OZ140" s="57" t="s">
        <v>367</v>
      </c>
      <c r="PA140" s="38"/>
      <c r="PB140" s="38"/>
      <c r="PC140" s="38"/>
      <c r="PD140" s="38"/>
      <c r="PE140" s="38"/>
      <c r="PF140" s="38"/>
      <c r="PG140" s="37"/>
      <c r="PH140" s="38"/>
      <c r="PI140" s="38"/>
      <c r="PJ140" s="38"/>
      <c r="PK140" s="38"/>
      <c r="PL140" s="38"/>
      <c r="PM140" s="38"/>
      <c r="PN140" s="38"/>
      <c r="PO140" s="38"/>
      <c r="PP140" s="38"/>
      <c r="PQ140" s="38"/>
      <c r="PR140" s="38"/>
      <c r="PS140" s="38"/>
      <c r="PT140" s="38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37"/>
      <c r="RP140" s="38"/>
      <c r="RQ140" s="38"/>
      <c r="RR140" s="38"/>
      <c r="RS140" s="38"/>
      <c r="RT140" s="38"/>
      <c r="RU140" s="38"/>
      <c r="RV140" s="38"/>
      <c r="RW140" s="38"/>
      <c r="RX140" s="38"/>
      <c r="RY140" s="38"/>
      <c r="RZ140" s="38"/>
      <c r="SA140" s="38"/>
      <c r="SB140" s="38"/>
      <c r="SC140" s="38"/>
      <c r="SD140" s="38"/>
      <c r="SE140" s="38"/>
      <c r="SF140" s="38"/>
      <c r="SG140" s="38"/>
      <c r="SH140" s="38"/>
      <c r="SI140" s="37"/>
      <c r="SJ140" s="38"/>
      <c r="SK140" s="38"/>
      <c r="SL140" s="38"/>
      <c r="SM140" s="38"/>
      <c r="SN140" s="38"/>
      <c r="SO140" s="38"/>
      <c r="SP140" s="38"/>
      <c r="SQ140" s="38"/>
      <c r="SR140" s="38"/>
      <c r="SS140" s="38"/>
      <c r="ST140" s="38"/>
      <c r="SU140" s="38"/>
      <c r="SV140" s="38"/>
      <c r="SW140" s="38"/>
      <c r="SX140" s="38"/>
      <c r="SY140" s="38"/>
      <c r="SZ140" s="38"/>
      <c r="TA140" s="38"/>
      <c r="TB140" s="38"/>
      <c r="TC140" s="37"/>
      <c r="TD140" s="38"/>
      <c r="TE140" s="38"/>
      <c r="TF140" s="38"/>
      <c r="TG140" s="38"/>
      <c r="TH140" s="38"/>
      <c r="TI140" s="38"/>
      <c r="TJ140" s="38"/>
      <c r="TK140" s="38"/>
      <c r="TL140" s="38"/>
      <c r="TM140" s="38"/>
      <c r="TN140" s="38"/>
      <c r="TO140" s="38"/>
      <c r="TP140" s="38"/>
      <c r="TQ140" s="38"/>
      <c r="TR140" s="38"/>
      <c r="TS140" s="38"/>
      <c r="TT140" s="38"/>
      <c r="TU140" s="38"/>
      <c r="TV140" s="38"/>
      <c r="TW140" s="37"/>
      <c r="TX140" s="38"/>
      <c r="TY140" s="38"/>
      <c r="TZ140" s="38"/>
      <c r="UA140" s="38"/>
      <c r="UB140" s="38"/>
      <c r="UC140" s="38"/>
      <c r="UD140" s="38"/>
      <c r="UE140" s="38"/>
      <c r="UF140" s="38"/>
      <c r="UG140" s="38"/>
      <c r="UH140" s="38"/>
      <c r="UI140" s="38"/>
      <c r="UJ140" s="38"/>
      <c r="UK140" s="38"/>
      <c r="UL140" s="38"/>
      <c r="UM140" s="38"/>
      <c r="UN140" s="38"/>
      <c r="UO140" s="38"/>
      <c r="UP140" s="38"/>
      <c r="UQ140" s="37"/>
      <c r="UR140" s="38"/>
      <c r="US140" s="38"/>
      <c r="UT140" s="38"/>
      <c r="UU140" s="38"/>
      <c r="UV140" s="38"/>
      <c r="UW140" s="38"/>
      <c r="UX140" s="38"/>
      <c r="UY140" s="38"/>
      <c r="UZ140" s="38"/>
      <c r="VA140" s="38"/>
      <c r="VB140" s="38"/>
      <c r="VC140" s="38"/>
      <c r="VD140" s="38"/>
      <c r="VE140" s="38"/>
      <c r="VF140" s="38"/>
      <c r="VG140" s="38"/>
      <c r="VH140" s="38"/>
      <c r="VI140" s="38"/>
      <c r="VJ140" s="38"/>
      <c r="VK140" s="37"/>
      <c r="VL140" s="38"/>
      <c r="VM140" s="38"/>
      <c r="VN140" s="38"/>
      <c r="VO140" s="38"/>
      <c r="VP140" s="38"/>
      <c r="VQ140" s="38"/>
      <c r="VR140" s="38"/>
      <c r="VS140" s="38"/>
      <c r="VT140" s="38"/>
      <c r="VU140" s="38"/>
      <c r="VV140" s="38"/>
      <c r="VW140" s="38"/>
      <c r="VX140" s="38"/>
      <c r="VY140" s="38"/>
      <c r="VZ140" s="38"/>
      <c r="WA140" s="38"/>
      <c r="WB140" s="38"/>
      <c r="WC140" s="38"/>
      <c r="WD140" s="38"/>
      <c r="WE140" s="37"/>
      <c r="WF140" s="38"/>
      <c r="WG140" s="38"/>
      <c r="WH140" s="38"/>
      <c r="WI140" s="38"/>
      <c r="WJ140" s="38"/>
      <c r="WK140" s="38"/>
      <c r="WL140" s="38"/>
      <c r="WM140" s="38"/>
      <c r="WN140" s="38"/>
      <c r="WO140" s="38"/>
      <c r="WP140" s="38"/>
      <c r="WQ140" s="38"/>
      <c r="WR140" s="38"/>
      <c r="WS140" s="38"/>
      <c r="WT140" s="38"/>
      <c r="WU140" s="38"/>
      <c r="WV140" s="38"/>
      <c r="WW140" s="38"/>
      <c r="WX140" s="38"/>
      <c r="WY140" s="37"/>
      <c r="WZ140" s="38"/>
      <c r="XA140" s="38"/>
      <c r="XB140" s="38"/>
      <c r="XC140" s="38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7"/>
      <c r="XT140" s="38"/>
      <c r="XU140" s="38"/>
      <c r="XV140" s="38"/>
      <c r="XW140" s="38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7"/>
      <c r="YN140" s="38"/>
      <c r="YO140" s="38"/>
      <c r="YP140" s="38"/>
      <c r="YQ140" s="38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7"/>
      <c r="ZH140" s="38"/>
      <c r="ZI140" s="38"/>
      <c r="ZJ140" s="38"/>
      <c r="ZK140" s="38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7"/>
      <c r="AAB140" s="38"/>
      <c r="AAC140" s="38"/>
      <c r="AAD140" s="38"/>
      <c r="AAE140" s="38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7"/>
      <c r="AAV140" s="38"/>
      <c r="AAW140" s="38"/>
      <c r="AAX140" s="38"/>
      <c r="AAY140" s="38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7"/>
      <c r="ABP140" s="38"/>
      <c r="ABQ140" s="38"/>
      <c r="ABR140" s="38"/>
      <c r="ABS140" s="38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7"/>
      <c r="ACJ140" s="38"/>
      <c r="ACK140" s="38"/>
      <c r="ACL140" s="38"/>
      <c r="ACM140" s="38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7"/>
      <c r="ADD140" s="38"/>
      <c r="ADE140" s="38"/>
      <c r="ADF140" s="38"/>
      <c r="ADG140" s="38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7"/>
      <c r="ADX140" s="38"/>
      <c r="ADY140" s="38"/>
      <c r="ADZ140" s="38"/>
      <c r="AEA140" s="38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7"/>
      <c r="AER140" s="38"/>
      <c r="AES140" s="38"/>
      <c r="AET140" s="38"/>
      <c r="AEU140" s="38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7"/>
      <c r="AFL140" s="38"/>
      <c r="AFM140" s="38"/>
      <c r="AFN140" s="38"/>
      <c r="AFO140" s="38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F140" s="85" t="str">
        <f t="shared" si="644"/>
        <v/>
      </c>
      <c r="AGG140" s="85" t="str">
        <f t="shared" si="645"/>
        <v/>
      </c>
      <c r="AGH140" s="85">
        <f t="shared" si="646"/>
        <v>5</v>
      </c>
      <c r="AGL140" s="36" t="str">
        <f t="shared" si="657"/>
        <v/>
      </c>
      <c r="AGM140" s="36" t="str">
        <f t="shared" si="647"/>
        <v/>
      </c>
      <c r="AGN140" s="39">
        <f t="shared" si="658"/>
        <v>5</v>
      </c>
      <c r="AGO140" s="36" t="str">
        <f t="shared" si="659"/>
        <v/>
      </c>
      <c r="AGP140" s="36" t="str">
        <f t="shared" si="648"/>
        <v/>
      </c>
      <c r="AGQ140" s="39">
        <f t="shared" si="660"/>
        <v>13</v>
      </c>
      <c r="AGR140" s="36" t="str">
        <f t="shared" si="661"/>
        <v/>
      </c>
      <c r="AGS140" s="36" t="str">
        <f t="shared" si="649"/>
        <v/>
      </c>
      <c r="AGT140" s="39">
        <f t="shared" si="662"/>
        <v>10</v>
      </c>
      <c r="AGU140" s="36" t="str">
        <f t="shared" si="663"/>
        <v/>
      </c>
      <c r="AGV140" s="36" t="str">
        <f t="shared" si="650"/>
        <v/>
      </c>
      <c r="AGW140" s="39">
        <f t="shared" si="664"/>
        <v>8</v>
      </c>
      <c r="AGX140" s="36" t="str">
        <f t="shared" si="665"/>
        <v/>
      </c>
      <c r="AGY140" s="36" t="str">
        <f t="shared" si="651"/>
        <v/>
      </c>
      <c r="AGZ140" s="39">
        <f t="shared" si="666"/>
        <v>9</v>
      </c>
      <c r="AHA140" s="36" t="str">
        <f t="shared" si="667"/>
        <v/>
      </c>
      <c r="AHB140" s="36" t="str">
        <f t="shared" si="652"/>
        <v/>
      </c>
      <c r="AHC140" s="39" t="str">
        <f t="shared" si="668"/>
        <v/>
      </c>
      <c r="AHD140" s="36" t="str">
        <f t="shared" si="669"/>
        <v/>
      </c>
      <c r="AHE140" s="36" t="str">
        <f t="shared" si="653"/>
        <v/>
      </c>
      <c r="AHF140" s="39" t="str">
        <f t="shared" si="670"/>
        <v/>
      </c>
      <c r="AHG140" s="36" t="str">
        <f t="shared" si="671"/>
        <v/>
      </c>
      <c r="AHH140" s="36" t="str">
        <f t="shared" si="654"/>
        <v/>
      </c>
      <c r="AHI140" s="39" t="str">
        <f t="shared" si="672"/>
        <v/>
      </c>
      <c r="AHJ140" s="36" t="str">
        <f t="shared" si="673"/>
        <v/>
      </c>
      <c r="AHK140" s="36" t="str">
        <f t="shared" si="655"/>
        <v/>
      </c>
      <c r="AHL140" s="39" t="str">
        <f t="shared" si="674"/>
        <v/>
      </c>
      <c r="AHM140" s="36" t="str">
        <f t="shared" si="675"/>
        <v/>
      </c>
      <c r="AHN140" s="36" t="str">
        <f t="shared" si="656"/>
        <v/>
      </c>
      <c r="AHO140" s="39" t="str">
        <f t="shared" si="676"/>
        <v/>
      </c>
    </row>
    <row r="141" spans="1:918" s="5" customFormat="1" outlineLevel="1" x14ac:dyDescent="0.25">
      <c r="A141" s="58">
        <f t="shared" si="677"/>
        <v>9</v>
      </c>
      <c r="B141" s="48" t="s">
        <v>362</v>
      </c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 t="s">
        <v>367</v>
      </c>
      <c r="AH141" s="57"/>
      <c r="AI141" s="57"/>
      <c r="AJ141" s="57"/>
      <c r="AK141" s="57"/>
      <c r="AL141" s="57"/>
      <c r="AM141" s="57"/>
      <c r="AN141" s="57"/>
      <c r="AO141" s="38"/>
      <c r="AP141" s="38"/>
      <c r="AQ141" s="57" t="s">
        <v>368</v>
      </c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38"/>
      <c r="BG141" s="38"/>
      <c r="BH141" s="38"/>
      <c r="BI141" s="38"/>
      <c r="BJ141" s="38"/>
      <c r="BK141" s="57" t="s">
        <v>367</v>
      </c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38"/>
      <c r="CE141" s="61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38"/>
      <c r="CX141" s="38"/>
      <c r="CY141" s="61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38"/>
      <c r="DS141" s="57" t="s">
        <v>368</v>
      </c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38"/>
      <c r="FF141" s="38"/>
      <c r="FG141" s="61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38"/>
      <c r="IH141" s="38"/>
      <c r="II141" s="3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38"/>
      <c r="IY141" s="38"/>
      <c r="IZ141" s="38"/>
      <c r="JA141" s="38"/>
      <c r="JB141" s="38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38"/>
      <c r="JV141" s="38"/>
      <c r="JW141" s="61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61"/>
      <c r="NT141" s="57"/>
      <c r="NU141" s="57"/>
      <c r="NV141" s="57"/>
      <c r="NW141" s="57"/>
      <c r="NX141" s="57"/>
      <c r="NY141" s="57"/>
      <c r="NZ141" s="57"/>
      <c r="OA141" s="57"/>
      <c r="OB141" s="57"/>
      <c r="OC141" s="57"/>
      <c r="OD141" s="57"/>
      <c r="OE141" s="57"/>
      <c r="OF141" s="57"/>
      <c r="OG141" s="57"/>
      <c r="OH141" s="57"/>
      <c r="OI141" s="57"/>
      <c r="OJ141" s="57"/>
      <c r="OK141" s="57"/>
      <c r="OL141" s="57"/>
      <c r="OM141" s="61"/>
      <c r="ON141" s="57"/>
      <c r="OO141" s="57"/>
      <c r="OP141" s="57"/>
      <c r="OQ141" s="57"/>
      <c r="OR141" s="57"/>
      <c r="OS141" s="57"/>
      <c r="OT141" s="57"/>
      <c r="OU141" s="57"/>
      <c r="OV141" s="57"/>
      <c r="OW141" s="57"/>
      <c r="OX141" s="57"/>
      <c r="OY141" s="57"/>
      <c r="OZ141" s="57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7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7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7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7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7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7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7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7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7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7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7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7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7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7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7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7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7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7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F141" s="85" t="str">
        <f t="shared" si="644"/>
        <v/>
      </c>
      <c r="AGG141" s="85" t="str">
        <f t="shared" si="645"/>
        <v/>
      </c>
      <c r="AGH141" s="85" t="str">
        <f t="shared" si="646"/>
        <v/>
      </c>
      <c r="AGL141" s="36" t="str">
        <f t="shared" si="657"/>
        <v/>
      </c>
      <c r="AGM141" s="36">
        <f t="shared" si="647"/>
        <v>1</v>
      </c>
      <c r="AGN141" s="39">
        <f t="shared" si="658"/>
        <v>2</v>
      </c>
      <c r="AGO141" s="36" t="str">
        <f t="shared" si="659"/>
        <v/>
      </c>
      <c r="AGP141" s="36">
        <f t="shared" si="648"/>
        <v>1</v>
      </c>
      <c r="AGQ141" s="39" t="str">
        <f t="shared" si="660"/>
        <v/>
      </c>
      <c r="AGR141" s="36" t="str">
        <f t="shared" si="661"/>
        <v/>
      </c>
      <c r="AGS141" s="36" t="str">
        <f t="shared" si="649"/>
        <v/>
      </c>
      <c r="AGT141" s="39" t="str">
        <f t="shared" si="662"/>
        <v/>
      </c>
      <c r="AGU141" s="36" t="str">
        <f t="shared" si="663"/>
        <v/>
      </c>
      <c r="AGV141" s="36" t="str">
        <f t="shared" si="650"/>
        <v/>
      </c>
      <c r="AGW141" s="39" t="str">
        <f t="shared" si="664"/>
        <v/>
      </c>
      <c r="AGX141" s="36" t="str">
        <f t="shared" si="665"/>
        <v/>
      </c>
      <c r="AGY141" s="36" t="str">
        <f t="shared" si="651"/>
        <v/>
      </c>
      <c r="AGZ141" s="39" t="str">
        <f t="shared" si="666"/>
        <v/>
      </c>
      <c r="AHA141" s="36" t="str">
        <f t="shared" si="667"/>
        <v/>
      </c>
      <c r="AHB141" s="36" t="str">
        <f t="shared" si="652"/>
        <v/>
      </c>
      <c r="AHC141" s="39" t="str">
        <f t="shared" si="668"/>
        <v/>
      </c>
      <c r="AHD141" s="36" t="str">
        <f t="shared" si="669"/>
        <v/>
      </c>
      <c r="AHE141" s="36" t="str">
        <f t="shared" si="653"/>
        <v/>
      </c>
      <c r="AHF141" s="39" t="str">
        <f t="shared" si="670"/>
        <v/>
      </c>
      <c r="AHG141" s="36" t="str">
        <f t="shared" si="671"/>
        <v/>
      </c>
      <c r="AHH141" s="36" t="str">
        <f t="shared" si="654"/>
        <v/>
      </c>
      <c r="AHI141" s="39" t="str">
        <f t="shared" si="672"/>
        <v/>
      </c>
      <c r="AHJ141" s="36" t="str">
        <f t="shared" si="673"/>
        <v/>
      </c>
      <c r="AHK141" s="36" t="str">
        <f t="shared" si="655"/>
        <v/>
      </c>
      <c r="AHL141" s="39" t="str">
        <f t="shared" si="674"/>
        <v/>
      </c>
      <c r="AHM141" s="36" t="str">
        <f t="shared" si="675"/>
        <v/>
      </c>
      <c r="AHN141" s="36" t="str">
        <f t="shared" si="656"/>
        <v/>
      </c>
      <c r="AHO141" s="39" t="str">
        <f t="shared" si="676"/>
        <v/>
      </c>
    </row>
    <row r="142" spans="1:918" s="5" customFormat="1" outlineLevel="1" x14ac:dyDescent="0.25">
      <c r="A142" s="58">
        <f t="shared" si="677"/>
        <v>10</v>
      </c>
      <c r="B142" s="48" t="s">
        <v>374</v>
      </c>
      <c r="C142" s="56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38"/>
      <c r="AP142" s="38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38"/>
      <c r="BG142" s="38"/>
      <c r="BH142" s="38"/>
      <c r="BI142" s="38"/>
      <c r="BJ142" s="38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38"/>
      <c r="CE142" s="61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38"/>
      <c r="CX142" s="38"/>
      <c r="CY142" s="61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38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38"/>
      <c r="EM142" s="57" t="s">
        <v>368</v>
      </c>
      <c r="EN142" s="57"/>
      <c r="EO142" s="57" t="s">
        <v>368</v>
      </c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38"/>
      <c r="FF142" s="38"/>
      <c r="FG142" s="61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 t="s">
        <v>367</v>
      </c>
      <c r="GR142" s="57"/>
      <c r="GS142" s="57"/>
      <c r="GT142" s="38"/>
      <c r="GU142" s="3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38"/>
      <c r="HK142" s="38"/>
      <c r="HL142" s="38"/>
      <c r="HM142" s="38"/>
      <c r="HN142" s="38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38"/>
      <c r="IH142" s="38"/>
      <c r="II142" s="37"/>
      <c r="IJ142" s="57"/>
      <c r="IK142" s="57"/>
      <c r="IL142" s="57"/>
      <c r="IM142" s="57"/>
      <c r="IN142" s="57" t="s">
        <v>367</v>
      </c>
      <c r="IO142" s="57"/>
      <c r="IP142" s="57"/>
      <c r="IQ142" s="57"/>
      <c r="IR142" s="57"/>
      <c r="IS142" s="57"/>
      <c r="IT142" s="57"/>
      <c r="IU142" s="57"/>
      <c r="IV142" s="57"/>
      <c r="IW142" s="57"/>
      <c r="IX142" s="38"/>
      <c r="IY142" s="38"/>
      <c r="IZ142" s="38"/>
      <c r="JA142" s="38"/>
      <c r="JB142" s="38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38"/>
      <c r="JV142" s="38"/>
      <c r="JW142" s="61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KI142" s="57"/>
      <c r="KJ142" s="57"/>
      <c r="KK142" s="57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61"/>
      <c r="NT142" s="57"/>
      <c r="NU142" s="57"/>
      <c r="NV142" s="57"/>
      <c r="NW142" s="57"/>
      <c r="NX142" s="57"/>
      <c r="NY142" s="57"/>
      <c r="NZ142" s="57"/>
      <c r="OA142" s="57" t="s">
        <v>367</v>
      </c>
      <c r="OB142" s="57"/>
      <c r="OC142" s="57"/>
      <c r="OD142" s="57"/>
      <c r="OE142" s="57"/>
      <c r="OF142" s="57"/>
      <c r="OG142" s="57"/>
      <c r="OH142" s="57"/>
      <c r="OI142" s="57"/>
      <c r="OJ142" s="57" t="s">
        <v>367</v>
      </c>
      <c r="OK142" s="57"/>
      <c r="OL142" s="57"/>
      <c r="OM142" s="61"/>
      <c r="ON142" s="57"/>
      <c r="OO142" s="57" t="s">
        <v>378</v>
      </c>
      <c r="OP142" s="57"/>
      <c r="OQ142" s="57" t="s">
        <v>378</v>
      </c>
      <c r="OR142" s="57" t="s">
        <v>378</v>
      </c>
      <c r="OS142" s="57" t="s">
        <v>378</v>
      </c>
      <c r="OT142" s="57"/>
      <c r="OU142" s="57" t="s">
        <v>378</v>
      </c>
      <c r="OV142" s="57" t="s">
        <v>378</v>
      </c>
      <c r="OW142" s="57" t="s">
        <v>378</v>
      </c>
      <c r="OX142" s="57" t="s">
        <v>378</v>
      </c>
      <c r="OY142" s="57" t="s">
        <v>378</v>
      </c>
      <c r="OZ142" s="57" t="s">
        <v>378</v>
      </c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7"/>
      <c r="SJ142" s="38"/>
      <c r="SK142" s="38"/>
      <c r="SL142" s="38"/>
      <c r="SM142" s="38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7"/>
      <c r="TD142" s="38"/>
      <c r="TE142" s="38"/>
      <c r="TF142" s="38"/>
      <c r="TG142" s="38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7"/>
      <c r="TX142" s="38"/>
      <c r="TY142" s="38"/>
      <c r="TZ142" s="38"/>
      <c r="UA142" s="38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7"/>
      <c r="UR142" s="38"/>
      <c r="US142" s="38"/>
      <c r="UT142" s="38"/>
      <c r="UU142" s="38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7"/>
      <c r="VL142" s="38"/>
      <c r="VM142" s="38"/>
      <c r="VN142" s="38"/>
      <c r="VO142" s="38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7"/>
      <c r="WF142" s="38"/>
      <c r="WG142" s="38"/>
      <c r="WH142" s="38"/>
      <c r="WI142" s="38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7"/>
      <c r="WZ142" s="38"/>
      <c r="XA142" s="38"/>
      <c r="XB142" s="38"/>
      <c r="XC142" s="38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7"/>
      <c r="XT142" s="38"/>
      <c r="XU142" s="38"/>
      <c r="XV142" s="38"/>
      <c r="XW142" s="38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7"/>
      <c r="YN142" s="38"/>
      <c r="YO142" s="38"/>
      <c r="YP142" s="38"/>
      <c r="YQ142" s="38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7"/>
      <c r="ZH142" s="38"/>
      <c r="ZI142" s="38"/>
      <c r="ZJ142" s="38"/>
      <c r="ZK142" s="38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7"/>
      <c r="AAB142" s="38"/>
      <c r="AAC142" s="38"/>
      <c r="AAD142" s="38"/>
      <c r="AAE142" s="38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7"/>
      <c r="AAV142" s="38"/>
      <c r="AAW142" s="38"/>
      <c r="AAX142" s="38"/>
      <c r="AAY142" s="38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7"/>
      <c r="ABP142" s="38"/>
      <c r="ABQ142" s="38"/>
      <c r="ABR142" s="38"/>
      <c r="ABS142" s="38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7"/>
      <c r="ACJ142" s="38"/>
      <c r="ACK142" s="38"/>
      <c r="ACL142" s="38"/>
      <c r="ACM142" s="38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7"/>
      <c r="ADD142" s="38"/>
      <c r="ADE142" s="38"/>
      <c r="ADF142" s="38"/>
      <c r="ADG142" s="38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7"/>
      <c r="ADX142" s="38"/>
      <c r="ADY142" s="38"/>
      <c r="ADZ142" s="38"/>
      <c r="AEA142" s="38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7"/>
      <c r="AER142" s="38"/>
      <c r="AES142" s="38"/>
      <c r="AET142" s="38"/>
      <c r="AEU142" s="38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7"/>
      <c r="AFL142" s="38"/>
      <c r="AFM142" s="38"/>
      <c r="AFN142" s="38"/>
      <c r="AFO142" s="38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F142" s="85">
        <f t="shared" si="644"/>
        <v>10</v>
      </c>
      <c r="AGG142" s="85" t="str">
        <f t="shared" si="645"/>
        <v/>
      </c>
      <c r="AGH142" s="85" t="str">
        <f t="shared" si="646"/>
        <v/>
      </c>
      <c r="AGL142" s="36" t="str">
        <f t="shared" si="657"/>
        <v/>
      </c>
      <c r="AGM142" s="36" t="str">
        <f t="shared" si="647"/>
        <v/>
      </c>
      <c r="AGN142" s="39" t="str">
        <f t="shared" si="658"/>
        <v/>
      </c>
      <c r="AGO142" s="36" t="str">
        <f t="shared" si="659"/>
        <v/>
      </c>
      <c r="AGP142" s="36">
        <f t="shared" si="648"/>
        <v>2</v>
      </c>
      <c r="AGQ142" s="39" t="str">
        <f t="shared" si="660"/>
        <v/>
      </c>
      <c r="AGR142" s="36" t="str">
        <f t="shared" si="661"/>
        <v/>
      </c>
      <c r="AGS142" s="36" t="str">
        <f t="shared" si="649"/>
        <v/>
      </c>
      <c r="AGT142" s="39">
        <f t="shared" si="662"/>
        <v>2</v>
      </c>
      <c r="AGU142" s="36" t="str">
        <f t="shared" si="663"/>
        <v/>
      </c>
      <c r="AGV142" s="36" t="str">
        <f t="shared" si="650"/>
        <v/>
      </c>
      <c r="AGW142" s="39" t="str">
        <f t="shared" si="664"/>
        <v/>
      </c>
      <c r="AGX142" s="36">
        <f t="shared" si="665"/>
        <v>10</v>
      </c>
      <c r="AGY142" s="36" t="str">
        <f t="shared" si="651"/>
        <v/>
      </c>
      <c r="AGZ142" s="39">
        <f t="shared" si="666"/>
        <v>2</v>
      </c>
      <c r="AHA142" s="36" t="str">
        <f t="shared" si="667"/>
        <v/>
      </c>
      <c r="AHB142" s="36" t="str">
        <f t="shared" si="652"/>
        <v/>
      </c>
      <c r="AHC142" s="39" t="str">
        <f t="shared" si="668"/>
        <v/>
      </c>
      <c r="AHD142" s="36" t="str">
        <f t="shared" si="669"/>
        <v/>
      </c>
      <c r="AHE142" s="36" t="str">
        <f t="shared" si="653"/>
        <v/>
      </c>
      <c r="AHF142" s="39" t="str">
        <f t="shared" si="670"/>
        <v/>
      </c>
      <c r="AHG142" s="36" t="str">
        <f t="shared" si="671"/>
        <v/>
      </c>
      <c r="AHH142" s="36" t="str">
        <f t="shared" si="654"/>
        <v/>
      </c>
      <c r="AHI142" s="39" t="str">
        <f t="shared" si="672"/>
        <v/>
      </c>
      <c r="AHJ142" s="36" t="str">
        <f t="shared" si="673"/>
        <v/>
      </c>
      <c r="AHK142" s="36" t="str">
        <f t="shared" si="655"/>
        <v/>
      </c>
      <c r="AHL142" s="39" t="str">
        <f t="shared" si="674"/>
        <v/>
      </c>
      <c r="AHM142" s="36" t="str">
        <f t="shared" si="675"/>
        <v/>
      </c>
      <c r="AHN142" s="36" t="str">
        <f t="shared" si="656"/>
        <v/>
      </c>
      <c r="AHO142" s="39" t="str">
        <f t="shared" si="676"/>
        <v/>
      </c>
    </row>
    <row r="143" spans="1:918" s="5" customFormat="1" outlineLevel="1" x14ac:dyDescent="0.25">
      <c r="A143" s="58">
        <f t="shared" si="677"/>
        <v>11</v>
      </c>
      <c r="B143" s="48" t="s">
        <v>363</v>
      </c>
      <c r="C143" s="56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38"/>
      <c r="AP143" s="38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38"/>
      <c r="BG143" s="38"/>
      <c r="BH143" s="38"/>
      <c r="BI143" s="38"/>
      <c r="BJ143" s="38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38"/>
      <c r="CE143" s="61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38"/>
      <c r="CX143" s="38"/>
      <c r="CY143" s="61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38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 t="s">
        <v>367</v>
      </c>
      <c r="EG143" s="57"/>
      <c r="EH143" s="57"/>
      <c r="EI143" s="57"/>
      <c r="EJ143" s="57"/>
      <c r="EK143" s="57"/>
      <c r="EL143" s="38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 t="s">
        <v>367</v>
      </c>
      <c r="FD143" s="57"/>
      <c r="FE143" s="38"/>
      <c r="FF143" s="38"/>
      <c r="FG143" s="61"/>
      <c r="FH143" s="57"/>
      <c r="FI143" s="57"/>
      <c r="FJ143" s="57"/>
      <c r="FK143" s="57" t="s">
        <v>367</v>
      </c>
      <c r="FL143" s="57"/>
      <c r="FM143" s="57"/>
      <c r="FN143" s="57"/>
      <c r="FO143" s="57"/>
      <c r="FP143" s="57"/>
      <c r="FQ143" s="57" t="s">
        <v>367</v>
      </c>
      <c r="FR143" s="57"/>
      <c r="FS143" s="57"/>
      <c r="FT143" s="57"/>
      <c r="FU143" s="57"/>
      <c r="FV143" s="57"/>
      <c r="FW143" s="57"/>
      <c r="FX143" s="57"/>
      <c r="FY143" s="57"/>
      <c r="FZ143" s="57"/>
      <c r="GA143" s="61"/>
      <c r="GB143" s="57"/>
      <c r="GC143" s="57" t="s">
        <v>367</v>
      </c>
      <c r="GD143" s="57"/>
      <c r="GE143" s="57" t="s">
        <v>367</v>
      </c>
      <c r="GF143" s="57" t="s">
        <v>367</v>
      </c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 t="s">
        <v>367</v>
      </c>
      <c r="GR143" s="57" t="s">
        <v>367</v>
      </c>
      <c r="GS143" s="57"/>
      <c r="GT143" s="38"/>
      <c r="GU143" s="37"/>
      <c r="GV143" s="57"/>
      <c r="GW143" s="57"/>
      <c r="GX143" s="57"/>
      <c r="GY143" s="57"/>
      <c r="GZ143" s="57" t="s">
        <v>367</v>
      </c>
      <c r="HA143" s="57"/>
      <c r="HB143" s="57"/>
      <c r="HC143" s="57"/>
      <c r="HD143" s="57"/>
      <c r="HE143" s="57"/>
      <c r="HF143" s="57" t="s">
        <v>367</v>
      </c>
      <c r="HG143" s="57"/>
      <c r="HH143" s="57"/>
      <c r="HI143" s="57"/>
      <c r="HJ143" s="38"/>
      <c r="HK143" s="38"/>
      <c r="HL143" s="38"/>
      <c r="HM143" s="38"/>
      <c r="HN143" s="38"/>
      <c r="HO143" s="57" t="s">
        <v>367</v>
      </c>
      <c r="HP143" s="57"/>
      <c r="HQ143" s="57" t="s">
        <v>367</v>
      </c>
      <c r="HR143" s="57"/>
      <c r="HS143" s="57" t="s">
        <v>367</v>
      </c>
      <c r="HT143" s="57"/>
      <c r="HU143" s="57"/>
      <c r="HV143" s="57"/>
      <c r="HW143" s="57"/>
      <c r="HX143" s="57"/>
      <c r="HY143" s="57" t="s">
        <v>367</v>
      </c>
      <c r="HZ143" s="57"/>
      <c r="IA143" s="57" t="s">
        <v>367</v>
      </c>
      <c r="IB143" s="57" t="s">
        <v>367</v>
      </c>
      <c r="IC143" s="57"/>
      <c r="ID143" s="57"/>
      <c r="IE143" s="57" t="s">
        <v>367</v>
      </c>
      <c r="IF143" s="57"/>
      <c r="IG143" s="38"/>
      <c r="IH143" s="38"/>
      <c r="II143" s="3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 t="s">
        <v>367</v>
      </c>
      <c r="IU143" s="57"/>
      <c r="IV143" s="57"/>
      <c r="IW143" s="57"/>
      <c r="IX143" s="38"/>
      <c r="IY143" s="38"/>
      <c r="IZ143" s="38"/>
      <c r="JA143" s="38"/>
      <c r="JB143" s="38"/>
      <c r="JC143" s="57" t="s">
        <v>367</v>
      </c>
      <c r="JD143" s="57"/>
      <c r="JE143" s="57"/>
      <c r="JF143" s="57"/>
      <c r="JG143" s="57"/>
      <c r="JH143" s="57"/>
      <c r="JI143" s="57"/>
      <c r="JJ143" s="57"/>
      <c r="JK143" s="57"/>
      <c r="JL143" s="57" t="s">
        <v>367</v>
      </c>
      <c r="JM143" s="57" t="s">
        <v>367</v>
      </c>
      <c r="JN143" s="57"/>
      <c r="JO143" s="57" t="s">
        <v>367</v>
      </c>
      <c r="JP143" s="57" t="s">
        <v>367</v>
      </c>
      <c r="JQ143" s="57"/>
      <c r="JR143" s="57"/>
      <c r="JS143" s="57" t="s">
        <v>367</v>
      </c>
      <c r="JT143" s="57" t="s">
        <v>367</v>
      </c>
      <c r="JU143" s="38"/>
      <c r="JV143" s="38"/>
      <c r="JW143" s="61"/>
      <c r="JX143" s="57"/>
      <c r="JY143" s="57"/>
      <c r="JZ143" s="57"/>
      <c r="KA143" s="57" t="s">
        <v>367</v>
      </c>
      <c r="KB143" s="57"/>
      <c r="KC143" s="57"/>
      <c r="KD143" s="57"/>
      <c r="KE143" s="57"/>
      <c r="KF143" s="57"/>
      <c r="KG143" s="57" t="s">
        <v>367</v>
      </c>
      <c r="KH143" s="57"/>
      <c r="KI143" s="57"/>
      <c r="KJ143" s="57"/>
      <c r="KK143" s="57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61"/>
      <c r="NT143" s="57"/>
      <c r="NU143" s="57"/>
      <c r="NV143" s="57"/>
      <c r="NW143" s="57"/>
      <c r="NX143" s="57"/>
      <c r="NY143" s="57"/>
      <c r="NZ143" s="57"/>
      <c r="OA143" s="57" t="s">
        <v>367</v>
      </c>
      <c r="OB143" s="57"/>
      <c r="OC143" s="57" t="s">
        <v>367</v>
      </c>
      <c r="OD143" s="57"/>
      <c r="OE143" s="57"/>
      <c r="OF143" s="57"/>
      <c r="OG143" s="57"/>
      <c r="OH143" s="57"/>
      <c r="OI143" s="57"/>
      <c r="OJ143" s="57" t="s">
        <v>367</v>
      </c>
      <c r="OK143" s="57"/>
      <c r="OL143" s="57"/>
      <c r="OM143" s="61"/>
      <c r="ON143" s="57"/>
      <c r="OO143" s="57" t="s">
        <v>367</v>
      </c>
      <c r="OP143" s="57"/>
      <c r="OQ143" s="57" t="s">
        <v>367</v>
      </c>
      <c r="OR143" s="57"/>
      <c r="OS143" s="57" t="s">
        <v>367</v>
      </c>
      <c r="OT143" s="57"/>
      <c r="OU143" s="57" t="s">
        <v>367</v>
      </c>
      <c r="OV143" s="57"/>
      <c r="OW143" s="57" t="s">
        <v>367</v>
      </c>
      <c r="OX143" s="57" t="s">
        <v>367</v>
      </c>
      <c r="OY143" s="57"/>
      <c r="OZ143" s="57" t="s">
        <v>367</v>
      </c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7"/>
      <c r="SJ143" s="38"/>
      <c r="SK143" s="38"/>
      <c r="SL143" s="38"/>
      <c r="SM143" s="38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7"/>
      <c r="TD143" s="38"/>
      <c r="TE143" s="38"/>
      <c r="TF143" s="38"/>
      <c r="TG143" s="38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7"/>
      <c r="TX143" s="38"/>
      <c r="TY143" s="38"/>
      <c r="TZ143" s="38"/>
      <c r="UA143" s="38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7"/>
      <c r="UR143" s="38"/>
      <c r="US143" s="38"/>
      <c r="UT143" s="38"/>
      <c r="UU143" s="38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7"/>
      <c r="VL143" s="38"/>
      <c r="VM143" s="38"/>
      <c r="VN143" s="38"/>
      <c r="VO143" s="38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7"/>
      <c r="WF143" s="38"/>
      <c r="WG143" s="38"/>
      <c r="WH143" s="38"/>
      <c r="WI143" s="38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7"/>
      <c r="WZ143" s="38"/>
      <c r="XA143" s="38"/>
      <c r="XB143" s="38"/>
      <c r="XC143" s="38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7"/>
      <c r="XT143" s="38"/>
      <c r="XU143" s="38"/>
      <c r="XV143" s="38"/>
      <c r="XW143" s="38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7"/>
      <c r="YN143" s="38"/>
      <c r="YO143" s="38"/>
      <c r="YP143" s="38"/>
      <c r="YQ143" s="38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7"/>
      <c r="ZH143" s="38"/>
      <c r="ZI143" s="38"/>
      <c r="ZJ143" s="38"/>
      <c r="ZK143" s="38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7"/>
      <c r="AAB143" s="38"/>
      <c r="AAC143" s="38"/>
      <c r="AAD143" s="38"/>
      <c r="AAE143" s="38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7"/>
      <c r="AAV143" s="38"/>
      <c r="AAW143" s="38"/>
      <c r="AAX143" s="38"/>
      <c r="AAY143" s="38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7"/>
      <c r="ABP143" s="38"/>
      <c r="ABQ143" s="38"/>
      <c r="ABR143" s="38"/>
      <c r="ABS143" s="38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7"/>
      <c r="ACJ143" s="38"/>
      <c r="ACK143" s="38"/>
      <c r="ACL143" s="38"/>
      <c r="ACM143" s="38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7"/>
      <c r="ADD143" s="38"/>
      <c r="ADE143" s="38"/>
      <c r="ADF143" s="38"/>
      <c r="ADG143" s="38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7"/>
      <c r="ADX143" s="38"/>
      <c r="ADY143" s="38"/>
      <c r="ADZ143" s="38"/>
      <c r="AEA143" s="38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7"/>
      <c r="AER143" s="38"/>
      <c r="AES143" s="38"/>
      <c r="AET143" s="38"/>
      <c r="AEU143" s="38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7"/>
      <c r="AFL143" s="38"/>
      <c r="AFM143" s="38"/>
      <c r="AFN143" s="38"/>
      <c r="AFO143" s="38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F143" s="85" t="str">
        <f t="shared" si="644"/>
        <v/>
      </c>
      <c r="AGG143" s="85" t="str">
        <f t="shared" si="645"/>
        <v/>
      </c>
      <c r="AGH143" s="85">
        <f t="shared" si="646"/>
        <v>7</v>
      </c>
      <c r="AGL143" s="36" t="str">
        <f t="shared" si="657"/>
        <v/>
      </c>
      <c r="AGM143" s="36" t="str">
        <f t="shared" si="647"/>
        <v/>
      </c>
      <c r="AGN143" s="39" t="str">
        <f t="shared" si="658"/>
        <v/>
      </c>
      <c r="AGO143" s="36" t="str">
        <f t="shared" si="659"/>
        <v/>
      </c>
      <c r="AGP143" s="36" t="str">
        <f t="shared" si="648"/>
        <v/>
      </c>
      <c r="AGQ143" s="39">
        <f t="shared" si="660"/>
        <v>4</v>
      </c>
      <c r="AGR143" s="36" t="str">
        <f t="shared" si="661"/>
        <v/>
      </c>
      <c r="AGS143" s="36" t="str">
        <f t="shared" si="649"/>
        <v/>
      </c>
      <c r="AGT143" s="39">
        <f t="shared" si="662"/>
        <v>16</v>
      </c>
      <c r="AGU143" s="36" t="str">
        <f t="shared" si="663"/>
        <v/>
      </c>
      <c r="AGV143" s="36" t="str">
        <f t="shared" si="650"/>
        <v/>
      </c>
      <c r="AGW143" s="39">
        <f t="shared" si="664"/>
        <v>8</v>
      </c>
      <c r="AGX143" s="36" t="str">
        <f t="shared" si="665"/>
        <v/>
      </c>
      <c r="AGY143" s="36" t="str">
        <f t="shared" si="651"/>
        <v/>
      </c>
      <c r="AGZ143" s="39">
        <f t="shared" si="666"/>
        <v>10</v>
      </c>
      <c r="AHA143" s="36" t="str">
        <f t="shared" si="667"/>
        <v/>
      </c>
      <c r="AHB143" s="36" t="str">
        <f t="shared" si="652"/>
        <v/>
      </c>
      <c r="AHC143" s="39" t="str">
        <f t="shared" si="668"/>
        <v/>
      </c>
      <c r="AHD143" s="36" t="str">
        <f t="shared" si="669"/>
        <v/>
      </c>
      <c r="AHE143" s="36" t="str">
        <f t="shared" si="653"/>
        <v/>
      </c>
      <c r="AHF143" s="39" t="str">
        <f t="shared" si="670"/>
        <v/>
      </c>
      <c r="AHG143" s="36" t="str">
        <f t="shared" si="671"/>
        <v/>
      </c>
      <c r="AHH143" s="36" t="str">
        <f t="shared" si="654"/>
        <v/>
      </c>
      <c r="AHI143" s="39" t="str">
        <f t="shared" si="672"/>
        <v/>
      </c>
      <c r="AHJ143" s="36" t="str">
        <f t="shared" si="673"/>
        <v/>
      </c>
      <c r="AHK143" s="36" t="str">
        <f t="shared" si="655"/>
        <v/>
      </c>
      <c r="AHL143" s="39" t="str">
        <f t="shared" si="674"/>
        <v/>
      </c>
      <c r="AHM143" s="36" t="str">
        <f t="shared" si="675"/>
        <v/>
      </c>
      <c r="AHN143" s="36" t="str">
        <f t="shared" si="656"/>
        <v/>
      </c>
      <c r="AHO143" s="39" t="str">
        <f t="shared" si="676"/>
        <v/>
      </c>
    </row>
    <row r="144" spans="1:918" s="5" customFormat="1" outlineLevel="1" x14ac:dyDescent="0.25">
      <c r="A144" s="58">
        <f t="shared" si="677"/>
        <v>12</v>
      </c>
      <c r="B144" s="48" t="s">
        <v>364</v>
      </c>
      <c r="C144" s="56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38"/>
      <c r="AP144" s="38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38"/>
      <c r="BG144" s="38"/>
      <c r="BH144" s="38"/>
      <c r="BI144" s="38"/>
      <c r="BJ144" s="38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38"/>
      <c r="CE144" s="61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38"/>
      <c r="CX144" s="38"/>
      <c r="CY144" s="61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38"/>
      <c r="DS144" s="57"/>
      <c r="DT144" s="57"/>
      <c r="DU144" s="57"/>
      <c r="DV144" s="57"/>
      <c r="DW144" s="57"/>
      <c r="DX144" s="57"/>
      <c r="DY144" s="57"/>
      <c r="DZ144" s="57"/>
      <c r="EA144" s="57"/>
      <c r="EB144" s="57"/>
      <c r="EC144" s="57"/>
      <c r="ED144" s="57"/>
      <c r="EE144" s="57"/>
      <c r="EF144" s="57"/>
      <c r="EG144" s="57"/>
      <c r="EH144" s="57"/>
      <c r="EI144" s="57"/>
      <c r="EJ144" s="57"/>
      <c r="EK144" s="57"/>
      <c r="EL144" s="38"/>
      <c r="EM144" s="57"/>
      <c r="EN144" s="57"/>
      <c r="EO144" s="57"/>
      <c r="EP144" s="57"/>
      <c r="EQ144" s="57"/>
      <c r="ER144" s="57"/>
      <c r="ES144" s="57"/>
      <c r="ET144" s="57"/>
      <c r="EU144" s="57"/>
      <c r="EV144" s="57"/>
      <c r="EW144" s="57"/>
      <c r="EX144" s="57"/>
      <c r="EY144" s="57"/>
      <c r="EZ144" s="57"/>
      <c r="FA144" s="57"/>
      <c r="FB144" s="57"/>
      <c r="FC144" s="57"/>
      <c r="FD144" s="57"/>
      <c r="FE144" s="38"/>
      <c r="FF144" s="38"/>
      <c r="FG144" s="61"/>
      <c r="FH144" s="57"/>
      <c r="FI144" s="57"/>
      <c r="FJ144" s="57"/>
      <c r="FK144" s="57"/>
      <c r="FL144" s="57"/>
      <c r="FM144" s="57"/>
      <c r="FN144" s="57"/>
      <c r="FO144" s="57"/>
      <c r="FP144" s="57"/>
      <c r="FQ144" s="57"/>
      <c r="FR144" s="57"/>
      <c r="FS144" s="57"/>
      <c r="FT144" s="57"/>
      <c r="FU144" s="57"/>
      <c r="FV144" s="57"/>
      <c r="FW144" s="57"/>
      <c r="FX144" s="57"/>
      <c r="FY144" s="57"/>
      <c r="FZ144" s="57"/>
      <c r="GA144" s="61"/>
      <c r="GB144" s="57"/>
      <c r="GC144" s="57"/>
      <c r="GD144" s="57"/>
      <c r="GE144" s="57"/>
      <c r="GF144" s="57"/>
      <c r="GG144" s="57"/>
      <c r="GH144" s="57"/>
      <c r="GI144" s="57"/>
      <c r="GJ144" s="57"/>
      <c r="GK144" s="57"/>
      <c r="GL144" s="57"/>
      <c r="GM144" s="57"/>
      <c r="GN144" s="57"/>
      <c r="GO144" s="57"/>
      <c r="GP144" s="57"/>
      <c r="GQ144" s="57"/>
      <c r="GR144" s="57"/>
      <c r="GS144" s="57"/>
      <c r="GT144" s="38"/>
      <c r="GU144" s="37"/>
      <c r="GV144" s="57"/>
      <c r="GW144" s="57"/>
      <c r="GX144" s="57"/>
      <c r="GY144" s="57"/>
      <c r="GZ144" s="57"/>
      <c r="HA144" s="57"/>
      <c r="HB144" s="57"/>
      <c r="HC144" s="57"/>
      <c r="HD144" s="57"/>
      <c r="HE144" s="57"/>
      <c r="HF144" s="57"/>
      <c r="HG144" s="57"/>
      <c r="HH144" s="57"/>
      <c r="HI144" s="57"/>
      <c r="HJ144" s="38"/>
      <c r="HK144" s="38"/>
      <c r="HL144" s="38"/>
      <c r="HM144" s="38"/>
      <c r="HN144" s="38"/>
      <c r="HO144" s="57"/>
      <c r="HP144" s="57"/>
      <c r="HQ144" s="57"/>
      <c r="HR144" s="57"/>
      <c r="HS144" s="57"/>
      <c r="HT144" s="57"/>
      <c r="HU144" s="57"/>
      <c r="HV144" s="57"/>
      <c r="HW144" s="57"/>
      <c r="HX144" s="57"/>
      <c r="HY144" s="57"/>
      <c r="HZ144" s="57"/>
      <c r="IA144" s="57"/>
      <c r="IB144" s="57"/>
      <c r="IC144" s="57"/>
      <c r="ID144" s="57"/>
      <c r="IE144" s="57"/>
      <c r="IF144" s="57"/>
      <c r="IG144" s="38"/>
      <c r="IH144" s="38"/>
      <c r="II144" s="37"/>
      <c r="IJ144" s="57"/>
      <c r="IK144" s="57"/>
      <c r="IL144" s="57"/>
      <c r="IM144" s="57"/>
      <c r="IN144" s="57"/>
      <c r="IO144" s="57"/>
      <c r="IP144" s="57"/>
      <c r="IQ144" s="57"/>
      <c r="IR144" s="57"/>
      <c r="IS144" s="57"/>
      <c r="IT144" s="57"/>
      <c r="IU144" s="57"/>
      <c r="IV144" s="57"/>
      <c r="IW144" s="57"/>
      <c r="IX144" s="38"/>
      <c r="IY144" s="38"/>
      <c r="IZ144" s="38"/>
      <c r="JA144" s="38"/>
      <c r="JB144" s="38"/>
      <c r="JC144" s="57"/>
      <c r="JD144" s="57"/>
      <c r="JE144" s="57"/>
      <c r="JF144" s="57"/>
      <c r="JG144" s="57"/>
      <c r="JH144" s="57"/>
      <c r="JI144" s="57"/>
      <c r="JJ144" s="57"/>
      <c r="JK144" s="57"/>
      <c r="JL144" s="57"/>
      <c r="JM144" s="57"/>
      <c r="JN144" s="57"/>
      <c r="JO144" s="57"/>
      <c r="JP144" s="57"/>
      <c r="JQ144" s="57"/>
      <c r="JR144" s="57"/>
      <c r="JS144" s="57"/>
      <c r="JT144" s="57"/>
      <c r="JU144" s="38"/>
      <c r="JV144" s="38"/>
      <c r="JW144" s="61"/>
      <c r="JX144" s="57"/>
      <c r="JY144" s="57"/>
      <c r="JZ144" s="57"/>
      <c r="KA144" s="57"/>
      <c r="KB144" s="57"/>
      <c r="KC144" s="57"/>
      <c r="KD144" s="57"/>
      <c r="KE144" s="57"/>
      <c r="KF144" s="57"/>
      <c r="KG144" s="57"/>
      <c r="KH144" s="57"/>
      <c r="KI144" s="57"/>
      <c r="KJ144" s="57"/>
      <c r="KK144" s="57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61"/>
      <c r="NT144" s="57"/>
      <c r="NU144" s="57"/>
      <c r="NV144" s="57"/>
      <c r="NW144" s="57"/>
      <c r="NX144" s="57"/>
      <c r="NY144" s="57"/>
      <c r="NZ144" s="57"/>
      <c r="OA144" s="57"/>
      <c r="OB144" s="57"/>
      <c r="OC144" s="57"/>
      <c r="OD144" s="57"/>
      <c r="OE144" s="57"/>
      <c r="OF144" s="57"/>
      <c r="OG144" s="57"/>
      <c r="OH144" s="57"/>
      <c r="OI144" s="57"/>
      <c r="OJ144" s="57"/>
      <c r="OK144" s="57"/>
      <c r="OL144" s="57"/>
      <c r="OM144" s="61"/>
      <c r="ON144" s="57"/>
      <c r="OO144" s="57"/>
      <c r="OP144" s="57"/>
      <c r="OQ144" s="57"/>
      <c r="OR144" s="57"/>
      <c r="OS144" s="57"/>
      <c r="OT144" s="57"/>
      <c r="OU144" s="57"/>
      <c r="OV144" s="57"/>
      <c r="OW144" s="57"/>
      <c r="OX144" s="57"/>
      <c r="OY144" s="57"/>
      <c r="OZ144" s="57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7"/>
      <c r="SJ144" s="38"/>
      <c r="SK144" s="38"/>
      <c r="SL144" s="38"/>
      <c r="SM144" s="38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7"/>
      <c r="TD144" s="38"/>
      <c r="TE144" s="38"/>
      <c r="TF144" s="38"/>
      <c r="TG144" s="38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7"/>
      <c r="TX144" s="38"/>
      <c r="TY144" s="38"/>
      <c r="TZ144" s="38"/>
      <c r="UA144" s="38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7"/>
      <c r="UR144" s="38"/>
      <c r="US144" s="38"/>
      <c r="UT144" s="38"/>
      <c r="UU144" s="38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7"/>
      <c r="VL144" s="38"/>
      <c r="VM144" s="38"/>
      <c r="VN144" s="38"/>
      <c r="VO144" s="38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7"/>
      <c r="WF144" s="38"/>
      <c r="WG144" s="38"/>
      <c r="WH144" s="38"/>
      <c r="WI144" s="38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7"/>
      <c r="WZ144" s="38"/>
      <c r="XA144" s="38"/>
      <c r="XB144" s="38"/>
      <c r="XC144" s="38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7"/>
      <c r="XT144" s="38"/>
      <c r="XU144" s="38"/>
      <c r="XV144" s="38"/>
      <c r="XW144" s="38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7"/>
      <c r="YN144" s="38"/>
      <c r="YO144" s="38"/>
      <c r="YP144" s="38"/>
      <c r="YQ144" s="38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7"/>
      <c r="ZH144" s="38"/>
      <c r="ZI144" s="38"/>
      <c r="ZJ144" s="38"/>
      <c r="ZK144" s="38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7"/>
      <c r="AAB144" s="38"/>
      <c r="AAC144" s="38"/>
      <c r="AAD144" s="38"/>
      <c r="AAE144" s="38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7"/>
      <c r="AAV144" s="38"/>
      <c r="AAW144" s="38"/>
      <c r="AAX144" s="38"/>
      <c r="AAY144" s="38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7"/>
      <c r="ABP144" s="38"/>
      <c r="ABQ144" s="38"/>
      <c r="ABR144" s="38"/>
      <c r="ABS144" s="38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7"/>
      <c r="ACJ144" s="38"/>
      <c r="ACK144" s="38"/>
      <c r="ACL144" s="38"/>
      <c r="ACM144" s="38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7"/>
      <c r="ADD144" s="38"/>
      <c r="ADE144" s="38"/>
      <c r="ADF144" s="38"/>
      <c r="ADG144" s="38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7"/>
      <c r="ADX144" s="38"/>
      <c r="ADY144" s="38"/>
      <c r="ADZ144" s="38"/>
      <c r="AEA144" s="38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7"/>
      <c r="AER144" s="38"/>
      <c r="AES144" s="38"/>
      <c r="AET144" s="38"/>
      <c r="AEU144" s="38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7"/>
      <c r="AFL144" s="38"/>
      <c r="AFM144" s="38"/>
      <c r="AFN144" s="38"/>
      <c r="AFO144" s="38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F144" s="85" t="str">
        <f t="shared" si="644"/>
        <v/>
      </c>
      <c r="AGG144" s="85" t="str">
        <f t="shared" si="645"/>
        <v/>
      </c>
      <c r="AGH144" s="85" t="str">
        <f t="shared" si="646"/>
        <v/>
      </c>
      <c r="AGL144" s="36" t="str">
        <f t="shared" si="657"/>
        <v/>
      </c>
      <c r="AGM144" s="36" t="str">
        <f t="shared" si="647"/>
        <v/>
      </c>
      <c r="AGN144" s="39" t="str">
        <f t="shared" si="658"/>
        <v/>
      </c>
      <c r="AGO144" s="36" t="str">
        <f t="shared" si="659"/>
        <v/>
      </c>
      <c r="AGP144" s="36" t="str">
        <f t="shared" si="648"/>
        <v/>
      </c>
      <c r="AGQ144" s="39" t="str">
        <f t="shared" si="660"/>
        <v/>
      </c>
      <c r="AGR144" s="36" t="str">
        <f t="shared" si="661"/>
        <v/>
      </c>
      <c r="AGS144" s="36" t="str">
        <f t="shared" si="649"/>
        <v/>
      </c>
      <c r="AGT144" s="39" t="str">
        <f t="shared" si="662"/>
        <v/>
      </c>
      <c r="AGU144" s="36" t="str">
        <f t="shared" si="663"/>
        <v/>
      </c>
      <c r="AGV144" s="36" t="str">
        <f t="shared" si="650"/>
        <v/>
      </c>
      <c r="AGW144" s="39" t="str">
        <f t="shared" si="664"/>
        <v/>
      </c>
      <c r="AGX144" s="36" t="str">
        <f t="shared" si="665"/>
        <v/>
      </c>
      <c r="AGY144" s="36" t="str">
        <f t="shared" si="651"/>
        <v/>
      </c>
      <c r="AGZ144" s="39" t="str">
        <f t="shared" si="666"/>
        <v/>
      </c>
      <c r="AHA144" s="36" t="str">
        <f t="shared" si="667"/>
        <v/>
      </c>
      <c r="AHB144" s="36" t="str">
        <f t="shared" si="652"/>
        <v/>
      </c>
      <c r="AHC144" s="39" t="str">
        <f t="shared" si="668"/>
        <v/>
      </c>
      <c r="AHD144" s="36" t="str">
        <f t="shared" si="669"/>
        <v/>
      </c>
      <c r="AHE144" s="36" t="str">
        <f t="shared" si="653"/>
        <v/>
      </c>
      <c r="AHF144" s="39" t="str">
        <f t="shared" si="670"/>
        <v/>
      </c>
      <c r="AHG144" s="36" t="str">
        <f t="shared" si="671"/>
        <v/>
      </c>
      <c r="AHH144" s="36" t="str">
        <f t="shared" si="654"/>
        <v/>
      </c>
      <c r="AHI144" s="39" t="str">
        <f t="shared" si="672"/>
        <v/>
      </c>
      <c r="AHJ144" s="36" t="str">
        <f t="shared" si="673"/>
        <v/>
      </c>
      <c r="AHK144" s="36" t="str">
        <f t="shared" si="655"/>
        <v/>
      </c>
      <c r="AHL144" s="39" t="str">
        <f t="shared" si="674"/>
        <v/>
      </c>
      <c r="AHM144" s="36" t="str">
        <f t="shared" si="675"/>
        <v/>
      </c>
      <c r="AHN144" s="36" t="str">
        <f t="shared" si="656"/>
        <v/>
      </c>
      <c r="AHO144" s="39" t="str">
        <f t="shared" si="676"/>
        <v/>
      </c>
    </row>
    <row r="145" spans="1:918" s="5" customFormat="1" outlineLevel="1" x14ac:dyDescent="0.25">
      <c r="A145" s="58">
        <f t="shared" si="677"/>
        <v>13</v>
      </c>
      <c r="B145" s="48" t="s">
        <v>365</v>
      </c>
      <c r="C145" s="56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57"/>
      <c r="X145" s="57"/>
      <c r="Y145" s="57" t="s">
        <v>367</v>
      </c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 t="s">
        <v>367</v>
      </c>
      <c r="AN145" s="57" t="s">
        <v>367</v>
      </c>
      <c r="AO145" s="38"/>
      <c r="AP145" s="38"/>
      <c r="AQ145" s="57" t="s">
        <v>367</v>
      </c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 t="s">
        <v>367</v>
      </c>
      <c r="BE145" s="57"/>
      <c r="BF145" s="38"/>
      <c r="BG145" s="38"/>
      <c r="BH145" s="38"/>
      <c r="BI145" s="38"/>
      <c r="BJ145" s="38"/>
      <c r="BK145" s="57"/>
      <c r="BL145" s="57"/>
      <c r="BM145" s="57" t="s">
        <v>367</v>
      </c>
      <c r="BN145" s="57"/>
      <c r="BO145" s="57" t="s">
        <v>368</v>
      </c>
      <c r="BP145" s="57" t="s">
        <v>368</v>
      </c>
      <c r="BQ145" s="57"/>
      <c r="BR145" s="57"/>
      <c r="BS145" s="57"/>
      <c r="BT145" s="57" t="s">
        <v>367</v>
      </c>
      <c r="BU145" s="57" t="s">
        <v>367</v>
      </c>
      <c r="BV145" s="57"/>
      <c r="BW145" s="57"/>
      <c r="BX145" s="57"/>
      <c r="BY145" s="57"/>
      <c r="BZ145" s="57"/>
      <c r="CA145" s="57"/>
      <c r="CB145" s="57" t="s">
        <v>368</v>
      </c>
      <c r="CC145" s="57"/>
      <c r="CD145" s="38"/>
      <c r="CE145" s="61"/>
      <c r="CF145" s="57"/>
      <c r="CG145" s="57"/>
      <c r="CH145" s="57"/>
      <c r="CI145" s="57"/>
      <c r="CJ145" s="57" t="s">
        <v>367</v>
      </c>
      <c r="CK145" s="57"/>
      <c r="CL145" s="57"/>
      <c r="CM145" s="57"/>
      <c r="CN145" s="57" t="s">
        <v>367</v>
      </c>
      <c r="CO145" s="57" t="s">
        <v>367</v>
      </c>
      <c r="CP145" s="57"/>
      <c r="CQ145" s="57"/>
      <c r="CR145" s="57" t="s">
        <v>367</v>
      </c>
      <c r="CS145" s="57"/>
      <c r="CT145" s="57"/>
      <c r="CU145" s="57"/>
      <c r="CV145" s="57"/>
      <c r="CW145" s="38"/>
      <c r="CX145" s="38"/>
      <c r="CY145" s="61"/>
      <c r="CZ145" s="57"/>
      <c r="DA145" s="57" t="s">
        <v>367</v>
      </c>
      <c r="DB145" s="57"/>
      <c r="DC145" s="57" t="s">
        <v>367</v>
      </c>
      <c r="DD145" s="57" t="s">
        <v>367</v>
      </c>
      <c r="DE145" s="57"/>
      <c r="DF145" s="57"/>
      <c r="DG145" s="57"/>
      <c r="DH145" s="57" t="s">
        <v>367</v>
      </c>
      <c r="DI145" s="57" t="s">
        <v>367</v>
      </c>
      <c r="DJ145" s="57"/>
      <c r="DK145" s="57" t="s">
        <v>367</v>
      </c>
      <c r="DL145" s="57" t="s">
        <v>367</v>
      </c>
      <c r="DM145" s="57"/>
      <c r="DN145" s="57"/>
      <c r="DO145" s="57" t="s">
        <v>367</v>
      </c>
      <c r="DP145" s="57" t="s">
        <v>367</v>
      </c>
      <c r="DQ145" s="57"/>
      <c r="DR145" s="38"/>
      <c r="DS145" s="57" t="s">
        <v>367</v>
      </c>
      <c r="DT145" s="57"/>
      <c r="DU145" s="57"/>
      <c r="DV145" s="57"/>
      <c r="DW145" s="57" t="s">
        <v>367</v>
      </c>
      <c r="DX145" s="57" t="s">
        <v>367</v>
      </c>
      <c r="DY145" s="57"/>
      <c r="DZ145" s="57"/>
      <c r="EA145" s="57"/>
      <c r="EB145" s="57" t="s">
        <v>367</v>
      </c>
      <c r="EC145" s="57" t="s">
        <v>367</v>
      </c>
      <c r="ED145" s="57"/>
      <c r="EE145" s="57"/>
      <c r="EF145" s="57" t="s">
        <v>367</v>
      </c>
      <c r="EG145" s="57"/>
      <c r="EH145" s="57"/>
      <c r="EI145" s="57"/>
      <c r="EJ145" s="57"/>
      <c r="EK145" s="57"/>
      <c r="EL145" s="38"/>
      <c r="EM145" s="57"/>
      <c r="EN145" s="57"/>
      <c r="EO145" s="57" t="s">
        <v>367</v>
      </c>
      <c r="EP145" s="57"/>
      <c r="EQ145" s="57" t="s">
        <v>367</v>
      </c>
      <c r="ER145" s="57" t="s">
        <v>367</v>
      </c>
      <c r="ES145" s="57"/>
      <c r="ET145" s="57"/>
      <c r="EU145" s="57"/>
      <c r="EV145" s="57"/>
      <c r="EW145" s="57"/>
      <c r="EX145" s="57"/>
      <c r="EY145" s="57" t="s">
        <v>367</v>
      </c>
      <c r="EZ145" s="57"/>
      <c r="FA145" s="57"/>
      <c r="FB145" s="57"/>
      <c r="FC145" s="57" t="s">
        <v>367</v>
      </c>
      <c r="FD145" s="57" t="s">
        <v>367</v>
      </c>
      <c r="FE145" s="38"/>
      <c r="FF145" s="38"/>
      <c r="FG145" s="61"/>
      <c r="FH145" s="57"/>
      <c r="FI145" s="57"/>
      <c r="FJ145" s="57"/>
      <c r="FK145" s="57" t="s">
        <v>367</v>
      </c>
      <c r="FL145" s="57"/>
      <c r="FM145" s="57"/>
      <c r="FN145" s="57"/>
      <c r="FO145" s="57"/>
      <c r="FP145" s="57"/>
      <c r="FQ145" s="57" t="s">
        <v>367</v>
      </c>
      <c r="FR145" s="57"/>
      <c r="FS145" s="57"/>
      <c r="FT145" s="57"/>
      <c r="FU145" s="57"/>
      <c r="FV145" s="57"/>
      <c r="FW145" s="57"/>
      <c r="FX145" s="57"/>
      <c r="FY145" s="57"/>
      <c r="FZ145" s="57"/>
      <c r="GA145" s="61"/>
      <c r="GB145" s="57"/>
      <c r="GC145" s="57" t="s">
        <v>367</v>
      </c>
      <c r="GD145" s="57"/>
      <c r="GE145" s="57" t="s">
        <v>367</v>
      </c>
      <c r="GF145" s="57" t="s">
        <v>367</v>
      </c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 t="s">
        <v>367</v>
      </c>
      <c r="GR145" s="57" t="s">
        <v>367</v>
      </c>
      <c r="GS145" s="57"/>
      <c r="GT145" s="38"/>
      <c r="GU145" s="3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38"/>
      <c r="HK145" s="38"/>
      <c r="HL145" s="38"/>
      <c r="HM145" s="38"/>
      <c r="HN145" s="38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38"/>
      <c r="IH145" s="38"/>
      <c r="II145" s="37"/>
      <c r="IJ145" s="57" t="s">
        <v>367</v>
      </c>
      <c r="IK145" s="57"/>
      <c r="IL145" s="57"/>
      <c r="IM145" s="57"/>
      <c r="IN145" s="57"/>
      <c r="IO145" s="57"/>
      <c r="IP145" s="57"/>
      <c r="IQ145" s="57"/>
      <c r="IR145" s="57"/>
      <c r="IS145" s="57" t="s">
        <v>367</v>
      </c>
      <c r="IT145" s="57" t="s">
        <v>367</v>
      </c>
      <c r="IU145" s="57"/>
      <c r="IV145" s="57"/>
      <c r="IW145" s="57"/>
      <c r="IX145" s="38"/>
      <c r="IY145" s="38"/>
      <c r="IZ145" s="38"/>
      <c r="JA145" s="38"/>
      <c r="JB145" s="38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 t="s">
        <v>367</v>
      </c>
      <c r="JT145" s="57"/>
      <c r="JU145" s="38"/>
      <c r="JV145" s="38"/>
      <c r="JW145" s="61"/>
      <c r="JX145" s="57"/>
      <c r="JY145" s="57"/>
      <c r="JZ145" s="57"/>
      <c r="KA145" s="57" t="s">
        <v>367</v>
      </c>
      <c r="KB145" s="57"/>
      <c r="KC145" s="57"/>
      <c r="KD145" s="57"/>
      <c r="KE145" s="57"/>
      <c r="KF145" s="57"/>
      <c r="KG145" s="57"/>
      <c r="KH145" s="57"/>
      <c r="KI145" s="57"/>
      <c r="KJ145" s="57"/>
      <c r="KK145" s="57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61"/>
      <c r="NT145" s="57"/>
      <c r="NU145" s="57" t="s">
        <v>367</v>
      </c>
      <c r="NV145" s="57" t="s">
        <v>367</v>
      </c>
      <c r="NW145" s="57"/>
      <c r="NX145" s="57"/>
      <c r="NY145" s="57" t="s">
        <v>367</v>
      </c>
      <c r="NZ145" s="57"/>
      <c r="OA145" s="57"/>
      <c r="OB145" s="57"/>
      <c r="OC145" s="57"/>
      <c r="OD145" s="57" t="s">
        <v>367</v>
      </c>
      <c r="OE145" s="57"/>
      <c r="OF145" s="57"/>
      <c r="OG145" s="57"/>
      <c r="OH145" s="57"/>
      <c r="OI145" s="57"/>
      <c r="OJ145" s="57" t="s">
        <v>367</v>
      </c>
      <c r="OK145" s="57"/>
      <c r="OL145" s="57"/>
      <c r="OM145" s="61"/>
      <c r="ON145" s="57"/>
      <c r="OO145" s="57" t="s">
        <v>378</v>
      </c>
      <c r="OP145" s="57"/>
      <c r="OQ145" s="57" t="s">
        <v>378</v>
      </c>
      <c r="OR145" s="57" t="s">
        <v>378</v>
      </c>
      <c r="OS145" s="57" t="s">
        <v>378</v>
      </c>
      <c r="OT145" s="57"/>
      <c r="OU145" s="57" t="s">
        <v>378</v>
      </c>
      <c r="OV145" s="57" t="s">
        <v>378</v>
      </c>
      <c r="OW145" s="57" t="s">
        <v>378</v>
      </c>
      <c r="OX145" s="57" t="s">
        <v>378</v>
      </c>
      <c r="OY145" s="57" t="s">
        <v>378</v>
      </c>
      <c r="OZ145" s="57" t="s">
        <v>378</v>
      </c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7"/>
      <c r="SJ145" s="38"/>
      <c r="SK145" s="38"/>
      <c r="SL145" s="38"/>
      <c r="SM145" s="38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7"/>
      <c r="TD145" s="38"/>
      <c r="TE145" s="38"/>
      <c r="TF145" s="38"/>
      <c r="TG145" s="38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7"/>
      <c r="TX145" s="38"/>
      <c r="TY145" s="38"/>
      <c r="TZ145" s="38"/>
      <c r="UA145" s="38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7"/>
      <c r="UR145" s="38"/>
      <c r="US145" s="38"/>
      <c r="UT145" s="38"/>
      <c r="UU145" s="38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7"/>
      <c r="VL145" s="38"/>
      <c r="VM145" s="38"/>
      <c r="VN145" s="38"/>
      <c r="VO145" s="38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7"/>
      <c r="WF145" s="38"/>
      <c r="WG145" s="38"/>
      <c r="WH145" s="38"/>
      <c r="WI145" s="38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7"/>
      <c r="WZ145" s="38"/>
      <c r="XA145" s="38"/>
      <c r="XB145" s="38"/>
      <c r="XC145" s="38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7"/>
      <c r="XT145" s="38"/>
      <c r="XU145" s="38"/>
      <c r="XV145" s="38"/>
      <c r="XW145" s="38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7"/>
      <c r="YN145" s="38"/>
      <c r="YO145" s="38"/>
      <c r="YP145" s="38"/>
      <c r="YQ145" s="38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7"/>
      <c r="ZH145" s="38"/>
      <c r="ZI145" s="38"/>
      <c r="ZJ145" s="38"/>
      <c r="ZK145" s="38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7"/>
      <c r="AAB145" s="38"/>
      <c r="AAC145" s="38"/>
      <c r="AAD145" s="38"/>
      <c r="AAE145" s="38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7"/>
      <c r="AAV145" s="38"/>
      <c r="AAW145" s="38"/>
      <c r="AAX145" s="38"/>
      <c r="AAY145" s="38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7"/>
      <c r="ABP145" s="38"/>
      <c r="ABQ145" s="38"/>
      <c r="ABR145" s="38"/>
      <c r="ABS145" s="38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7"/>
      <c r="ACJ145" s="38"/>
      <c r="ACK145" s="38"/>
      <c r="ACL145" s="38"/>
      <c r="ACM145" s="38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7"/>
      <c r="ADD145" s="38"/>
      <c r="ADE145" s="38"/>
      <c r="ADF145" s="38"/>
      <c r="ADG145" s="38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7"/>
      <c r="ADX145" s="38"/>
      <c r="ADY145" s="38"/>
      <c r="ADZ145" s="38"/>
      <c r="AEA145" s="38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7"/>
      <c r="AER145" s="38"/>
      <c r="AES145" s="38"/>
      <c r="AET145" s="38"/>
      <c r="AEU145" s="38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7"/>
      <c r="AFL145" s="38"/>
      <c r="AFM145" s="38"/>
      <c r="AFN145" s="38"/>
      <c r="AFO145" s="38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F145" s="85">
        <f t="shared" si="644"/>
        <v>10</v>
      </c>
      <c r="AGG145" s="85" t="str">
        <f t="shared" si="645"/>
        <v/>
      </c>
      <c r="AGH145" s="85" t="str">
        <f t="shared" si="646"/>
        <v/>
      </c>
      <c r="AGL145" s="36" t="str">
        <f t="shared" si="657"/>
        <v/>
      </c>
      <c r="AGM145" s="36">
        <f t="shared" si="647"/>
        <v>3</v>
      </c>
      <c r="AGN145" s="39">
        <f t="shared" si="658"/>
        <v>11</v>
      </c>
      <c r="AGO145" s="36" t="str">
        <f t="shared" si="659"/>
        <v/>
      </c>
      <c r="AGP145" s="36" t="str">
        <f t="shared" si="648"/>
        <v/>
      </c>
      <c r="AGQ145" s="39">
        <f t="shared" si="660"/>
        <v>24</v>
      </c>
      <c r="AGR145" s="36" t="str">
        <f t="shared" si="661"/>
        <v/>
      </c>
      <c r="AGS145" s="36" t="str">
        <f t="shared" si="649"/>
        <v/>
      </c>
      <c r="AGT145" s="39">
        <f t="shared" si="662"/>
        <v>8</v>
      </c>
      <c r="AGU145" s="36" t="str">
        <f t="shared" si="663"/>
        <v/>
      </c>
      <c r="AGV145" s="36" t="str">
        <f t="shared" si="650"/>
        <v/>
      </c>
      <c r="AGW145" s="39">
        <f t="shared" si="664"/>
        <v>2</v>
      </c>
      <c r="AGX145" s="36">
        <f t="shared" si="665"/>
        <v>10</v>
      </c>
      <c r="AGY145" s="36" t="str">
        <f t="shared" si="651"/>
        <v/>
      </c>
      <c r="AGZ145" s="39">
        <f t="shared" si="666"/>
        <v>5</v>
      </c>
      <c r="AHA145" s="36" t="str">
        <f t="shared" si="667"/>
        <v/>
      </c>
      <c r="AHB145" s="36" t="str">
        <f t="shared" si="652"/>
        <v/>
      </c>
      <c r="AHC145" s="39" t="str">
        <f t="shared" si="668"/>
        <v/>
      </c>
      <c r="AHD145" s="36" t="str">
        <f t="shared" si="669"/>
        <v/>
      </c>
      <c r="AHE145" s="36" t="str">
        <f t="shared" si="653"/>
        <v/>
      </c>
      <c r="AHF145" s="39" t="str">
        <f t="shared" si="670"/>
        <v/>
      </c>
      <c r="AHG145" s="36" t="str">
        <f t="shared" si="671"/>
        <v/>
      </c>
      <c r="AHH145" s="36" t="str">
        <f t="shared" si="654"/>
        <v/>
      </c>
      <c r="AHI145" s="39" t="str">
        <f t="shared" si="672"/>
        <v/>
      </c>
      <c r="AHJ145" s="36" t="str">
        <f t="shared" si="673"/>
        <v/>
      </c>
      <c r="AHK145" s="36" t="str">
        <f t="shared" si="655"/>
        <v/>
      </c>
      <c r="AHL145" s="39" t="str">
        <f t="shared" si="674"/>
        <v/>
      </c>
      <c r="AHM145" s="36" t="str">
        <f t="shared" si="675"/>
        <v/>
      </c>
      <c r="AHN145" s="36" t="str">
        <f t="shared" si="656"/>
        <v/>
      </c>
      <c r="AHO145" s="39" t="str">
        <f t="shared" si="676"/>
        <v/>
      </c>
    </row>
    <row r="146" spans="1:918" s="5" customFormat="1" outlineLevel="1" x14ac:dyDescent="0.25">
      <c r="A146" s="58">
        <f t="shared" si="677"/>
        <v>14</v>
      </c>
      <c r="B146" s="48" t="s">
        <v>366</v>
      </c>
      <c r="C146" s="56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38"/>
      <c r="AP146" s="38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38"/>
      <c r="BG146" s="38"/>
      <c r="BH146" s="38"/>
      <c r="BI146" s="38"/>
      <c r="BJ146" s="38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61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38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38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38"/>
      <c r="FF146" s="38"/>
      <c r="FG146" s="61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61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 t="s">
        <v>367</v>
      </c>
      <c r="GR146" s="57"/>
      <c r="GS146" s="57"/>
      <c r="GT146" s="38"/>
      <c r="GU146" s="3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38"/>
      <c r="HK146" s="38"/>
      <c r="HL146" s="38"/>
      <c r="HM146" s="38"/>
      <c r="HN146" s="38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38"/>
      <c r="IH146" s="38"/>
      <c r="II146" s="3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38"/>
      <c r="IY146" s="38"/>
      <c r="IZ146" s="38"/>
      <c r="JA146" s="38"/>
      <c r="JB146" s="38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61"/>
      <c r="NT146" s="57"/>
      <c r="NU146" s="57"/>
      <c r="NV146" s="57"/>
      <c r="NW146" s="57"/>
      <c r="NX146" s="57"/>
      <c r="NY146" s="57"/>
      <c r="NZ146" s="57"/>
      <c r="OA146" s="57"/>
      <c r="OB146" s="57"/>
      <c r="OC146" s="57"/>
      <c r="OD146" s="57"/>
      <c r="OE146" s="57"/>
      <c r="OF146" s="57"/>
      <c r="OG146" s="57"/>
      <c r="OH146" s="57"/>
      <c r="OI146" s="57"/>
      <c r="OJ146" s="57" t="s">
        <v>367</v>
      </c>
      <c r="OK146" s="57"/>
      <c r="OL146" s="57"/>
      <c r="OM146" s="61"/>
      <c r="ON146" s="57"/>
      <c r="OO146" s="57"/>
      <c r="OP146" s="57"/>
      <c r="OQ146" s="57" t="s">
        <v>367</v>
      </c>
      <c r="OR146" s="57"/>
      <c r="OS146" s="57"/>
      <c r="OT146" s="57"/>
      <c r="OU146" s="57" t="s">
        <v>367</v>
      </c>
      <c r="OV146" s="57"/>
      <c r="OW146" s="57"/>
      <c r="OX146" s="57"/>
      <c r="OY146" s="57"/>
      <c r="OZ146" s="57" t="s">
        <v>367</v>
      </c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7"/>
      <c r="SJ146" s="38"/>
      <c r="SK146" s="38"/>
      <c r="SL146" s="38"/>
      <c r="SM146" s="38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7"/>
      <c r="TD146" s="38"/>
      <c r="TE146" s="38"/>
      <c r="TF146" s="38"/>
      <c r="TG146" s="38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7"/>
      <c r="TX146" s="38"/>
      <c r="TY146" s="38"/>
      <c r="TZ146" s="38"/>
      <c r="UA146" s="38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7"/>
      <c r="UR146" s="38"/>
      <c r="US146" s="38"/>
      <c r="UT146" s="38"/>
      <c r="UU146" s="38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7"/>
      <c r="VL146" s="38"/>
      <c r="VM146" s="38"/>
      <c r="VN146" s="38"/>
      <c r="VO146" s="38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7"/>
      <c r="WF146" s="38"/>
      <c r="WG146" s="38"/>
      <c r="WH146" s="38"/>
      <c r="WI146" s="38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7"/>
      <c r="WZ146" s="38"/>
      <c r="XA146" s="38"/>
      <c r="XB146" s="38"/>
      <c r="XC146" s="38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7"/>
      <c r="XT146" s="38"/>
      <c r="XU146" s="38"/>
      <c r="XV146" s="38"/>
      <c r="XW146" s="38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7"/>
      <c r="YN146" s="38"/>
      <c r="YO146" s="38"/>
      <c r="YP146" s="38"/>
      <c r="YQ146" s="38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7"/>
      <c r="ZH146" s="38"/>
      <c r="ZI146" s="38"/>
      <c r="ZJ146" s="38"/>
      <c r="ZK146" s="38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7"/>
      <c r="AAB146" s="38"/>
      <c r="AAC146" s="38"/>
      <c r="AAD146" s="38"/>
      <c r="AAE146" s="38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7"/>
      <c r="AAV146" s="38"/>
      <c r="AAW146" s="38"/>
      <c r="AAX146" s="38"/>
      <c r="AAY146" s="38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7"/>
      <c r="ABP146" s="38"/>
      <c r="ABQ146" s="38"/>
      <c r="ABR146" s="38"/>
      <c r="ABS146" s="38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7"/>
      <c r="ACJ146" s="38"/>
      <c r="ACK146" s="38"/>
      <c r="ACL146" s="38"/>
      <c r="ACM146" s="38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7"/>
      <c r="ADD146" s="38"/>
      <c r="ADE146" s="38"/>
      <c r="ADF146" s="38"/>
      <c r="ADG146" s="38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7"/>
      <c r="ADX146" s="38"/>
      <c r="ADY146" s="38"/>
      <c r="ADZ146" s="38"/>
      <c r="AEA146" s="38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7"/>
      <c r="AER146" s="38"/>
      <c r="AES146" s="38"/>
      <c r="AET146" s="38"/>
      <c r="AEU146" s="38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7"/>
      <c r="AFL146" s="38"/>
      <c r="AFM146" s="38"/>
      <c r="AFN146" s="38"/>
      <c r="AFO146" s="38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F146" s="85" t="str">
        <f t="shared" si="644"/>
        <v/>
      </c>
      <c r="AGG146" s="85" t="str">
        <f t="shared" si="645"/>
        <v/>
      </c>
      <c r="AGH146" s="85">
        <f t="shared" si="646"/>
        <v>3</v>
      </c>
      <c r="AGL146" s="36" t="str">
        <f t="shared" si="657"/>
        <v/>
      </c>
      <c r="AGM146" s="36" t="str">
        <f t="shared" si="647"/>
        <v/>
      </c>
      <c r="AGN146" s="39" t="str">
        <f t="shared" si="658"/>
        <v/>
      </c>
      <c r="AGO146" s="36" t="str">
        <f t="shared" si="659"/>
        <v/>
      </c>
      <c r="AGP146" s="36" t="str">
        <f t="shared" si="648"/>
        <v/>
      </c>
      <c r="AGQ146" s="39" t="str">
        <f t="shared" si="660"/>
        <v/>
      </c>
      <c r="AGR146" s="36" t="str">
        <f t="shared" si="661"/>
        <v/>
      </c>
      <c r="AGS146" s="36" t="str">
        <f t="shared" si="649"/>
        <v/>
      </c>
      <c r="AGT146" s="39">
        <f t="shared" si="662"/>
        <v>1</v>
      </c>
      <c r="AGU146" s="36" t="str">
        <f t="shared" si="663"/>
        <v/>
      </c>
      <c r="AGV146" s="36" t="str">
        <f t="shared" si="650"/>
        <v/>
      </c>
      <c r="AGW146" s="39" t="str">
        <f t="shared" si="664"/>
        <v/>
      </c>
      <c r="AGX146" s="36" t="str">
        <f t="shared" si="665"/>
        <v/>
      </c>
      <c r="AGY146" s="36" t="str">
        <f t="shared" si="651"/>
        <v/>
      </c>
      <c r="AGZ146" s="39">
        <f t="shared" si="666"/>
        <v>4</v>
      </c>
      <c r="AHA146" s="36" t="str">
        <f t="shared" si="667"/>
        <v/>
      </c>
      <c r="AHB146" s="36" t="str">
        <f t="shared" si="652"/>
        <v/>
      </c>
      <c r="AHC146" s="39" t="str">
        <f t="shared" si="668"/>
        <v/>
      </c>
      <c r="AHD146" s="36" t="str">
        <f t="shared" si="669"/>
        <v/>
      </c>
      <c r="AHE146" s="36" t="str">
        <f t="shared" si="653"/>
        <v/>
      </c>
      <c r="AHF146" s="39" t="str">
        <f t="shared" si="670"/>
        <v/>
      </c>
      <c r="AHG146" s="36" t="str">
        <f t="shared" si="671"/>
        <v/>
      </c>
      <c r="AHH146" s="36" t="str">
        <f t="shared" si="654"/>
        <v/>
      </c>
      <c r="AHI146" s="39" t="str">
        <f t="shared" si="672"/>
        <v/>
      </c>
      <c r="AHJ146" s="36" t="str">
        <f t="shared" si="673"/>
        <v/>
      </c>
      <c r="AHK146" s="36" t="str">
        <f t="shared" si="655"/>
        <v/>
      </c>
      <c r="AHL146" s="39" t="str">
        <f t="shared" si="674"/>
        <v/>
      </c>
      <c r="AHM146" s="36" t="str">
        <f t="shared" si="675"/>
        <v/>
      </c>
      <c r="AHN146" s="36" t="str">
        <f t="shared" si="656"/>
        <v/>
      </c>
      <c r="AHO146" s="39" t="str">
        <f t="shared" si="676"/>
        <v/>
      </c>
    </row>
    <row r="147" spans="1:918" s="5" customFormat="1" outlineLevel="1" x14ac:dyDescent="0.25">
      <c r="A147" s="58">
        <f t="shared" si="677"/>
        <v>15</v>
      </c>
      <c r="B147" s="46"/>
      <c r="C147" s="56"/>
      <c r="D147" s="35"/>
      <c r="E147" s="35"/>
      <c r="F147" s="35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7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7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7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7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7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38"/>
      <c r="EM147" s="37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7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61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38"/>
      <c r="GU147" s="3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38"/>
      <c r="HK147" s="38"/>
      <c r="HL147" s="38"/>
      <c r="HM147" s="38"/>
      <c r="HN147" s="38"/>
      <c r="HO147" s="37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7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7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7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7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7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7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7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7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7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7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7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7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7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7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7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7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7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7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7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7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7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7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7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7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7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7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7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7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7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7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7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F147" s="85" t="str">
        <f t="shared" si="644"/>
        <v/>
      </c>
      <c r="AGG147" s="85" t="str">
        <f t="shared" si="645"/>
        <v/>
      </c>
      <c r="AGH147" s="85" t="str">
        <f t="shared" si="646"/>
        <v/>
      </c>
      <c r="AGL147" s="36" t="str">
        <f t="shared" si="657"/>
        <v/>
      </c>
      <c r="AGM147" s="36" t="str">
        <f t="shared" si="647"/>
        <v/>
      </c>
      <c r="AGN147" s="39" t="str">
        <f t="shared" si="658"/>
        <v/>
      </c>
      <c r="AGO147" s="36" t="str">
        <f t="shared" si="659"/>
        <v/>
      </c>
      <c r="AGP147" s="36" t="str">
        <f t="shared" si="648"/>
        <v/>
      </c>
      <c r="AGQ147" s="39" t="str">
        <f t="shared" si="660"/>
        <v/>
      </c>
      <c r="AGR147" s="36" t="str">
        <f t="shared" si="661"/>
        <v/>
      </c>
      <c r="AGS147" s="36" t="str">
        <f t="shared" si="649"/>
        <v/>
      </c>
      <c r="AGT147" s="39" t="str">
        <f t="shared" si="662"/>
        <v/>
      </c>
      <c r="AGU147" s="36" t="str">
        <f t="shared" si="663"/>
        <v/>
      </c>
      <c r="AGV147" s="36" t="str">
        <f t="shared" si="650"/>
        <v/>
      </c>
      <c r="AGW147" s="39" t="str">
        <f t="shared" si="664"/>
        <v/>
      </c>
      <c r="AGX147" s="36" t="str">
        <f t="shared" si="665"/>
        <v/>
      </c>
      <c r="AGY147" s="36" t="str">
        <f t="shared" si="651"/>
        <v/>
      </c>
      <c r="AGZ147" s="39" t="str">
        <f t="shared" si="666"/>
        <v/>
      </c>
      <c r="AHA147" s="36" t="str">
        <f t="shared" si="667"/>
        <v/>
      </c>
      <c r="AHB147" s="36" t="str">
        <f t="shared" si="652"/>
        <v/>
      </c>
      <c r="AHC147" s="39" t="str">
        <f t="shared" si="668"/>
        <v/>
      </c>
      <c r="AHD147" s="36" t="str">
        <f t="shared" si="669"/>
        <v/>
      </c>
      <c r="AHE147" s="36" t="str">
        <f t="shared" si="653"/>
        <v/>
      </c>
      <c r="AHF147" s="39" t="str">
        <f t="shared" si="670"/>
        <v/>
      </c>
      <c r="AHG147" s="36" t="str">
        <f t="shared" si="671"/>
        <v/>
      </c>
      <c r="AHH147" s="36" t="str">
        <f t="shared" si="654"/>
        <v/>
      </c>
      <c r="AHI147" s="39" t="str">
        <f t="shared" si="672"/>
        <v/>
      </c>
      <c r="AHJ147" s="36" t="str">
        <f t="shared" si="673"/>
        <v/>
      </c>
      <c r="AHK147" s="36" t="str">
        <f t="shared" si="655"/>
        <v/>
      </c>
      <c r="AHL147" s="39" t="str">
        <f t="shared" si="674"/>
        <v/>
      </c>
      <c r="AHM147" s="36" t="str">
        <f t="shared" si="675"/>
        <v/>
      </c>
      <c r="AHN147" s="36" t="str">
        <f t="shared" si="656"/>
        <v/>
      </c>
      <c r="AHO147" s="39" t="str">
        <f t="shared" si="676"/>
        <v/>
      </c>
    </row>
    <row r="148" spans="1:918" s="5" customFormat="1" outlineLevel="1" x14ac:dyDescent="0.25">
      <c r="A148" s="52">
        <f t="shared" si="677"/>
        <v>16</v>
      </c>
      <c r="B148" s="46"/>
      <c r="C148" s="37"/>
      <c r="D148" s="35"/>
      <c r="E148" s="35"/>
      <c r="F148" s="35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7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7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7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7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7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7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7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7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61"/>
      <c r="GB148" s="57"/>
      <c r="GC148" s="57"/>
      <c r="GD148" s="57"/>
      <c r="GE148" s="57"/>
      <c r="GF148" s="57"/>
      <c r="GG148" s="57"/>
      <c r="GH148" s="57"/>
      <c r="GI148" s="57"/>
      <c r="GJ148" s="57"/>
      <c r="GK148" s="57"/>
      <c r="GL148" s="57"/>
      <c r="GM148" s="57"/>
      <c r="GN148" s="57"/>
      <c r="GO148" s="57"/>
      <c r="GP148" s="57"/>
      <c r="GQ148" s="57"/>
      <c r="GR148" s="57"/>
      <c r="GS148" s="57"/>
      <c r="GT148" s="38"/>
      <c r="GU148" s="37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7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7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  <c r="IW148" s="38"/>
      <c r="IX148" s="38"/>
      <c r="IY148" s="38"/>
      <c r="IZ148" s="38"/>
      <c r="JA148" s="38"/>
      <c r="JB148" s="38"/>
      <c r="JC148" s="37"/>
      <c r="JD148" s="38"/>
      <c r="JE148" s="38"/>
      <c r="JF148" s="38"/>
      <c r="JG148" s="38"/>
      <c r="JH148" s="38"/>
      <c r="JI148" s="38"/>
      <c r="JJ148" s="38"/>
      <c r="JK148" s="38"/>
      <c r="JL148" s="38"/>
      <c r="JM148" s="38"/>
      <c r="JN148" s="38"/>
      <c r="JO148" s="38"/>
      <c r="JP148" s="38"/>
      <c r="JQ148" s="38"/>
      <c r="JR148" s="38"/>
      <c r="JS148" s="38"/>
      <c r="JT148" s="38"/>
      <c r="JU148" s="38"/>
      <c r="JV148" s="38"/>
      <c r="JW148" s="37"/>
      <c r="JX148" s="38"/>
      <c r="JY148" s="38"/>
      <c r="JZ148" s="38"/>
      <c r="KA148" s="38"/>
      <c r="KB148" s="38"/>
      <c r="KC148" s="38"/>
      <c r="KD148" s="38"/>
      <c r="KE148" s="38"/>
      <c r="KF148" s="38"/>
      <c r="KG148" s="38"/>
      <c r="KH148" s="38"/>
      <c r="KI148" s="38"/>
      <c r="KJ148" s="38"/>
      <c r="KK148" s="38"/>
      <c r="KL148" s="38"/>
      <c r="KM148" s="38"/>
      <c r="KN148" s="38"/>
      <c r="KO148" s="38"/>
      <c r="KP148" s="38"/>
      <c r="KQ148" s="37"/>
      <c r="KR148" s="38"/>
      <c r="KS148" s="38"/>
      <c r="KT148" s="38"/>
      <c r="KU148" s="38"/>
      <c r="KV148" s="38"/>
      <c r="KW148" s="38"/>
      <c r="KX148" s="38"/>
      <c r="KY148" s="38"/>
      <c r="KZ148" s="38"/>
      <c r="LA148" s="38"/>
      <c r="LB148" s="38"/>
      <c r="LC148" s="38"/>
      <c r="LD148" s="38"/>
      <c r="LE148" s="38"/>
      <c r="LF148" s="38"/>
      <c r="LG148" s="38"/>
      <c r="LH148" s="38"/>
      <c r="LI148" s="38"/>
      <c r="LJ148" s="38"/>
      <c r="LK148" s="37"/>
      <c r="LL148" s="38"/>
      <c r="LM148" s="38"/>
      <c r="LN148" s="38"/>
      <c r="LO148" s="38"/>
      <c r="LP148" s="38"/>
      <c r="LQ148" s="38"/>
      <c r="LR148" s="38"/>
      <c r="LS148" s="38"/>
      <c r="LT148" s="38"/>
      <c r="LU148" s="38"/>
      <c r="LV148" s="38"/>
      <c r="LW148" s="38"/>
      <c r="LX148" s="38"/>
      <c r="LY148" s="38"/>
      <c r="LZ148" s="38"/>
      <c r="MA148" s="38"/>
      <c r="MB148" s="38"/>
      <c r="MC148" s="38"/>
      <c r="MD148" s="38"/>
      <c r="ME148" s="37"/>
      <c r="MF148" s="38"/>
      <c r="MG148" s="38"/>
      <c r="MH148" s="38"/>
      <c r="MI148" s="38"/>
      <c r="MJ148" s="38"/>
      <c r="MK148" s="38"/>
      <c r="ML148" s="38"/>
      <c r="MM148" s="38"/>
      <c r="MN148" s="38"/>
      <c r="MO148" s="38"/>
      <c r="MP148" s="38"/>
      <c r="MQ148" s="38"/>
      <c r="MR148" s="38"/>
      <c r="MS148" s="38"/>
      <c r="MT148" s="38"/>
      <c r="MU148" s="38"/>
      <c r="MV148" s="38"/>
      <c r="MW148" s="38"/>
      <c r="MX148" s="38"/>
      <c r="MY148" s="37"/>
      <c r="MZ148" s="38"/>
      <c r="NA148" s="38"/>
      <c r="NB148" s="38"/>
      <c r="NC148" s="38"/>
      <c r="ND148" s="38"/>
      <c r="NE148" s="38"/>
      <c r="NF148" s="38"/>
      <c r="NG148" s="38"/>
      <c r="NH148" s="38"/>
      <c r="NI148" s="38"/>
      <c r="NJ148" s="38"/>
      <c r="NK148" s="38"/>
      <c r="NL148" s="38"/>
      <c r="NM148" s="38"/>
      <c r="NN148" s="38"/>
      <c r="NO148" s="38"/>
      <c r="NP148" s="38"/>
      <c r="NQ148" s="38"/>
      <c r="NR148" s="38"/>
      <c r="NS148" s="37"/>
      <c r="NT148" s="38"/>
      <c r="NU148" s="38"/>
      <c r="NV148" s="38"/>
      <c r="NW148" s="38"/>
      <c r="NX148" s="38"/>
      <c r="NY148" s="38"/>
      <c r="NZ148" s="38"/>
      <c r="OA148" s="38"/>
      <c r="OB148" s="38"/>
      <c r="OC148" s="38"/>
      <c r="OD148" s="38"/>
      <c r="OE148" s="38"/>
      <c r="OF148" s="38"/>
      <c r="OG148" s="38"/>
      <c r="OH148" s="38"/>
      <c r="OI148" s="38"/>
      <c r="OJ148" s="38"/>
      <c r="OK148" s="38"/>
      <c r="OL148" s="38"/>
      <c r="OM148" s="37"/>
      <c r="ON148" s="38"/>
      <c r="OO148" s="38"/>
      <c r="OP148" s="38"/>
      <c r="OQ148" s="38"/>
      <c r="OR148" s="38"/>
      <c r="OS148" s="38"/>
      <c r="OT148" s="38"/>
      <c r="OU148" s="38"/>
      <c r="OV148" s="38"/>
      <c r="OW148" s="38"/>
      <c r="OX148" s="38"/>
      <c r="OY148" s="38"/>
      <c r="OZ148" s="38"/>
      <c r="PA148" s="38"/>
      <c r="PB148" s="38"/>
      <c r="PC148" s="38"/>
      <c r="PD148" s="38"/>
      <c r="PE148" s="38"/>
      <c r="PF148" s="38"/>
      <c r="PG148" s="37"/>
      <c r="PH148" s="38"/>
      <c r="PI148" s="38"/>
      <c r="PJ148" s="38"/>
      <c r="PK148" s="38"/>
      <c r="PL148" s="38"/>
      <c r="PM148" s="38"/>
      <c r="PN148" s="38"/>
      <c r="PO148" s="38"/>
      <c r="PP148" s="38"/>
      <c r="PQ148" s="38"/>
      <c r="PR148" s="38"/>
      <c r="PS148" s="38"/>
      <c r="PT148" s="38"/>
      <c r="PU148" s="38"/>
      <c r="PV148" s="38"/>
      <c r="PW148" s="38"/>
      <c r="PX148" s="38"/>
      <c r="PY148" s="38"/>
      <c r="PZ148" s="38"/>
      <c r="QA148" s="37"/>
      <c r="QB148" s="38"/>
      <c r="QC148" s="38"/>
      <c r="QD148" s="38"/>
      <c r="QE148" s="38"/>
      <c r="QF148" s="38"/>
      <c r="QG148" s="38"/>
      <c r="QH148" s="38"/>
      <c r="QI148" s="38"/>
      <c r="QJ148" s="38"/>
      <c r="QK148" s="38"/>
      <c r="QL148" s="38"/>
      <c r="QM148" s="38"/>
      <c r="QN148" s="38"/>
      <c r="QO148" s="38"/>
      <c r="QP148" s="38"/>
      <c r="QQ148" s="38"/>
      <c r="QR148" s="38"/>
      <c r="QS148" s="38"/>
      <c r="QT148" s="38"/>
      <c r="QU148" s="37"/>
      <c r="QV148" s="38"/>
      <c r="QW148" s="38"/>
      <c r="QX148" s="38"/>
      <c r="QY148" s="38"/>
      <c r="QZ148" s="38"/>
      <c r="RA148" s="38"/>
      <c r="RB148" s="38"/>
      <c r="RC148" s="38"/>
      <c r="RD148" s="38"/>
      <c r="RE148" s="38"/>
      <c r="RF148" s="38"/>
      <c r="RG148" s="38"/>
      <c r="RH148" s="38"/>
      <c r="RI148" s="38"/>
      <c r="RJ148" s="38"/>
      <c r="RK148" s="38"/>
      <c r="RL148" s="38"/>
      <c r="RM148" s="38"/>
      <c r="RN148" s="38"/>
      <c r="RO148" s="37"/>
      <c r="RP148" s="38"/>
      <c r="RQ148" s="38"/>
      <c r="RR148" s="38"/>
      <c r="RS148" s="38"/>
      <c r="RT148" s="38"/>
      <c r="RU148" s="38"/>
      <c r="RV148" s="38"/>
      <c r="RW148" s="38"/>
      <c r="RX148" s="38"/>
      <c r="RY148" s="38"/>
      <c r="RZ148" s="38"/>
      <c r="SA148" s="38"/>
      <c r="SB148" s="38"/>
      <c r="SC148" s="38"/>
      <c r="SD148" s="38"/>
      <c r="SE148" s="38"/>
      <c r="SF148" s="38"/>
      <c r="SG148" s="38"/>
      <c r="SH148" s="38"/>
      <c r="SI148" s="37"/>
      <c r="SJ148" s="38"/>
      <c r="SK148" s="38"/>
      <c r="SL148" s="38"/>
      <c r="SM148" s="38"/>
      <c r="SN148" s="38"/>
      <c r="SO148" s="38"/>
      <c r="SP148" s="38"/>
      <c r="SQ148" s="38"/>
      <c r="SR148" s="38"/>
      <c r="SS148" s="38"/>
      <c r="ST148" s="38"/>
      <c r="SU148" s="38"/>
      <c r="SV148" s="38"/>
      <c r="SW148" s="38"/>
      <c r="SX148" s="38"/>
      <c r="SY148" s="38"/>
      <c r="SZ148" s="38"/>
      <c r="TA148" s="38"/>
      <c r="TB148" s="38"/>
      <c r="TC148" s="37"/>
      <c r="TD148" s="38"/>
      <c r="TE148" s="38"/>
      <c r="TF148" s="38"/>
      <c r="TG148" s="38"/>
      <c r="TH148" s="38"/>
      <c r="TI148" s="38"/>
      <c r="TJ148" s="38"/>
      <c r="TK148" s="38"/>
      <c r="TL148" s="38"/>
      <c r="TM148" s="38"/>
      <c r="TN148" s="38"/>
      <c r="TO148" s="38"/>
      <c r="TP148" s="38"/>
      <c r="TQ148" s="38"/>
      <c r="TR148" s="38"/>
      <c r="TS148" s="38"/>
      <c r="TT148" s="38"/>
      <c r="TU148" s="38"/>
      <c r="TV148" s="38"/>
      <c r="TW148" s="37"/>
      <c r="TX148" s="38"/>
      <c r="TY148" s="38"/>
      <c r="TZ148" s="38"/>
      <c r="UA148" s="38"/>
      <c r="UB148" s="38"/>
      <c r="UC148" s="38"/>
      <c r="UD148" s="38"/>
      <c r="UE148" s="38"/>
      <c r="UF148" s="38"/>
      <c r="UG148" s="38"/>
      <c r="UH148" s="38"/>
      <c r="UI148" s="38"/>
      <c r="UJ148" s="38"/>
      <c r="UK148" s="38"/>
      <c r="UL148" s="38"/>
      <c r="UM148" s="38"/>
      <c r="UN148" s="38"/>
      <c r="UO148" s="38"/>
      <c r="UP148" s="38"/>
      <c r="UQ148" s="37"/>
      <c r="UR148" s="38"/>
      <c r="US148" s="38"/>
      <c r="UT148" s="38"/>
      <c r="UU148" s="38"/>
      <c r="UV148" s="38"/>
      <c r="UW148" s="38"/>
      <c r="UX148" s="38"/>
      <c r="UY148" s="38"/>
      <c r="UZ148" s="38"/>
      <c r="VA148" s="38"/>
      <c r="VB148" s="38"/>
      <c r="VC148" s="38"/>
      <c r="VD148" s="38"/>
      <c r="VE148" s="38"/>
      <c r="VF148" s="38"/>
      <c r="VG148" s="38"/>
      <c r="VH148" s="38"/>
      <c r="VI148" s="38"/>
      <c r="VJ148" s="38"/>
      <c r="VK148" s="37"/>
      <c r="VL148" s="38"/>
      <c r="VM148" s="38"/>
      <c r="VN148" s="38"/>
      <c r="VO148" s="38"/>
      <c r="VP148" s="38"/>
      <c r="VQ148" s="38"/>
      <c r="VR148" s="38"/>
      <c r="VS148" s="38"/>
      <c r="VT148" s="38"/>
      <c r="VU148" s="38"/>
      <c r="VV148" s="38"/>
      <c r="VW148" s="38"/>
      <c r="VX148" s="38"/>
      <c r="VY148" s="38"/>
      <c r="VZ148" s="38"/>
      <c r="WA148" s="38"/>
      <c r="WB148" s="38"/>
      <c r="WC148" s="38"/>
      <c r="WD148" s="38"/>
      <c r="WE148" s="37"/>
      <c r="WF148" s="38"/>
      <c r="WG148" s="38"/>
      <c r="WH148" s="38"/>
      <c r="WI148" s="38"/>
      <c r="WJ148" s="38"/>
      <c r="WK148" s="38"/>
      <c r="WL148" s="38"/>
      <c r="WM148" s="38"/>
      <c r="WN148" s="38"/>
      <c r="WO148" s="38"/>
      <c r="WP148" s="38"/>
      <c r="WQ148" s="38"/>
      <c r="WR148" s="38"/>
      <c r="WS148" s="38"/>
      <c r="WT148" s="38"/>
      <c r="WU148" s="38"/>
      <c r="WV148" s="38"/>
      <c r="WW148" s="38"/>
      <c r="WX148" s="38"/>
      <c r="WY148" s="37"/>
      <c r="WZ148" s="38"/>
      <c r="XA148" s="38"/>
      <c r="XB148" s="38"/>
      <c r="XC148" s="38"/>
      <c r="XD148" s="38"/>
      <c r="XE148" s="38"/>
      <c r="XF148" s="38"/>
      <c r="XG148" s="38"/>
      <c r="XH148" s="38"/>
      <c r="XI148" s="38"/>
      <c r="XJ148" s="38"/>
      <c r="XK148" s="38"/>
      <c r="XL148" s="38"/>
      <c r="XM148" s="38"/>
      <c r="XN148" s="38"/>
      <c r="XO148" s="38"/>
      <c r="XP148" s="38"/>
      <c r="XQ148" s="38"/>
      <c r="XR148" s="38"/>
      <c r="XS148" s="37"/>
      <c r="XT148" s="38"/>
      <c r="XU148" s="38"/>
      <c r="XV148" s="38"/>
      <c r="XW148" s="38"/>
      <c r="XX148" s="38"/>
      <c r="XY148" s="38"/>
      <c r="XZ148" s="38"/>
      <c r="YA148" s="38"/>
      <c r="YB148" s="38"/>
      <c r="YC148" s="38"/>
      <c r="YD148" s="38"/>
      <c r="YE148" s="38"/>
      <c r="YF148" s="38"/>
      <c r="YG148" s="38"/>
      <c r="YH148" s="38"/>
      <c r="YI148" s="38"/>
      <c r="YJ148" s="38"/>
      <c r="YK148" s="38"/>
      <c r="YL148" s="38"/>
      <c r="YM148" s="37"/>
      <c r="YN148" s="38"/>
      <c r="YO148" s="38"/>
      <c r="YP148" s="38"/>
      <c r="YQ148" s="38"/>
      <c r="YR148" s="38"/>
      <c r="YS148" s="38"/>
      <c r="YT148" s="38"/>
      <c r="YU148" s="38"/>
      <c r="YV148" s="38"/>
      <c r="YW148" s="38"/>
      <c r="YX148" s="38"/>
      <c r="YY148" s="38"/>
      <c r="YZ148" s="38"/>
      <c r="ZA148" s="38"/>
      <c r="ZB148" s="38"/>
      <c r="ZC148" s="38"/>
      <c r="ZD148" s="38"/>
      <c r="ZE148" s="38"/>
      <c r="ZF148" s="38"/>
      <c r="ZG148" s="37"/>
      <c r="ZH148" s="38"/>
      <c r="ZI148" s="38"/>
      <c r="ZJ148" s="38"/>
      <c r="ZK148" s="38"/>
      <c r="ZL148" s="38"/>
      <c r="ZM148" s="38"/>
      <c r="ZN148" s="38"/>
      <c r="ZO148" s="38"/>
      <c r="ZP148" s="38"/>
      <c r="ZQ148" s="38"/>
      <c r="ZR148" s="38"/>
      <c r="ZS148" s="38"/>
      <c r="ZT148" s="38"/>
      <c r="ZU148" s="38"/>
      <c r="ZV148" s="38"/>
      <c r="ZW148" s="38"/>
      <c r="ZX148" s="38"/>
      <c r="ZY148" s="38"/>
      <c r="ZZ148" s="38"/>
      <c r="AAA148" s="37"/>
      <c r="AAB148" s="38"/>
      <c r="AAC148" s="38"/>
      <c r="AAD148" s="38"/>
      <c r="AAE148" s="38"/>
      <c r="AAF148" s="38"/>
      <c r="AAG148" s="38"/>
      <c r="AAH148" s="38"/>
      <c r="AAI148" s="38"/>
      <c r="AAJ148" s="38"/>
      <c r="AAK148" s="38"/>
      <c r="AAL148" s="38"/>
      <c r="AAM148" s="38"/>
      <c r="AAN148" s="38"/>
      <c r="AAO148" s="38"/>
      <c r="AAP148" s="38"/>
      <c r="AAQ148" s="38"/>
      <c r="AAR148" s="38"/>
      <c r="AAS148" s="38"/>
      <c r="AAT148" s="38"/>
      <c r="AAU148" s="37"/>
      <c r="AAV148" s="38"/>
      <c r="AAW148" s="38"/>
      <c r="AAX148" s="38"/>
      <c r="AAY148" s="38"/>
      <c r="AAZ148" s="38"/>
      <c r="ABA148" s="38"/>
      <c r="ABB148" s="38"/>
      <c r="ABC148" s="38"/>
      <c r="ABD148" s="38"/>
      <c r="ABE148" s="38"/>
      <c r="ABF148" s="38"/>
      <c r="ABG148" s="38"/>
      <c r="ABH148" s="38"/>
      <c r="ABI148" s="38"/>
      <c r="ABJ148" s="38"/>
      <c r="ABK148" s="38"/>
      <c r="ABL148" s="38"/>
      <c r="ABM148" s="38"/>
      <c r="ABN148" s="38"/>
      <c r="ABO148" s="37"/>
      <c r="ABP148" s="38"/>
      <c r="ABQ148" s="38"/>
      <c r="ABR148" s="38"/>
      <c r="ABS148" s="38"/>
      <c r="ABT148" s="38"/>
      <c r="ABU148" s="38"/>
      <c r="ABV148" s="38"/>
      <c r="ABW148" s="38"/>
      <c r="ABX148" s="38"/>
      <c r="ABY148" s="38"/>
      <c r="ABZ148" s="38"/>
      <c r="ACA148" s="38"/>
      <c r="ACB148" s="38"/>
      <c r="ACC148" s="38"/>
      <c r="ACD148" s="38"/>
      <c r="ACE148" s="38"/>
      <c r="ACF148" s="38"/>
      <c r="ACG148" s="38"/>
      <c r="ACH148" s="38"/>
      <c r="ACI148" s="37"/>
      <c r="ACJ148" s="38"/>
      <c r="ACK148" s="38"/>
      <c r="ACL148" s="38"/>
      <c r="ACM148" s="38"/>
      <c r="ACN148" s="38"/>
      <c r="ACO148" s="38"/>
      <c r="ACP148" s="38"/>
      <c r="ACQ148" s="38"/>
      <c r="ACR148" s="38"/>
      <c r="ACS148" s="38"/>
      <c r="ACT148" s="38"/>
      <c r="ACU148" s="38"/>
      <c r="ACV148" s="38"/>
      <c r="ACW148" s="38"/>
      <c r="ACX148" s="38"/>
      <c r="ACY148" s="38"/>
      <c r="ACZ148" s="38"/>
      <c r="ADA148" s="38"/>
      <c r="ADB148" s="38"/>
      <c r="ADC148" s="37"/>
      <c r="ADD148" s="38"/>
      <c r="ADE148" s="38"/>
      <c r="ADF148" s="38"/>
      <c r="ADG148" s="38"/>
      <c r="ADH148" s="38"/>
      <c r="ADI148" s="38"/>
      <c r="ADJ148" s="38"/>
      <c r="ADK148" s="38"/>
      <c r="ADL148" s="38"/>
      <c r="ADM148" s="38"/>
      <c r="ADN148" s="38"/>
      <c r="ADO148" s="38"/>
      <c r="ADP148" s="38"/>
      <c r="ADQ148" s="38"/>
      <c r="ADR148" s="38"/>
      <c r="ADS148" s="38"/>
      <c r="ADT148" s="38"/>
      <c r="ADU148" s="38"/>
      <c r="ADV148" s="38"/>
      <c r="ADW148" s="37"/>
      <c r="ADX148" s="38"/>
      <c r="ADY148" s="38"/>
      <c r="ADZ148" s="38"/>
      <c r="AEA148" s="38"/>
      <c r="AEB148" s="38"/>
      <c r="AEC148" s="38"/>
      <c r="AED148" s="38"/>
      <c r="AEE148" s="38"/>
      <c r="AEF148" s="38"/>
      <c r="AEG148" s="38"/>
      <c r="AEH148" s="38"/>
      <c r="AEI148" s="38"/>
      <c r="AEJ148" s="38"/>
      <c r="AEK148" s="38"/>
      <c r="AEL148" s="38"/>
      <c r="AEM148" s="38"/>
      <c r="AEN148" s="38"/>
      <c r="AEO148" s="38"/>
      <c r="AEP148" s="38"/>
      <c r="AEQ148" s="37"/>
      <c r="AER148" s="38"/>
      <c r="AES148" s="38"/>
      <c r="AET148" s="38"/>
      <c r="AEU148" s="38"/>
      <c r="AEV148" s="38"/>
      <c r="AEW148" s="38"/>
      <c r="AEX148" s="38"/>
      <c r="AEY148" s="38"/>
      <c r="AEZ148" s="38"/>
      <c r="AFA148" s="38"/>
      <c r="AFB148" s="38"/>
      <c r="AFC148" s="38"/>
      <c r="AFD148" s="38"/>
      <c r="AFE148" s="38"/>
      <c r="AFF148" s="38"/>
      <c r="AFG148" s="38"/>
      <c r="AFH148" s="38"/>
      <c r="AFI148" s="38"/>
      <c r="AFJ148" s="38"/>
      <c r="AFK148" s="37"/>
      <c r="AFL148" s="38"/>
      <c r="AFM148" s="38"/>
      <c r="AFN148" s="38"/>
      <c r="AFO148" s="38"/>
      <c r="AFP148" s="38"/>
      <c r="AFQ148" s="38"/>
      <c r="AFR148" s="38"/>
      <c r="AFS148" s="38"/>
      <c r="AFT148" s="38"/>
      <c r="AFU148" s="38"/>
      <c r="AFV148" s="38"/>
      <c r="AFW148" s="38"/>
      <c r="AFX148" s="38"/>
      <c r="AFY148" s="38"/>
      <c r="AFZ148" s="38"/>
      <c r="AGA148" s="38"/>
      <c r="AGB148" s="38"/>
      <c r="AGC148" s="38"/>
      <c r="AGD148" s="38"/>
      <c r="AGF148" s="85" t="str">
        <f t="shared" si="644"/>
        <v/>
      </c>
      <c r="AGG148" s="85" t="str">
        <f t="shared" si="645"/>
        <v/>
      </c>
      <c r="AGH148" s="85" t="str">
        <f t="shared" si="646"/>
        <v/>
      </c>
      <c r="AGL148" s="36" t="str">
        <f t="shared" si="657"/>
        <v/>
      </c>
      <c r="AGM148" s="36" t="str">
        <f t="shared" si="647"/>
        <v/>
      </c>
      <c r="AGN148" s="39" t="str">
        <f t="shared" si="658"/>
        <v/>
      </c>
      <c r="AGO148" s="36" t="str">
        <f t="shared" si="659"/>
        <v/>
      </c>
      <c r="AGP148" s="36" t="str">
        <f t="shared" si="648"/>
        <v/>
      </c>
      <c r="AGQ148" s="39" t="str">
        <f t="shared" si="660"/>
        <v/>
      </c>
      <c r="AGR148" s="36" t="str">
        <f t="shared" si="661"/>
        <v/>
      </c>
      <c r="AGS148" s="36" t="str">
        <f t="shared" si="649"/>
        <v/>
      </c>
      <c r="AGT148" s="39" t="str">
        <f t="shared" si="662"/>
        <v/>
      </c>
      <c r="AGU148" s="36" t="str">
        <f t="shared" si="663"/>
        <v/>
      </c>
      <c r="AGV148" s="36" t="str">
        <f t="shared" si="650"/>
        <v/>
      </c>
      <c r="AGW148" s="39" t="str">
        <f t="shared" si="664"/>
        <v/>
      </c>
      <c r="AGX148" s="36" t="str">
        <f t="shared" si="665"/>
        <v/>
      </c>
      <c r="AGY148" s="36" t="str">
        <f t="shared" si="651"/>
        <v/>
      </c>
      <c r="AGZ148" s="39" t="str">
        <f t="shared" si="666"/>
        <v/>
      </c>
      <c r="AHA148" s="36" t="str">
        <f t="shared" si="667"/>
        <v/>
      </c>
      <c r="AHB148" s="36" t="str">
        <f t="shared" si="652"/>
        <v/>
      </c>
      <c r="AHC148" s="39" t="str">
        <f t="shared" si="668"/>
        <v/>
      </c>
      <c r="AHD148" s="36" t="str">
        <f t="shared" si="669"/>
        <v/>
      </c>
      <c r="AHE148" s="36" t="str">
        <f t="shared" si="653"/>
        <v/>
      </c>
      <c r="AHF148" s="39" t="str">
        <f t="shared" si="670"/>
        <v/>
      </c>
      <c r="AHG148" s="36" t="str">
        <f t="shared" si="671"/>
        <v/>
      </c>
      <c r="AHH148" s="36" t="str">
        <f t="shared" si="654"/>
        <v/>
      </c>
      <c r="AHI148" s="39" t="str">
        <f t="shared" si="672"/>
        <v/>
      </c>
      <c r="AHJ148" s="36" t="str">
        <f t="shared" si="673"/>
        <v/>
      </c>
      <c r="AHK148" s="36" t="str">
        <f t="shared" si="655"/>
        <v/>
      </c>
      <c r="AHL148" s="39" t="str">
        <f t="shared" si="674"/>
        <v/>
      </c>
      <c r="AHM148" s="36" t="str">
        <f t="shared" si="675"/>
        <v/>
      </c>
      <c r="AHN148" s="36" t="str">
        <f t="shared" si="656"/>
        <v/>
      </c>
      <c r="AHO148" s="39" t="str">
        <f t="shared" si="676"/>
        <v/>
      </c>
    </row>
    <row r="149" spans="1:918" s="5" customFormat="1" outlineLevel="1" x14ac:dyDescent="0.25">
      <c r="A149" s="52">
        <f t="shared" si="677"/>
        <v>17</v>
      </c>
      <c r="B149" s="46"/>
      <c r="C149" s="37"/>
      <c r="D149" s="35"/>
      <c r="E149" s="35"/>
      <c r="F149" s="35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7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7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7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7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7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7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7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7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7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7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7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7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  <c r="IW149" s="38"/>
      <c r="IX149" s="38"/>
      <c r="IY149" s="38"/>
      <c r="IZ149" s="38"/>
      <c r="JA149" s="38"/>
      <c r="JB149" s="38"/>
      <c r="JC149" s="37"/>
      <c r="JD149" s="38"/>
      <c r="JE149" s="38"/>
      <c r="JF149" s="38"/>
      <c r="JG149" s="38"/>
      <c r="JH149" s="38"/>
      <c r="JI149" s="38"/>
      <c r="JJ149" s="38"/>
      <c r="JK149" s="38"/>
      <c r="JL149" s="38"/>
      <c r="JM149" s="38"/>
      <c r="JN149" s="38"/>
      <c r="JO149" s="38"/>
      <c r="JP149" s="38"/>
      <c r="JQ149" s="38"/>
      <c r="JR149" s="38"/>
      <c r="JS149" s="38"/>
      <c r="JT149" s="38"/>
      <c r="JU149" s="38"/>
      <c r="JV149" s="38"/>
      <c r="JW149" s="37"/>
      <c r="JX149" s="38"/>
      <c r="JY149" s="38"/>
      <c r="JZ149" s="38"/>
      <c r="KA149" s="38"/>
      <c r="KB149" s="38"/>
      <c r="KC149" s="38"/>
      <c r="KD149" s="38"/>
      <c r="KE149" s="38"/>
      <c r="KF149" s="38"/>
      <c r="KG149" s="38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37"/>
      <c r="ON149" s="38"/>
      <c r="OO149" s="38"/>
      <c r="OP149" s="38"/>
      <c r="OQ149" s="38"/>
      <c r="OR149" s="38"/>
      <c r="OS149" s="38"/>
      <c r="OT149" s="38"/>
      <c r="OU149" s="38"/>
      <c r="OV149" s="38"/>
      <c r="OW149" s="38"/>
      <c r="OX149" s="38"/>
      <c r="OY149" s="38"/>
      <c r="OZ149" s="38"/>
      <c r="PA149" s="38"/>
      <c r="PB149" s="38"/>
      <c r="PC149" s="38"/>
      <c r="PD149" s="38"/>
      <c r="PE149" s="38"/>
      <c r="PF149" s="38"/>
      <c r="PG149" s="37"/>
      <c r="PH149" s="38"/>
      <c r="PI149" s="38"/>
      <c r="PJ149" s="38"/>
      <c r="PK149" s="38"/>
      <c r="PL149" s="38"/>
      <c r="PM149" s="38"/>
      <c r="PN149" s="38"/>
      <c r="PO149" s="38"/>
      <c r="PP149" s="38"/>
      <c r="PQ149" s="38"/>
      <c r="PR149" s="38"/>
      <c r="PS149" s="38"/>
      <c r="PT149" s="38"/>
      <c r="PU149" s="38"/>
      <c r="PV149" s="38"/>
      <c r="PW149" s="38"/>
      <c r="PX149" s="38"/>
      <c r="PY149" s="38"/>
      <c r="PZ149" s="38"/>
      <c r="QA149" s="37"/>
      <c r="QB149" s="38"/>
      <c r="QC149" s="38"/>
      <c r="QD149" s="38"/>
      <c r="QE149" s="38"/>
      <c r="QF149" s="38"/>
      <c r="QG149" s="38"/>
      <c r="QH149" s="38"/>
      <c r="QI149" s="38"/>
      <c r="QJ149" s="38"/>
      <c r="QK149" s="38"/>
      <c r="QL149" s="38"/>
      <c r="QM149" s="38"/>
      <c r="QN149" s="38"/>
      <c r="QO149" s="38"/>
      <c r="QP149" s="38"/>
      <c r="QQ149" s="38"/>
      <c r="QR149" s="38"/>
      <c r="QS149" s="38"/>
      <c r="QT149" s="38"/>
      <c r="QU149" s="37"/>
      <c r="QV149" s="38"/>
      <c r="QW149" s="38"/>
      <c r="QX149" s="38"/>
      <c r="QY149" s="38"/>
      <c r="QZ149" s="38"/>
      <c r="RA149" s="38"/>
      <c r="RB149" s="38"/>
      <c r="RC149" s="38"/>
      <c r="RD149" s="38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37"/>
      <c r="RP149" s="38"/>
      <c r="RQ149" s="38"/>
      <c r="RR149" s="38"/>
      <c r="RS149" s="38"/>
      <c r="RT149" s="38"/>
      <c r="RU149" s="38"/>
      <c r="RV149" s="38"/>
      <c r="RW149" s="38"/>
      <c r="RX149" s="38"/>
      <c r="RY149" s="38"/>
      <c r="RZ149" s="38"/>
      <c r="SA149" s="38"/>
      <c r="SB149" s="38"/>
      <c r="SC149" s="38"/>
      <c r="SD149" s="38"/>
      <c r="SE149" s="38"/>
      <c r="SF149" s="38"/>
      <c r="SG149" s="38"/>
      <c r="SH149" s="38"/>
      <c r="SI149" s="37"/>
      <c r="SJ149" s="38"/>
      <c r="SK149" s="38"/>
      <c r="SL149" s="38"/>
      <c r="SM149" s="38"/>
      <c r="SN149" s="38"/>
      <c r="SO149" s="38"/>
      <c r="SP149" s="38"/>
      <c r="SQ149" s="38"/>
      <c r="SR149" s="38"/>
      <c r="SS149" s="38"/>
      <c r="ST149" s="38"/>
      <c r="SU149" s="38"/>
      <c r="SV149" s="38"/>
      <c r="SW149" s="38"/>
      <c r="SX149" s="38"/>
      <c r="SY149" s="38"/>
      <c r="SZ149" s="38"/>
      <c r="TA149" s="38"/>
      <c r="TB149" s="38"/>
      <c r="TC149" s="37"/>
      <c r="TD149" s="38"/>
      <c r="TE149" s="38"/>
      <c r="TF149" s="38"/>
      <c r="TG149" s="38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7"/>
      <c r="TX149" s="38"/>
      <c r="TY149" s="38"/>
      <c r="TZ149" s="38"/>
      <c r="UA149" s="38"/>
      <c r="UB149" s="38"/>
      <c r="UC149" s="38"/>
      <c r="UD149" s="38"/>
      <c r="UE149" s="38"/>
      <c r="UF149" s="38"/>
      <c r="UG149" s="38"/>
      <c r="UH149" s="38"/>
      <c r="UI149" s="38"/>
      <c r="UJ149" s="38"/>
      <c r="UK149" s="38"/>
      <c r="UL149" s="38"/>
      <c r="UM149" s="38"/>
      <c r="UN149" s="38"/>
      <c r="UO149" s="38"/>
      <c r="UP149" s="38"/>
      <c r="UQ149" s="37"/>
      <c r="UR149" s="38"/>
      <c r="US149" s="38"/>
      <c r="UT149" s="38"/>
      <c r="UU149" s="38"/>
      <c r="UV149" s="38"/>
      <c r="UW149" s="38"/>
      <c r="UX149" s="38"/>
      <c r="UY149" s="38"/>
      <c r="UZ149" s="38"/>
      <c r="VA149" s="38"/>
      <c r="VB149" s="38"/>
      <c r="VC149" s="38"/>
      <c r="VD149" s="38"/>
      <c r="VE149" s="38"/>
      <c r="VF149" s="38"/>
      <c r="VG149" s="38"/>
      <c r="VH149" s="38"/>
      <c r="VI149" s="38"/>
      <c r="VJ149" s="38"/>
      <c r="VK149" s="37"/>
      <c r="VL149" s="38"/>
      <c r="VM149" s="38"/>
      <c r="VN149" s="38"/>
      <c r="VO149" s="38"/>
      <c r="VP149" s="38"/>
      <c r="VQ149" s="38"/>
      <c r="VR149" s="38"/>
      <c r="VS149" s="38"/>
      <c r="VT149" s="38"/>
      <c r="VU149" s="38"/>
      <c r="VV149" s="38"/>
      <c r="VW149" s="38"/>
      <c r="VX149" s="38"/>
      <c r="VY149" s="38"/>
      <c r="VZ149" s="38"/>
      <c r="WA149" s="38"/>
      <c r="WB149" s="38"/>
      <c r="WC149" s="38"/>
      <c r="WD149" s="38"/>
      <c r="WE149" s="37"/>
      <c r="WF149" s="38"/>
      <c r="WG149" s="38"/>
      <c r="WH149" s="38"/>
      <c r="WI149" s="38"/>
      <c r="WJ149" s="38"/>
      <c r="WK149" s="38"/>
      <c r="WL149" s="38"/>
      <c r="WM149" s="38"/>
      <c r="WN149" s="38"/>
      <c r="WO149" s="38"/>
      <c r="WP149" s="38"/>
      <c r="WQ149" s="38"/>
      <c r="WR149" s="38"/>
      <c r="WS149" s="38"/>
      <c r="WT149" s="38"/>
      <c r="WU149" s="38"/>
      <c r="WV149" s="38"/>
      <c r="WW149" s="38"/>
      <c r="WX149" s="38"/>
      <c r="WY149" s="37"/>
      <c r="WZ149" s="38"/>
      <c r="XA149" s="38"/>
      <c r="XB149" s="38"/>
      <c r="XC149" s="38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7"/>
      <c r="XT149" s="38"/>
      <c r="XU149" s="38"/>
      <c r="XV149" s="38"/>
      <c r="XW149" s="38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7"/>
      <c r="YN149" s="38"/>
      <c r="YO149" s="38"/>
      <c r="YP149" s="38"/>
      <c r="YQ149" s="38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7"/>
      <c r="ZH149" s="38"/>
      <c r="ZI149" s="38"/>
      <c r="ZJ149" s="38"/>
      <c r="ZK149" s="38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7"/>
      <c r="AAB149" s="38"/>
      <c r="AAC149" s="38"/>
      <c r="AAD149" s="38"/>
      <c r="AAE149" s="38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7"/>
      <c r="AAV149" s="38"/>
      <c r="AAW149" s="38"/>
      <c r="AAX149" s="38"/>
      <c r="AAY149" s="38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7"/>
      <c r="ABP149" s="38"/>
      <c r="ABQ149" s="38"/>
      <c r="ABR149" s="38"/>
      <c r="ABS149" s="38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7"/>
      <c r="ACJ149" s="38"/>
      <c r="ACK149" s="38"/>
      <c r="ACL149" s="38"/>
      <c r="ACM149" s="38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7"/>
      <c r="ADD149" s="38"/>
      <c r="ADE149" s="38"/>
      <c r="ADF149" s="38"/>
      <c r="ADG149" s="38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7"/>
      <c r="ADX149" s="38"/>
      <c r="ADY149" s="38"/>
      <c r="ADZ149" s="38"/>
      <c r="AEA149" s="38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7"/>
      <c r="AER149" s="38"/>
      <c r="AES149" s="38"/>
      <c r="AET149" s="38"/>
      <c r="AEU149" s="38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7"/>
      <c r="AFL149" s="38"/>
      <c r="AFM149" s="38"/>
      <c r="AFN149" s="38"/>
      <c r="AFO149" s="38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F149" s="85" t="str">
        <f t="shared" si="644"/>
        <v/>
      </c>
      <c r="AGG149" s="85" t="str">
        <f t="shared" si="645"/>
        <v/>
      </c>
      <c r="AGH149" s="85" t="str">
        <f t="shared" si="646"/>
        <v/>
      </c>
      <c r="AGL149" s="36" t="str">
        <f t="shared" si="657"/>
        <v/>
      </c>
      <c r="AGM149" s="36" t="str">
        <f t="shared" si="647"/>
        <v/>
      </c>
      <c r="AGN149" s="39" t="str">
        <f t="shared" si="658"/>
        <v/>
      </c>
      <c r="AGO149" s="36" t="str">
        <f t="shared" si="659"/>
        <v/>
      </c>
      <c r="AGP149" s="36" t="str">
        <f t="shared" si="648"/>
        <v/>
      </c>
      <c r="AGQ149" s="39" t="str">
        <f t="shared" si="660"/>
        <v/>
      </c>
      <c r="AGR149" s="36" t="str">
        <f t="shared" si="661"/>
        <v/>
      </c>
      <c r="AGS149" s="36" t="str">
        <f t="shared" si="649"/>
        <v/>
      </c>
      <c r="AGT149" s="39" t="str">
        <f t="shared" si="662"/>
        <v/>
      </c>
      <c r="AGU149" s="36" t="str">
        <f t="shared" si="663"/>
        <v/>
      </c>
      <c r="AGV149" s="36" t="str">
        <f t="shared" si="650"/>
        <v/>
      </c>
      <c r="AGW149" s="39" t="str">
        <f t="shared" si="664"/>
        <v/>
      </c>
      <c r="AGX149" s="36" t="str">
        <f t="shared" si="665"/>
        <v/>
      </c>
      <c r="AGY149" s="36" t="str">
        <f t="shared" si="651"/>
        <v/>
      </c>
      <c r="AGZ149" s="39" t="str">
        <f t="shared" si="666"/>
        <v/>
      </c>
      <c r="AHA149" s="36" t="str">
        <f t="shared" si="667"/>
        <v/>
      </c>
      <c r="AHB149" s="36" t="str">
        <f t="shared" si="652"/>
        <v/>
      </c>
      <c r="AHC149" s="39" t="str">
        <f t="shared" si="668"/>
        <v/>
      </c>
      <c r="AHD149" s="36" t="str">
        <f t="shared" si="669"/>
        <v/>
      </c>
      <c r="AHE149" s="36" t="str">
        <f t="shared" si="653"/>
        <v/>
      </c>
      <c r="AHF149" s="39" t="str">
        <f t="shared" si="670"/>
        <v/>
      </c>
      <c r="AHG149" s="36" t="str">
        <f t="shared" si="671"/>
        <v/>
      </c>
      <c r="AHH149" s="36" t="str">
        <f t="shared" si="654"/>
        <v/>
      </c>
      <c r="AHI149" s="39" t="str">
        <f t="shared" si="672"/>
        <v/>
      </c>
      <c r="AHJ149" s="36" t="str">
        <f t="shared" si="673"/>
        <v/>
      </c>
      <c r="AHK149" s="36" t="str">
        <f t="shared" si="655"/>
        <v/>
      </c>
      <c r="AHL149" s="39" t="str">
        <f t="shared" si="674"/>
        <v/>
      </c>
      <c r="AHM149" s="36" t="str">
        <f t="shared" si="675"/>
        <v/>
      </c>
      <c r="AHN149" s="36" t="str">
        <f t="shared" si="656"/>
        <v/>
      </c>
      <c r="AHO149" s="39" t="str">
        <f t="shared" si="676"/>
        <v/>
      </c>
    </row>
    <row r="150" spans="1:918" s="5" customFormat="1" outlineLevel="1" x14ac:dyDescent="0.25">
      <c r="A150" s="52">
        <f t="shared" si="677"/>
        <v>18</v>
      </c>
      <c r="B150" s="46"/>
      <c r="C150" s="37"/>
      <c r="D150" s="35"/>
      <c r="E150" s="35"/>
      <c r="F150" s="35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7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7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7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7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7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7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7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7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7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7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7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7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  <c r="IW150" s="38"/>
      <c r="IX150" s="38"/>
      <c r="IY150" s="38"/>
      <c r="IZ150" s="38"/>
      <c r="JA150" s="38"/>
      <c r="JB150" s="38"/>
      <c r="JC150" s="37"/>
      <c r="JD150" s="38"/>
      <c r="JE150" s="38"/>
      <c r="JF150" s="38"/>
      <c r="JG150" s="38"/>
      <c r="JH150" s="38"/>
      <c r="JI150" s="38"/>
      <c r="JJ150" s="38"/>
      <c r="JK150" s="38"/>
      <c r="JL150" s="38"/>
      <c r="JM150" s="38"/>
      <c r="JN150" s="38"/>
      <c r="JO150" s="38"/>
      <c r="JP150" s="38"/>
      <c r="JQ150" s="38"/>
      <c r="JR150" s="38"/>
      <c r="JS150" s="38"/>
      <c r="JT150" s="38"/>
      <c r="JU150" s="38"/>
      <c r="JV150" s="38"/>
      <c r="JW150" s="37"/>
      <c r="JX150" s="38"/>
      <c r="JY150" s="38"/>
      <c r="JZ150" s="38"/>
      <c r="KA150" s="38"/>
      <c r="KB150" s="38"/>
      <c r="KC150" s="38"/>
      <c r="KD150" s="38"/>
      <c r="KE150" s="38"/>
      <c r="KF150" s="38"/>
      <c r="KG150" s="38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37"/>
      <c r="ON150" s="38"/>
      <c r="OO150" s="38"/>
      <c r="OP150" s="38"/>
      <c r="OQ150" s="38"/>
      <c r="OR150" s="38"/>
      <c r="OS150" s="38"/>
      <c r="OT150" s="38"/>
      <c r="OU150" s="38"/>
      <c r="OV150" s="38"/>
      <c r="OW150" s="38"/>
      <c r="OX150" s="38"/>
      <c r="OY150" s="38"/>
      <c r="OZ150" s="38"/>
      <c r="PA150" s="38"/>
      <c r="PB150" s="38"/>
      <c r="PC150" s="38"/>
      <c r="PD150" s="38"/>
      <c r="PE150" s="38"/>
      <c r="PF150" s="38"/>
      <c r="PG150" s="37"/>
      <c r="PH150" s="38"/>
      <c r="PI150" s="38"/>
      <c r="PJ150" s="38"/>
      <c r="PK150" s="38"/>
      <c r="PL150" s="38"/>
      <c r="PM150" s="38"/>
      <c r="PN150" s="38"/>
      <c r="PO150" s="38"/>
      <c r="PP150" s="38"/>
      <c r="PQ150" s="38"/>
      <c r="PR150" s="38"/>
      <c r="PS150" s="38"/>
      <c r="PT150" s="38"/>
      <c r="PU150" s="38"/>
      <c r="PV150" s="38"/>
      <c r="PW150" s="38"/>
      <c r="PX150" s="38"/>
      <c r="PY150" s="38"/>
      <c r="PZ150" s="38"/>
      <c r="QA150" s="37"/>
      <c r="QB150" s="38"/>
      <c r="QC150" s="38"/>
      <c r="QD150" s="38"/>
      <c r="QE150" s="38"/>
      <c r="QF150" s="38"/>
      <c r="QG150" s="38"/>
      <c r="QH150" s="38"/>
      <c r="QI150" s="38"/>
      <c r="QJ150" s="38"/>
      <c r="QK150" s="38"/>
      <c r="QL150" s="38"/>
      <c r="QM150" s="38"/>
      <c r="QN150" s="38"/>
      <c r="QO150" s="38"/>
      <c r="QP150" s="38"/>
      <c r="QQ150" s="38"/>
      <c r="QR150" s="38"/>
      <c r="QS150" s="38"/>
      <c r="QT150" s="38"/>
      <c r="QU150" s="37"/>
      <c r="QV150" s="38"/>
      <c r="QW150" s="38"/>
      <c r="QX150" s="38"/>
      <c r="QY150" s="38"/>
      <c r="QZ150" s="38"/>
      <c r="RA150" s="38"/>
      <c r="RB150" s="38"/>
      <c r="RC150" s="38"/>
      <c r="RD150" s="38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37"/>
      <c r="RP150" s="38"/>
      <c r="RQ150" s="38"/>
      <c r="RR150" s="38"/>
      <c r="RS150" s="38"/>
      <c r="RT150" s="38"/>
      <c r="RU150" s="38"/>
      <c r="RV150" s="38"/>
      <c r="RW150" s="38"/>
      <c r="RX150" s="38"/>
      <c r="RY150" s="38"/>
      <c r="RZ150" s="38"/>
      <c r="SA150" s="38"/>
      <c r="SB150" s="38"/>
      <c r="SC150" s="38"/>
      <c r="SD150" s="38"/>
      <c r="SE150" s="38"/>
      <c r="SF150" s="38"/>
      <c r="SG150" s="38"/>
      <c r="SH150" s="38"/>
      <c r="SI150" s="37"/>
      <c r="SJ150" s="38"/>
      <c r="SK150" s="38"/>
      <c r="SL150" s="38"/>
      <c r="SM150" s="38"/>
      <c r="SN150" s="38"/>
      <c r="SO150" s="38"/>
      <c r="SP150" s="38"/>
      <c r="SQ150" s="38"/>
      <c r="SR150" s="38"/>
      <c r="SS150" s="38"/>
      <c r="ST150" s="38"/>
      <c r="SU150" s="38"/>
      <c r="SV150" s="38"/>
      <c r="SW150" s="38"/>
      <c r="SX150" s="38"/>
      <c r="SY150" s="38"/>
      <c r="SZ150" s="38"/>
      <c r="TA150" s="38"/>
      <c r="TB150" s="38"/>
      <c r="TC150" s="37"/>
      <c r="TD150" s="38"/>
      <c r="TE150" s="38"/>
      <c r="TF150" s="38"/>
      <c r="TG150" s="38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7"/>
      <c r="TX150" s="38"/>
      <c r="TY150" s="38"/>
      <c r="TZ150" s="38"/>
      <c r="UA150" s="38"/>
      <c r="UB150" s="38"/>
      <c r="UC150" s="38"/>
      <c r="UD150" s="38"/>
      <c r="UE150" s="38"/>
      <c r="UF150" s="38"/>
      <c r="UG150" s="38"/>
      <c r="UH150" s="38"/>
      <c r="UI150" s="38"/>
      <c r="UJ150" s="38"/>
      <c r="UK150" s="38"/>
      <c r="UL150" s="38"/>
      <c r="UM150" s="38"/>
      <c r="UN150" s="38"/>
      <c r="UO150" s="38"/>
      <c r="UP150" s="38"/>
      <c r="UQ150" s="37"/>
      <c r="UR150" s="38"/>
      <c r="US150" s="38"/>
      <c r="UT150" s="38"/>
      <c r="UU150" s="38"/>
      <c r="UV150" s="38"/>
      <c r="UW150" s="38"/>
      <c r="UX150" s="38"/>
      <c r="UY150" s="38"/>
      <c r="UZ150" s="38"/>
      <c r="VA150" s="38"/>
      <c r="VB150" s="38"/>
      <c r="VC150" s="38"/>
      <c r="VD150" s="38"/>
      <c r="VE150" s="38"/>
      <c r="VF150" s="38"/>
      <c r="VG150" s="38"/>
      <c r="VH150" s="38"/>
      <c r="VI150" s="38"/>
      <c r="VJ150" s="38"/>
      <c r="VK150" s="37"/>
      <c r="VL150" s="38"/>
      <c r="VM150" s="38"/>
      <c r="VN150" s="38"/>
      <c r="VO150" s="38"/>
      <c r="VP150" s="38"/>
      <c r="VQ150" s="38"/>
      <c r="VR150" s="38"/>
      <c r="VS150" s="38"/>
      <c r="VT150" s="38"/>
      <c r="VU150" s="38"/>
      <c r="VV150" s="38"/>
      <c r="VW150" s="38"/>
      <c r="VX150" s="38"/>
      <c r="VY150" s="38"/>
      <c r="VZ150" s="38"/>
      <c r="WA150" s="38"/>
      <c r="WB150" s="38"/>
      <c r="WC150" s="38"/>
      <c r="WD150" s="38"/>
      <c r="WE150" s="37"/>
      <c r="WF150" s="38"/>
      <c r="WG150" s="38"/>
      <c r="WH150" s="38"/>
      <c r="WI150" s="38"/>
      <c r="WJ150" s="38"/>
      <c r="WK150" s="38"/>
      <c r="WL150" s="38"/>
      <c r="WM150" s="38"/>
      <c r="WN150" s="38"/>
      <c r="WO150" s="38"/>
      <c r="WP150" s="38"/>
      <c r="WQ150" s="38"/>
      <c r="WR150" s="38"/>
      <c r="WS150" s="38"/>
      <c r="WT150" s="38"/>
      <c r="WU150" s="38"/>
      <c r="WV150" s="38"/>
      <c r="WW150" s="38"/>
      <c r="WX150" s="38"/>
      <c r="WY150" s="37"/>
      <c r="WZ150" s="38"/>
      <c r="XA150" s="38"/>
      <c r="XB150" s="38"/>
      <c r="XC150" s="38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7"/>
      <c r="XT150" s="38"/>
      <c r="XU150" s="38"/>
      <c r="XV150" s="38"/>
      <c r="XW150" s="38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7"/>
      <c r="YN150" s="38"/>
      <c r="YO150" s="38"/>
      <c r="YP150" s="38"/>
      <c r="YQ150" s="38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7"/>
      <c r="ZH150" s="38"/>
      <c r="ZI150" s="38"/>
      <c r="ZJ150" s="38"/>
      <c r="ZK150" s="38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7"/>
      <c r="AAB150" s="38"/>
      <c r="AAC150" s="38"/>
      <c r="AAD150" s="38"/>
      <c r="AAE150" s="38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7"/>
      <c r="AAV150" s="38"/>
      <c r="AAW150" s="38"/>
      <c r="AAX150" s="38"/>
      <c r="AAY150" s="38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7"/>
      <c r="ABP150" s="38"/>
      <c r="ABQ150" s="38"/>
      <c r="ABR150" s="38"/>
      <c r="ABS150" s="38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7"/>
      <c r="ACJ150" s="38"/>
      <c r="ACK150" s="38"/>
      <c r="ACL150" s="38"/>
      <c r="ACM150" s="38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7"/>
      <c r="ADD150" s="38"/>
      <c r="ADE150" s="38"/>
      <c r="ADF150" s="38"/>
      <c r="ADG150" s="38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7"/>
      <c r="ADX150" s="38"/>
      <c r="ADY150" s="38"/>
      <c r="ADZ150" s="38"/>
      <c r="AEA150" s="38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7"/>
      <c r="AER150" s="38"/>
      <c r="AES150" s="38"/>
      <c r="AET150" s="38"/>
      <c r="AEU150" s="38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7"/>
      <c r="AFL150" s="38"/>
      <c r="AFM150" s="38"/>
      <c r="AFN150" s="38"/>
      <c r="AFO150" s="38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F150" s="85" t="str">
        <f t="shared" si="644"/>
        <v/>
      </c>
      <c r="AGG150" s="85" t="str">
        <f t="shared" si="645"/>
        <v/>
      </c>
      <c r="AGH150" s="85" t="str">
        <f t="shared" si="646"/>
        <v/>
      </c>
      <c r="AGL150" s="36" t="str">
        <f t="shared" si="657"/>
        <v/>
      </c>
      <c r="AGM150" s="36" t="str">
        <f t="shared" si="647"/>
        <v/>
      </c>
      <c r="AGN150" s="39" t="str">
        <f t="shared" si="658"/>
        <v/>
      </c>
      <c r="AGO150" s="36" t="str">
        <f t="shared" si="659"/>
        <v/>
      </c>
      <c r="AGP150" s="36" t="str">
        <f t="shared" si="648"/>
        <v/>
      </c>
      <c r="AGQ150" s="39" t="str">
        <f t="shared" si="660"/>
        <v/>
      </c>
      <c r="AGR150" s="36" t="str">
        <f t="shared" si="661"/>
        <v/>
      </c>
      <c r="AGS150" s="36" t="str">
        <f t="shared" si="649"/>
        <v/>
      </c>
      <c r="AGT150" s="39" t="str">
        <f t="shared" si="662"/>
        <v/>
      </c>
      <c r="AGU150" s="36" t="str">
        <f t="shared" si="663"/>
        <v/>
      </c>
      <c r="AGV150" s="36" t="str">
        <f t="shared" si="650"/>
        <v/>
      </c>
      <c r="AGW150" s="39" t="str">
        <f t="shared" si="664"/>
        <v/>
      </c>
      <c r="AGX150" s="36" t="str">
        <f t="shared" si="665"/>
        <v/>
      </c>
      <c r="AGY150" s="36" t="str">
        <f t="shared" si="651"/>
        <v/>
      </c>
      <c r="AGZ150" s="39" t="str">
        <f t="shared" si="666"/>
        <v/>
      </c>
      <c r="AHA150" s="36" t="str">
        <f t="shared" si="667"/>
        <v/>
      </c>
      <c r="AHB150" s="36" t="str">
        <f t="shared" si="652"/>
        <v/>
      </c>
      <c r="AHC150" s="39" t="str">
        <f t="shared" si="668"/>
        <v/>
      </c>
      <c r="AHD150" s="36" t="str">
        <f t="shared" si="669"/>
        <v/>
      </c>
      <c r="AHE150" s="36" t="str">
        <f t="shared" si="653"/>
        <v/>
      </c>
      <c r="AHF150" s="39" t="str">
        <f t="shared" si="670"/>
        <v/>
      </c>
      <c r="AHG150" s="36" t="str">
        <f t="shared" si="671"/>
        <v/>
      </c>
      <c r="AHH150" s="36" t="str">
        <f t="shared" si="654"/>
        <v/>
      </c>
      <c r="AHI150" s="39" t="str">
        <f t="shared" si="672"/>
        <v/>
      </c>
      <c r="AHJ150" s="36" t="str">
        <f t="shared" si="673"/>
        <v/>
      </c>
      <c r="AHK150" s="36" t="str">
        <f t="shared" si="655"/>
        <v/>
      </c>
      <c r="AHL150" s="39" t="str">
        <f t="shared" si="674"/>
        <v/>
      </c>
      <c r="AHM150" s="36" t="str">
        <f t="shared" si="675"/>
        <v/>
      </c>
      <c r="AHN150" s="36" t="str">
        <f t="shared" si="656"/>
        <v/>
      </c>
      <c r="AHO150" s="39" t="str">
        <f t="shared" si="676"/>
        <v/>
      </c>
    </row>
    <row r="151" spans="1:918" s="5" customFormat="1" outlineLevel="1" x14ac:dyDescent="0.25">
      <c r="A151" s="52">
        <f t="shared" si="677"/>
        <v>19</v>
      </c>
      <c r="B151" s="46"/>
      <c r="C151" s="37"/>
      <c r="D151" s="35"/>
      <c r="E151" s="35"/>
      <c r="F151" s="35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7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7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7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7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7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7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7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7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7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7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7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7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  <c r="IW151" s="38"/>
      <c r="IX151" s="38"/>
      <c r="IY151" s="38"/>
      <c r="IZ151" s="38"/>
      <c r="JA151" s="38"/>
      <c r="JB151" s="38"/>
      <c r="JC151" s="37"/>
      <c r="JD151" s="38"/>
      <c r="JE151" s="38"/>
      <c r="JF151" s="38"/>
      <c r="JG151" s="38"/>
      <c r="JH151" s="38"/>
      <c r="JI151" s="38"/>
      <c r="JJ151" s="38"/>
      <c r="JK151" s="38"/>
      <c r="JL151" s="38"/>
      <c r="JM151" s="38"/>
      <c r="JN151" s="38"/>
      <c r="JO151" s="38"/>
      <c r="JP151" s="38"/>
      <c r="JQ151" s="38"/>
      <c r="JR151" s="38"/>
      <c r="JS151" s="38"/>
      <c r="JT151" s="38"/>
      <c r="JU151" s="38"/>
      <c r="JV151" s="38"/>
      <c r="JW151" s="37"/>
      <c r="JX151" s="38"/>
      <c r="JY151" s="38"/>
      <c r="JZ151" s="38"/>
      <c r="KA151" s="38"/>
      <c r="KB151" s="38"/>
      <c r="KC151" s="38"/>
      <c r="KD151" s="38"/>
      <c r="KE151" s="38"/>
      <c r="KF151" s="38"/>
      <c r="KG151" s="38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37"/>
      <c r="ON151" s="38"/>
      <c r="OO151" s="38"/>
      <c r="OP151" s="38"/>
      <c r="OQ151" s="38"/>
      <c r="OR151" s="38"/>
      <c r="OS151" s="38"/>
      <c r="OT151" s="38"/>
      <c r="OU151" s="38"/>
      <c r="OV151" s="38"/>
      <c r="OW151" s="38"/>
      <c r="OX151" s="38"/>
      <c r="OY151" s="38"/>
      <c r="OZ151" s="38"/>
      <c r="PA151" s="38"/>
      <c r="PB151" s="38"/>
      <c r="PC151" s="38"/>
      <c r="PD151" s="38"/>
      <c r="PE151" s="38"/>
      <c r="PF151" s="38"/>
      <c r="PG151" s="37"/>
      <c r="PH151" s="38"/>
      <c r="PI151" s="38"/>
      <c r="PJ151" s="38"/>
      <c r="PK151" s="38"/>
      <c r="PL151" s="38"/>
      <c r="PM151" s="38"/>
      <c r="PN151" s="38"/>
      <c r="PO151" s="38"/>
      <c r="PP151" s="38"/>
      <c r="PQ151" s="38"/>
      <c r="PR151" s="38"/>
      <c r="PS151" s="38"/>
      <c r="PT151" s="38"/>
      <c r="PU151" s="38"/>
      <c r="PV151" s="38"/>
      <c r="PW151" s="38"/>
      <c r="PX151" s="38"/>
      <c r="PY151" s="38"/>
      <c r="PZ151" s="38"/>
      <c r="QA151" s="37"/>
      <c r="QB151" s="38"/>
      <c r="QC151" s="38"/>
      <c r="QD151" s="38"/>
      <c r="QE151" s="38"/>
      <c r="QF151" s="38"/>
      <c r="QG151" s="38"/>
      <c r="QH151" s="38"/>
      <c r="QI151" s="38"/>
      <c r="QJ151" s="38"/>
      <c r="QK151" s="38"/>
      <c r="QL151" s="38"/>
      <c r="QM151" s="38"/>
      <c r="QN151" s="38"/>
      <c r="QO151" s="38"/>
      <c r="QP151" s="38"/>
      <c r="QQ151" s="38"/>
      <c r="QR151" s="38"/>
      <c r="QS151" s="38"/>
      <c r="QT151" s="38"/>
      <c r="QU151" s="37"/>
      <c r="QV151" s="38"/>
      <c r="QW151" s="38"/>
      <c r="QX151" s="38"/>
      <c r="QY151" s="38"/>
      <c r="QZ151" s="38"/>
      <c r="RA151" s="38"/>
      <c r="RB151" s="38"/>
      <c r="RC151" s="38"/>
      <c r="RD151" s="38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37"/>
      <c r="RP151" s="38"/>
      <c r="RQ151" s="38"/>
      <c r="RR151" s="38"/>
      <c r="RS151" s="38"/>
      <c r="RT151" s="38"/>
      <c r="RU151" s="38"/>
      <c r="RV151" s="38"/>
      <c r="RW151" s="38"/>
      <c r="RX151" s="38"/>
      <c r="RY151" s="38"/>
      <c r="RZ151" s="38"/>
      <c r="SA151" s="38"/>
      <c r="SB151" s="38"/>
      <c r="SC151" s="38"/>
      <c r="SD151" s="38"/>
      <c r="SE151" s="38"/>
      <c r="SF151" s="38"/>
      <c r="SG151" s="38"/>
      <c r="SH151" s="38"/>
      <c r="SI151" s="37"/>
      <c r="SJ151" s="38"/>
      <c r="SK151" s="38"/>
      <c r="SL151" s="38"/>
      <c r="SM151" s="38"/>
      <c r="SN151" s="38"/>
      <c r="SO151" s="38"/>
      <c r="SP151" s="38"/>
      <c r="SQ151" s="38"/>
      <c r="SR151" s="38"/>
      <c r="SS151" s="38"/>
      <c r="ST151" s="38"/>
      <c r="SU151" s="38"/>
      <c r="SV151" s="38"/>
      <c r="SW151" s="38"/>
      <c r="SX151" s="38"/>
      <c r="SY151" s="38"/>
      <c r="SZ151" s="38"/>
      <c r="TA151" s="38"/>
      <c r="TB151" s="38"/>
      <c r="TC151" s="37"/>
      <c r="TD151" s="38"/>
      <c r="TE151" s="38"/>
      <c r="TF151" s="38"/>
      <c r="TG151" s="38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7"/>
      <c r="TX151" s="38"/>
      <c r="TY151" s="38"/>
      <c r="TZ151" s="38"/>
      <c r="UA151" s="38"/>
      <c r="UB151" s="38"/>
      <c r="UC151" s="38"/>
      <c r="UD151" s="38"/>
      <c r="UE151" s="38"/>
      <c r="UF151" s="38"/>
      <c r="UG151" s="38"/>
      <c r="UH151" s="38"/>
      <c r="UI151" s="38"/>
      <c r="UJ151" s="38"/>
      <c r="UK151" s="38"/>
      <c r="UL151" s="38"/>
      <c r="UM151" s="38"/>
      <c r="UN151" s="38"/>
      <c r="UO151" s="38"/>
      <c r="UP151" s="38"/>
      <c r="UQ151" s="37"/>
      <c r="UR151" s="38"/>
      <c r="US151" s="38"/>
      <c r="UT151" s="38"/>
      <c r="UU151" s="38"/>
      <c r="UV151" s="38"/>
      <c r="UW151" s="38"/>
      <c r="UX151" s="38"/>
      <c r="UY151" s="38"/>
      <c r="UZ151" s="38"/>
      <c r="VA151" s="38"/>
      <c r="VB151" s="38"/>
      <c r="VC151" s="38"/>
      <c r="VD151" s="38"/>
      <c r="VE151" s="38"/>
      <c r="VF151" s="38"/>
      <c r="VG151" s="38"/>
      <c r="VH151" s="38"/>
      <c r="VI151" s="38"/>
      <c r="VJ151" s="38"/>
      <c r="VK151" s="37"/>
      <c r="VL151" s="38"/>
      <c r="VM151" s="38"/>
      <c r="VN151" s="38"/>
      <c r="VO151" s="38"/>
      <c r="VP151" s="38"/>
      <c r="VQ151" s="38"/>
      <c r="VR151" s="38"/>
      <c r="VS151" s="38"/>
      <c r="VT151" s="38"/>
      <c r="VU151" s="38"/>
      <c r="VV151" s="38"/>
      <c r="VW151" s="38"/>
      <c r="VX151" s="38"/>
      <c r="VY151" s="38"/>
      <c r="VZ151" s="38"/>
      <c r="WA151" s="38"/>
      <c r="WB151" s="38"/>
      <c r="WC151" s="38"/>
      <c r="WD151" s="38"/>
      <c r="WE151" s="37"/>
      <c r="WF151" s="38"/>
      <c r="WG151" s="38"/>
      <c r="WH151" s="38"/>
      <c r="WI151" s="38"/>
      <c r="WJ151" s="38"/>
      <c r="WK151" s="38"/>
      <c r="WL151" s="38"/>
      <c r="WM151" s="38"/>
      <c r="WN151" s="38"/>
      <c r="WO151" s="38"/>
      <c r="WP151" s="38"/>
      <c r="WQ151" s="38"/>
      <c r="WR151" s="38"/>
      <c r="WS151" s="38"/>
      <c r="WT151" s="38"/>
      <c r="WU151" s="38"/>
      <c r="WV151" s="38"/>
      <c r="WW151" s="38"/>
      <c r="WX151" s="38"/>
      <c r="WY151" s="37"/>
      <c r="WZ151" s="38"/>
      <c r="XA151" s="38"/>
      <c r="XB151" s="38"/>
      <c r="XC151" s="38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7"/>
      <c r="XT151" s="38"/>
      <c r="XU151" s="38"/>
      <c r="XV151" s="38"/>
      <c r="XW151" s="38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7"/>
      <c r="YN151" s="38"/>
      <c r="YO151" s="38"/>
      <c r="YP151" s="38"/>
      <c r="YQ151" s="38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7"/>
      <c r="ZH151" s="38"/>
      <c r="ZI151" s="38"/>
      <c r="ZJ151" s="38"/>
      <c r="ZK151" s="38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7"/>
      <c r="AAB151" s="38"/>
      <c r="AAC151" s="38"/>
      <c r="AAD151" s="38"/>
      <c r="AAE151" s="38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7"/>
      <c r="AAV151" s="38"/>
      <c r="AAW151" s="38"/>
      <c r="AAX151" s="38"/>
      <c r="AAY151" s="38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7"/>
      <c r="ABP151" s="38"/>
      <c r="ABQ151" s="38"/>
      <c r="ABR151" s="38"/>
      <c r="ABS151" s="38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7"/>
      <c r="ACJ151" s="38"/>
      <c r="ACK151" s="38"/>
      <c r="ACL151" s="38"/>
      <c r="ACM151" s="38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7"/>
      <c r="ADD151" s="38"/>
      <c r="ADE151" s="38"/>
      <c r="ADF151" s="38"/>
      <c r="ADG151" s="38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7"/>
      <c r="ADX151" s="38"/>
      <c r="ADY151" s="38"/>
      <c r="ADZ151" s="38"/>
      <c r="AEA151" s="38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7"/>
      <c r="AER151" s="38"/>
      <c r="AES151" s="38"/>
      <c r="AET151" s="38"/>
      <c r="AEU151" s="38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7"/>
      <c r="AFL151" s="38"/>
      <c r="AFM151" s="38"/>
      <c r="AFN151" s="38"/>
      <c r="AFO151" s="38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F151" s="85" t="str">
        <f t="shared" si="644"/>
        <v/>
      </c>
      <c r="AGG151" s="85" t="str">
        <f t="shared" si="645"/>
        <v/>
      </c>
      <c r="AGH151" s="85" t="str">
        <f t="shared" si="646"/>
        <v/>
      </c>
      <c r="AGL151" s="36" t="str">
        <f t="shared" si="657"/>
        <v/>
      </c>
      <c r="AGM151" s="36" t="str">
        <f t="shared" si="647"/>
        <v/>
      </c>
      <c r="AGN151" s="39" t="str">
        <f t="shared" si="658"/>
        <v/>
      </c>
      <c r="AGO151" s="36" t="str">
        <f t="shared" si="659"/>
        <v/>
      </c>
      <c r="AGP151" s="36" t="str">
        <f t="shared" si="648"/>
        <v/>
      </c>
      <c r="AGQ151" s="39" t="str">
        <f t="shared" si="660"/>
        <v/>
      </c>
      <c r="AGR151" s="36" t="str">
        <f t="shared" si="661"/>
        <v/>
      </c>
      <c r="AGS151" s="36" t="str">
        <f t="shared" si="649"/>
        <v/>
      </c>
      <c r="AGT151" s="39" t="str">
        <f t="shared" si="662"/>
        <v/>
      </c>
      <c r="AGU151" s="36" t="str">
        <f t="shared" si="663"/>
        <v/>
      </c>
      <c r="AGV151" s="36" t="str">
        <f t="shared" si="650"/>
        <v/>
      </c>
      <c r="AGW151" s="39" t="str">
        <f t="shared" si="664"/>
        <v/>
      </c>
      <c r="AGX151" s="36" t="str">
        <f t="shared" si="665"/>
        <v/>
      </c>
      <c r="AGY151" s="36" t="str">
        <f t="shared" si="651"/>
        <v/>
      </c>
      <c r="AGZ151" s="39" t="str">
        <f t="shared" si="666"/>
        <v/>
      </c>
      <c r="AHA151" s="36" t="str">
        <f t="shared" si="667"/>
        <v/>
      </c>
      <c r="AHB151" s="36" t="str">
        <f t="shared" si="652"/>
        <v/>
      </c>
      <c r="AHC151" s="39" t="str">
        <f t="shared" si="668"/>
        <v/>
      </c>
      <c r="AHD151" s="36" t="str">
        <f t="shared" si="669"/>
        <v/>
      </c>
      <c r="AHE151" s="36" t="str">
        <f t="shared" si="653"/>
        <v/>
      </c>
      <c r="AHF151" s="39" t="str">
        <f t="shared" si="670"/>
        <v/>
      </c>
      <c r="AHG151" s="36" t="str">
        <f t="shared" si="671"/>
        <v/>
      </c>
      <c r="AHH151" s="36" t="str">
        <f t="shared" si="654"/>
        <v/>
      </c>
      <c r="AHI151" s="39" t="str">
        <f t="shared" si="672"/>
        <v/>
      </c>
      <c r="AHJ151" s="36" t="str">
        <f t="shared" si="673"/>
        <v/>
      </c>
      <c r="AHK151" s="36" t="str">
        <f t="shared" si="655"/>
        <v/>
      </c>
      <c r="AHL151" s="39" t="str">
        <f t="shared" si="674"/>
        <v/>
      </c>
      <c r="AHM151" s="36" t="str">
        <f t="shared" si="675"/>
        <v/>
      </c>
      <c r="AHN151" s="36" t="str">
        <f t="shared" si="656"/>
        <v/>
      </c>
      <c r="AHO151" s="39" t="str">
        <f t="shared" si="676"/>
        <v/>
      </c>
    </row>
    <row r="152" spans="1:918" s="5" customFormat="1" outlineLevel="1" x14ac:dyDescent="0.25">
      <c r="A152" s="52">
        <f t="shared" si="677"/>
        <v>20</v>
      </c>
      <c r="B152" s="46"/>
      <c r="C152" s="37"/>
      <c r="D152" s="35"/>
      <c r="E152" s="35"/>
      <c r="F152" s="35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7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7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7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7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7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7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7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7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7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7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7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7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  <c r="IW152" s="38"/>
      <c r="IX152" s="38"/>
      <c r="IY152" s="38"/>
      <c r="IZ152" s="38"/>
      <c r="JA152" s="38"/>
      <c r="JB152" s="38"/>
      <c r="JC152" s="37"/>
      <c r="JD152" s="38"/>
      <c r="JE152" s="38"/>
      <c r="JF152" s="38"/>
      <c r="JG152" s="38"/>
      <c r="JH152" s="38"/>
      <c r="JI152" s="38"/>
      <c r="JJ152" s="38"/>
      <c r="JK152" s="38"/>
      <c r="JL152" s="38"/>
      <c r="JM152" s="38"/>
      <c r="JN152" s="38"/>
      <c r="JO152" s="38"/>
      <c r="JP152" s="38"/>
      <c r="JQ152" s="38"/>
      <c r="JR152" s="38"/>
      <c r="JS152" s="38"/>
      <c r="JT152" s="38"/>
      <c r="JU152" s="38"/>
      <c r="JV152" s="38"/>
      <c r="JW152" s="37"/>
      <c r="JX152" s="38"/>
      <c r="JY152" s="38"/>
      <c r="JZ152" s="38"/>
      <c r="KA152" s="38"/>
      <c r="KB152" s="38"/>
      <c r="KC152" s="38"/>
      <c r="KD152" s="38"/>
      <c r="KE152" s="38"/>
      <c r="KF152" s="38"/>
      <c r="KG152" s="38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37"/>
      <c r="ON152" s="38"/>
      <c r="OO152" s="38"/>
      <c r="OP152" s="38"/>
      <c r="OQ152" s="38"/>
      <c r="OR152" s="38"/>
      <c r="OS152" s="38"/>
      <c r="OT152" s="38"/>
      <c r="OU152" s="38"/>
      <c r="OV152" s="38"/>
      <c r="OW152" s="38"/>
      <c r="OX152" s="38"/>
      <c r="OY152" s="38"/>
      <c r="OZ152" s="38"/>
      <c r="PA152" s="38"/>
      <c r="PB152" s="38"/>
      <c r="PC152" s="38"/>
      <c r="PD152" s="38"/>
      <c r="PE152" s="38"/>
      <c r="PF152" s="38"/>
      <c r="PG152" s="37"/>
      <c r="PH152" s="38"/>
      <c r="PI152" s="38"/>
      <c r="PJ152" s="38"/>
      <c r="PK152" s="38"/>
      <c r="PL152" s="38"/>
      <c r="PM152" s="38"/>
      <c r="PN152" s="38"/>
      <c r="PO152" s="38"/>
      <c r="PP152" s="38"/>
      <c r="PQ152" s="38"/>
      <c r="PR152" s="38"/>
      <c r="PS152" s="38"/>
      <c r="PT152" s="38"/>
      <c r="PU152" s="38"/>
      <c r="PV152" s="38"/>
      <c r="PW152" s="38"/>
      <c r="PX152" s="38"/>
      <c r="PY152" s="38"/>
      <c r="PZ152" s="38"/>
      <c r="QA152" s="37"/>
      <c r="QB152" s="38"/>
      <c r="QC152" s="38"/>
      <c r="QD152" s="38"/>
      <c r="QE152" s="38"/>
      <c r="QF152" s="38"/>
      <c r="QG152" s="38"/>
      <c r="QH152" s="38"/>
      <c r="QI152" s="38"/>
      <c r="QJ152" s="38"/>
      <c r="QK152" s="38"/>
      <c r="QL152" s="38"/>
      <c r="QM152" s="38"/>
      <c r="QN152" s="38"/>
      <c r="QO152" s="38"/>
      <c r="QP152" s="38"/>
      <c r="QQ152" s="38"/>
      <c r="QR152" s="38"/>
      <c r="QS152" s="38"/>
      <c r="QT152" s="38"/>
      <c r="QU152" s="37"/>
      <c r="QV152" s="38"/>
      <c r="QW152" s="38"/>
      <c r="QX152" s="38"/>
      <c r="QY152" s="38"/>
      <c r="QZ152" s="38"/>
      <c r="RA152" s="38"/>
      <c r="RB152" s="38"/>
      <c r="RC152" s="38"/>
      <c r="RD152" s="38"/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37"/>
      <c r="RP152" s="38"/>
      <c r="RQ152" s="38"/>
      <c r="RR152" s="38"/>
      <c r="RS152" s="38"/>
      <c r="RT152" s="38"/>
      <c r="RU152" s="38"/>
      <c r="RV152" s="38"/>
      <c r="RW152" s="38"/>
      <c r="RX152" s="38"/>
      <c r="RY152" s="38"/>
      <c r="RZ152" s="38"/>
      <c r="SA152" s="38"/>
      <c r="SB152" s="38"/>
      <c r="SC152" s="38"/>
      <c r="SD152" s="38"/>
      <c r="SE152" s="38"/>
      <c r="SF152" s="38"/>
      <c r="SG152" s="38"/>
      <c r="SH152" s="38"/>
      <c r="SI152" s="37"/>
      <c r="SJ152" s="38"/>
      <c r="SK152" s="38"/>
      <c r="SL152" s="38"/>
      <c r="SM152" s="38"/>
      <c r="SN152" s="38"/>
      <c r="SO152" s="38"/>
      <c r="SP152" s="38"/>
      <c r="SQ152" s="38"/>
      <c r="SR152" s="38"/>
      <c r="SS152" s="38"/>
      <c r="ST152" s="38"/>
      <c r="SU152" s="38"/>
      <c r="SV152" s="38"/>
      <c r="SW152" s="38"/>
      <c r="SX152" s="38"/>
      <c r="SY152" s="38"/>
      <c r="SZ152" s="38"/>
      <c r="TA152" s="38"/>
      <c r="TB152" s="38"/>
      <c r="TC152" s="37"/>
      <c r="TD152" s="38"/>
      <c r="TE152" s="38"/>
      <c r="TF152" s="38"/>
      <c r="TG152" s="38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7"/>
      <c r="TX152" s="38"/>
      <c r="TY152" s="38"/>
      <c r="TZ152" s="38"/>
      <c r="UA152" s="38"/>
      <c r="UB152" s="38"/>
      <c r="UC152" s="38"/>
      <c r="UD152" s="38"/>
      <c r="UE152" s="38"/>
      <c r="UF152" s="38"/>
      <c r="UG152" s="38"/>
      <c r="UH152" s="38"/>
      <c r="UI152" s="38"/>
      <c r="UJ152" s="38"/>
      <c r="UK152" s="38"/>
      <c r="UL152" s="38"/>
      <c r="UM152" s="38"/>
      <c r="UN152" s="38"/>
      <c r="UO152" s="38"/>
      <c r="UP152" s="38"/>
      <c r="UQ152" s="37"/>
      <c r="UR152" s="38"/>
      <c r="US152" s="38"/>
      <c r="UT152" s="38"/>
      <c r="UU152" s="38"/>
      <c r="UV152" s="38"/>
      <c r="UW152" s="38"/>
      <c r="UX152" s="38"/>
      <c r="UY152" s="38"/>
      <c r="UZ152" s="38"/>
      <c r="VA152" s="38"/>
      <c r="VB152" s="38"/>
      <c r="VC152" s="38"/>
      <c r="VD152" s="38"/>
      <c r="VE152" s="38"/>
      <c r="VF152" s="38"/>
      <c r="VG152" s="38"/>
      <c r="VH152" s="38"/>
      <c r="VI152" s="38"/>
      <c r="VJ152" s="38"/>
      <c r="VK152" s="37"/>
      <c r="VL152" s="38"/>
      <c r="VM152" s="38"/>
      <c r="VN152" s="38"/>
      <c r="VO152" s="38"/>
      <c r="VP152" s="38"/>
      <c r="VQ152" s="38"/>
      <c r="VR152" s="38"/>
      <c r="VS152" s="38"/>
      <c r="VT152" s="38"/>
      <c r="VU152" s="38"/>
      <c r="VV152" s="38"/>
      <c r="VW152" s="38"/>
      <c r="VX152" s="38"/>
      <c r="VY152" s="38"/>
      <c r="VZ152" s="38"/>
      <c r="WA152" s="38"/>
      <c r="WB152" s="38"/>
      <c r="WC152" s="38"/>
      <c r="WD152" s="38"/>
      <c r="WE152" s="37"/>
      <c r="WF152" s="38"/>
      <c r="WG152" s="38"/>
      <c r="WH152" s="38"/>
      <c r="WI152" s="38"/>
      <c r="WJ152" s="38"/>
      <c r="WK152" s="38"/>
      <c r="WL152" s="38"/>
      <c r="WM152" s="38"/>
      <c r="WN152" s="38"/>
      <c r="WO152" s="38"/>
      <c r="WP152" s="38"/>
      <c r="WQ152" s="38"/>
      <c r="WR152" s="38"/>
      <c r="WS152" s="38"/>
      <c r="WT152" s="38"/>
      <c r="WU152" s="38"/>
      <c r="WV152" s="38"/>
      <c r="WW152" s="38"/>
      <c r="WX152" s="38"/>
      <c r="WY152" s="37"/>
      <c r="WZ152" s="38"/>
      <c r="XA152" s="38"/>
      <c r="XB152" s="38"/>
      <c r="XC152" s="38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7"/>
      <c r="XT152" s="38"/>
      <c r="XU152" s="38"/>
      <c r="XV152" s="38"/>
      <c r="XW152" s="38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7"/>
      <c r="YN152" s="38"/>
      <c r="YO152" s="38"/>
      <c r="YP152" s="38"/>
      <c r="YQ152" s="38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7"/>
      <c r="ZH152" s="38"/>
      <c r="ZI152" s="38"/>
      <c r="ZJ152" s="38"/>
      <c r="ZK152" s="38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7"/>
      <c r="AAB152" s="38"/>
      <c r="AAC152" s="38"/>
      <c r="AAD152" s="38"/>
      <c r="AAE152" s="38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7"/>
      <c r="AAV152" s="38"/>
      <c r="AAW152" s="38"/>
      <c r="AAX152" s="38"/>
      <c r="AAY152" s="38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7"/>
      <c r="ABP152" s="38"/>
      <c r="ABQ152" s="38"/>
      <c r="ABR152" s="38"/>
      <c r="ABS152" s="38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7"/>
      <c r="ACJ152" s="38"/>
      <c r="ACK152" s="38"/>
      <c r="ACL152" s="38"/>
      <c r="ACM152" s="38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7"/>
      <c r="ADD152" s="38"/>
      <c r="ADE152" s="38"/>
      <c r="ADF152" s="38"/>
      <c r="ADG152" s="38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7"/>
      <c r="ADX152" s="38"/>
      <c r="ADY152" s="38"/>
      <c r="ADZ152" s="38"/>
      <c r="AEA152" s="38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7"/>
      <c r="AER152" s="38"/>
      <c r="AES152" s="38"/>
      <c r="AET152" s="38"/>
      <c r="AEU152" s="38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7"/>
      <c r="AFL152" s="38"/>
      <c r="AFM152" s="38"/>
      <c r="AFN152" s="38"/>
      <c r="AFO152" s="38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F152" s="85" t="str">
        <f t="shared" si="644"/>
        <v/>
      </c>
      <c r="AGG152" s="85" t="str">
        <f t="shared" si="645"/>
        <v/>
      </c>
      <c r="AGH152" s="85" t="str">
        <f t="shared" si="646"/>
        <v/>
      </c>
      <c r="AGL152" s="36" t="str">
        <f t="shared" si="657"/>
        <v/>
      </c>
      <c r="AGM152" s="36" t="str">
        <f t="shared" si="647"/>
        <v/>
      </c>
      <c r="AGN152" s="39" t="str">
        <f t="shared" si="658"/>
        <v/>
      </c>
      <c r="AGO152" s="36" t="str">
        <f t="shared" si="659"/>
        <v/>
      </c>
      <c r="AGP152" s="36" t="str">
        <f t="shared" si="648"/>
        <v/>
      </c>
      <c r="AGQ152" s="39" t="str">
        <f t="shared" si="660"/>
        <v/>
      </c>
      <c r="AGR152" s="36" t="str">
        <f t="shared" si="661"/>
        <v/>
      </c>
      <c r="AGS152" s="36" t="str">
        <f t="shared" si="649"/>
        <v/>
      </c>
      <c r="AGT152" s="39" t="str">
        <f t="shared" si="662"/>
        <v/>
      </c>
      <c r="AGU152" s="36" t="str">
        <f t="shared" si="663"/>
        <v/>
      </c>
      <c r="AGV152" s="36" t="str">
        <f t="shared" si="650"/>
        <v/>
      </c>
      <c r="AGW152" s="39" t="str">
        <f t="shared" si="664"/>
        <v/>
      </c>
      <c r="AGX152" s="36" t="str">
        <f t="shared" si="665"/>
        <v/>
      </c>
      <c r="AGY152" s="36" t="str">
        <f t="shared" si="651"/>
        <v/>
      </c>
      <c r="AGZ152" s="39" t="str">
        <f t="shared" si="666"/>
        <v/>
      </c>
      <c r="AHA152" s="36" t="str">
        <f t="shared" si="667"/>
        <v/>
      </c>
      <c r="AHB152" s="36" t="str">
        <f t="shared" si="652"/>
        <v/>
      </c>
      <c r="AHC152" s="39" t="str">
        <f t="shared" si="668"/>
        <v/>
      </c>
      <c r="AHD152" s="36" t="str">
        <f t="shared" si="669"/>
        <v/>
      </c>
      <c r="AHE152" s="36" t="str">
        <f t="shared" si="653"/>
        <v/>
      </c>
      <c r="AHF152" s="39" t="str">
        <f t="shared" si="670"/>
        <v/>
      </c>
      <c r="AHG152" s="36" t="str">
        <f t="shared" si="671"/>
        <v/>
      </c>
      <c r="AHH152" s="36" t="str">
        <f t="shared" si="654"/>
        <v/>
      </c>
      <c r="AHI152" s="39" t="str">
        <f t="shared" si="672"/>
        <v/>
      </c>
      <c r="AHJ152" s="36" t="str">
        <f t="shared" si="673"/>
        <v/>
      </c>
      <c r="AHK152" s="36" t="str">
        <f t="shared" si="655"/>
        <v/>
      </c>
      <c r="AHL152" s="39" t="str">
        <f t="shared" si="674"/>
        <v/>
      </c>
      <c r="AHM152" s="36" t="str">
        <f t="shared" si="675"/>
        <v/>
      </c>
      <c r="AHN152" s="36" t="str">
        <f t="shared" si="656"/>
        <v/>
      </c>
      <c r="AHO152" s="39" t="str">
        <f t="shared" si="676"/>
        <v/>
      </c>
    </row>
    <row r="153" spans="1:918" s="32" customFormat="1" x14ac:dyDescent="0.25">
      <c r="A153" s="31" t="s">
        <v>34</v>
      </c>
      <c r="C153" s="33"/>
      <c r="D153" s="33"/>
      <c r="E153" s="33"/>
      <c r="F153" s="34"/>
      <c r="G153" s="33"/>
      <c r="H153" s="33"/>
      <c r="I153" s="33"/>
      <c r="J153" s="34"/>
      <c r="K153" s="33"/>
      <c r="L153" s="33"/>
      <c r="M153" s="33"/>
      <c r="N153" s="34"/>
      <c r="O153" s="33"/>
      <c r="P153" s="33"/>
      <c r="Q153" s="33"/>
      <c r="R153" s="34"/>
      <c r="S153" s="33"/>
      <c r="T153" s="33"/>
      <c r="U153" s="33"/>
      <c r="V153" s="34"/>
      <c r="W153" s="33"/>
      <c r="X153" s="33"/>
      <c r="Y153" s="33"/>
      <c r="Z153" s="34"/>
      <c r="AA153" s="33"/>
      <c r="AB153" s="33"/>
      <c r="AC153" s="33"/>
      <c r="AD153" s="34"/>
      <c r="AE153" s="33"/>
      <c r="AF153" s="33"/>
      <c r="AG153" s="33"/>
      <c r="AH153" s="34"/>
      <c r="AI153" s="33"/>
      <c r="AJ153" s="33"/>
      <c r="AK153" s="33"/>
      <c r="AL153" s="34"/>
      <c r="AM153" s="33"/>
      <c r="AN153" s="33"/>
      <c r="AO153" s="33"/>
      <c r="AP153" s="34"/>
      <c r="AQ153" s="33"/>
      <c r="AR153" s="33"/>
      <c r="AS153" s="33"/>
      <c r="AT153" s="34"/>
      <c r="AU153" s="33"/>
      <c r="AV153" s="33"/>
      <c r="AW153" s="33"/>
      <c r="AX153" s="34"/>
      <c r="AY153" s="33"/>
      <c r="AZ153" s="33"/>
      <c r="BA153" s="33"/>
      <c r="BB153" s="34"/>
      <c r="BC153" s="33"/>
      <c r="BD153" s="33"/>
      <c r="BE153" s="33"/>
      <c r="BF153" s="34"/>
      <c r="BG153" s="33"/>
      <c r="BH153" s="33"/>
      <c r="BI153" s="33"/>
      <c r="BJ153" s="34"/>
      <c r="BK153" s="33"/>
      <c r="BL153" s="33"/>
      <c r="BM153" s="33"/>
      <c r="BN153" s="34"/>
      <c r="BO153" s="33"/>
      <c r="BP153" s="33"/>
      <c r="BQ153" s="33"/>
      <c r="BR153" s="34"/>
      <c r="BS153" s="33"/>
      <c r="BT153" s="33"/>
      <c r="BU153" s="33"/>
      <c r="BV153" s="34"/>
      <c r="BW153" s="33"/>
      <c r="BX153" s="33"/>
      <c r="BY153" s="33"/>
      <c r="BZ153" s="34"/>
      <c r="CA153" s="33"/>
      <c r="CB153" s="33"/>
      <c r="CC153" s="33"/>
      <c r="CD153" s="34"/>
      <c r="CE153" s="33"/>
      <c r="CF153" s="33"/>
      <c r="CG153" s="33"/>
      <c r="CH153" s="34"/>
      <c r="CI153" s="33"/>
      <c r="CJ153" s="33"/>
      <c r="CK153" s="33"/>
      <c r="CL153" s="34"/>
      <c r="CM153" s="33"/>
      <c r="CN153" s="33"/>
      <c r="CO153" s="33"/>
      <c r="CP153" s="34"/>
      <c r="CQ153" s="33"/>
      <c r="CR153" s="33"/>
      <c r="CS153" s="33"/>
      <c r="CT153" s="34"/>
      <c r="CU153" s="33"/>
      <c r="CV153" s="33"/>
      <c r="CW153" s="33"/>
      <c r="CX153" s="34"/>
      <c r="CY153" s="33"/>
      <c r="CZ153" s="33"/>
      <c r="DA153" s="33"/>
      <c r="DB153" s="34"/>
      <c r="DC153" s="33"/>
      <c r="DD153" s="33"/>
      <c r="DE153" s="33"/>
      <c r="DF153" s="34"/>
      <c r="DG153" s="33"/>
      <c r="DH153" s="33"/>
      <c r="DI153" s="33"/>
      <c r="DJ153" s="34"/>
      <c r="DK153" s="33"/>
      <c r="DL153" s="33"/>
      <c r="DM153" s="33"/>
      <c r="DN153" s="34"/>
      <c r="DO153" s="33"/>
      <c r="DP153" s="33"/>
      <c r="DQ153" s="33"/>
      <c r="DR153" s="34"/>
      <c r="DS153" s="33"/>
      <c r="DT153" s="33"/>
      <c r="DU153" s="33"/>
      <c r="DV153" s="34"/>
      <c r="DW153" s="33"/>
      <c r="DX153" s="33"/>
      <c r="DY153" s="33"/>
      <c r="DZ153" s="34"/>
      <c r="EA153" s="33"/>
      <c r="EB153" s="33"/>
      <c r="EC153" s="33"/>
      <c r="ED153" s="34"/>
      <c r="EE153" s="33"/>
      <c r="EF153" s="33"/>
      <c r="EG153" s="33"/>
      <c r="EH153" s="34"/>
      <c r="EI153" s="33"/>
      <c r="EJ153" s="33"/>
      <c r="EK153" s="33"/>
      <c r="EL153" s="34"/>
      <c r="EM153" s="33"/>
      <c r="EN153" s="33"/>
      <c r="EO153" s="33"/>
      <c r="EP153" s="34"/>
      <c r="EQ153" s="33"/>
      <c r="ER153" s="33"/>
      <c r="ES153" s="33"/>
      <c r="ET153" s="34"/>
      <c r="EU153" s="33"/>
      <c r="EV153" s="33"/>
      <c r="EW153" s="33"/>
      <c r="EX153" s="34"/>
      <c r="EY153" s="33"/>
      <c r="EZ153" s="33"/>
      <c r="FA153" s="33"/>
      <c r="FB153" s="34"/>
      <c r="FC153" s="33"/>
      <c r="FD153" s="33"/>
      <c r="FE153" s="33"/>
      <c r="FF153" s="34"/>
      <c r="FG153" s="33"/>
      <c r="FH153" s="33"/>
      <c r="FI153" s="33"/>
      <c r="FJ153" s="34"/>
      <c r="FK153" s="33"/>
      <c r="FL153" s="33"/>
      <c r="FM153" s="33"/>
      <c r="FN153" s="34"/>
      <c r="FO153" s="33"/>
      <c r="FP153" s="33"/>
      <c r="FQ153" s="33"/>
      <c r="FR153" s="34"/>
      <c r="FS153" s="33"/>
      <c r="FT153" s="33"/>
      <c r="FU153" s="33"/>
      <c r="FV153" s="34"/>
      <c r="FW153" s="33"/>
      <c r="FX153" s="33"/>
      <c r="FY153" s="33"/>
      <c r="FZ153" s="34"/>
      <c r="GA153" s="33"/>
      <c r="GB153" s="33"/>
      <c r="GC153" s="33"/>
      <c r="GD153" s="34"/>
      <c r="GE153" s="33"/>
      <c r="GF153" s="33"/>
      <c r="GG153" s="33"/>
      <c r="GH153" s="34"/>
      <c r="GI153" s="33"/>
      <c r="GJ153" s="33"/>
      <c r="GK153" s="33"/>
      <c r="GL153" s="34"/>
      <c r="GM153" s="33"/>
      <c r="GN153" s="33"/>
      <c r="GO153" s="33"/>
      <c r="GP153" s="34"/>
      <c r="GQ153" s="33"/>
      <c r="GR153" s="33"/>
      <c r="GS153" s="33"/>
      <c r="GT153" s="34"/>
      <c r="GU153" s="33"/>
      <c r="GV153" s="33"/>
      <c r="GW153" s="33"/>
      <c r="GX153" s="34"/>
      <c r="GY153" s="33"/>
      <c r="GZ153" s="33"/>
      <c r="HA153" s="33"/>
      <c r="HB153" s="34"/>
      <c r="HC153" s="33"/>
      <c r="HD153" s="33"/>
      <c r="HE153" s="33"/>
      <c r="HF153" s="34"/>
      <c r="HG153" s="33"/>
      <c r="HH153" s="33"/>
      <c r="HI153" s="33"/>
      <c r="HJ153" s="34"/>
      <c r="HK153" s="33"/>
      <c r="HL153" s="33"/>
      <c r="HM153" s="33"/>
      <c r="HN153" s="34"/>
      <c r="HO153" s="33"/>
      <c r="HP153" s="33"/>
      <c r="HQ153" s="33"/>
      <c r="HR153" s="34"/>
      <c r="HS153" s="33"/>
      <c r="HT153" s="33"/>
      <c r="HU153" s="33"/>
      <c r="HV153" s="34"/>
      <c r="HW153" s="33"/>
      <c r="HX153" s="33"/>
      <c r="HY153" s="33"/>
      <c r="HZ153" s="34"/>
      <c r="IA153" s="33"/>
      <c r="IB153" s="33"/>
      <c r="IC153" s="33"/>
      <c r="ID153" s="34"/>
      <c r="IE153" s="33"/>
      <c r="IF153" s="33"/>
      <c r="IG153" s="33"/>
      <c r="IH153" s="34"/>
      <c r="II153" s="33"/>
      <c r="IJ153" s="33"/>
      <c r="IK153" s="33"/>
      <c r="IL153" s="34"/>
      <c r="IM153" s="33"/>
      <c r="IN153" s="33"/>
      <c r="IO153" s="33"/>
      <c r="IP153" s="34"/>
      <c r="IQ153" s="33"/>
      <c r="IR153" s="33"/>
      <c r="IS153" s="33"/>
      <c r="IT153" s="34"/>
      <c r="IU153" s="33"/>
      <c r="IV153" s="33"/>
      <c r="IW153" s="33"/>
      <c r="IX153" s="34"/>
      <c r="IY153" s="33"/>
      <c r="IZ153" s="33"/>
      <c r="JA153" s="33"/>
      <c r="JB153" s="34"/>
      <c r="JC153" s="33"/>
      <c r="JD153" s="33"/>
      <c r="JE153" s="33"/>
      <c r="JF153" s="34"/>
      <c r="JG153" s="33"/>
      <c r="JH153" s="33"/>
      <c r="JI153" s="33"/>
      <c r="JJ153" s="34"/>
      <c r="JK153" s="33"/>
      <c r="JL153" s="33"/>
      <c r="JM153" s="33"/>
      <c r="JN153" s="34"/>
      <c r="JO153" s="33"/>
      <c r="JP153" s="33"/>
      <c r="JQ153" s="33"/>
      <c r="JR153" s="34"/>
      <c r="JS153" s="33"/>
      <c r="JT153" s="33"/>
      <c r="JU153" s="33"/>
      <c r="JV153" s="34"/>
      <c r="JW153" s="33"/>
      <c r="JX153" s="33"/>
      <c r="JY153" s="33"/>
      <c r="JZ153" s="34"/>
      <c r="KA153" s="33"/>
      <c r="KB153" s="33"/>
      <c r="KC153" s="33"/>
      <c r="KD153" s="34"/>
      <c r="KE153" s="33"/>
      <c r="KF153" s="33"/>
      <c r="KG153" s="33"/>
      <c r="KH153" s="34"/>
      <c r="KI153" s="33"/>
      <c r="KJ153" s="33"/>
      <c r="KK153" s="33"/>
      <c r="KL153" s="34"/>
      <c r="KM153" s="33"/>
      <c r="KN153" s="33"/>
      <c r="KO153" s="33"/>
      <c r="KP153" s="34"/>
      <c r="KQ153" s="33"/>
      <c r="KR153" s="33"/>
      <c r="KS153" s="33"/>
      <c r="KT153" s="34"/>
      <c r="KU153" s="33"/>
      <c r="KV153" s="33"/>
      <c r="KW153" s="33"/>
      <c r="KX153" s="34"/>
      <c r="KY153" s="33"/>
      <c r="KZ153" s="33"/>
      <c r="LA153" s="33"/>
      <c r="LB153" s="34"/>
      <c r="LC153" s="33"/>
      <c r="LD153" s="33"/>
      <c r="LE153" s="33"/>
      <c r="LF153" s="34"/>
      <c r="LG153" s="33"/>
      <c r="LH153" s="33"/>
      <c r="LI153" s="33"/>
      <c r="LJ153" s="34"/>
      <c r="LK153" s="33"/>
      <c r="LL153" s="33"/>
      <c r="LM153" s="33"/>
      <c r="LN153" s="34"/>
      <c r="LO153" s="33"/>
      <c r="LP153" s="33"/>
      <c r="LQ153" s="33"/>
      <c r="LR153" s="34"/>
      <c r="LS153" s="33"/>
      <c r="LT153" s="33"/>
      <c r="LU153" s="33"/>
      <c r="LV153" s="34"/>
      <c r="LW153" s="33"/>
      <c r="LX153" s="33"/>
      <c r="LY153" s="33"/>
      <c r="LZ153" s="34"/>
      <c r="MA153" s="33"/>
      <c r="MB153" s="33"/>
      <c r="MC153" s="33"/>
      <c r="MD153" s="34"/>
      <c r="ME153" s="33"/>
      <c r="MF153" s="33"/>
      <c r="MG153" s="33"/>
      <c r="MH153" s="34"/>
      <c r="MI153" s="33"/>
      <c r="MJ153" s="33"/>
      <c r="MK153" s="33"/>
      <c r="ML153" s="34"/>
      <c r="MM153" s="33"/>
      <c r="MN153" s="33"/>
      <c r="MO153" s="33"/>
      <c r="MP153" s="34"/>
      <c r="MQ153" s="33"/>
      <c r="MR153" s="33"/>
      <c r="MS153" s="33"/>
      <c r="MT153" s="34"/>
      <c r="MU153" s="33"/>
      <c r="MV153" s="33"/>
      <c r="MW153" s="33"/>
      <c r="MX153" s="34"/>
      <c r="MY153" s="33"/>
      <c r="MZ153" s="33"/>
      <c r="NA153" s="33"/>
      <c r="NB153" s="34"/>
      <c r="NC153" s="33"/>
      <c r="ND153" s="33"/>
      <c r="NE153" s="33"/>
      <c r="NF153" s="34"/>
      <c r="NG153" s="33"/>
      <c r="NH153" s="33"/>
      <c r="NI153" s="33"/>
      <c r="NJ153" s="34"/>
      <c r="NK153" s="33"/>
      <c r="NL153" s="33"/>
      <c r="NM153" s="33"/>
      <c r="NN153" s="34"/>
      <c r="NO153" s="33"/>
      <c r="NP153" s="33"/>
      <c r="NQ153" s="33"/>
      <c r="NR153" s="34"/>
      <c r="NS153" s="33"/>
      <c r="NT153" s="33"/>
      <c r="NU153" s="33"/>
      <c r="NV153" s="34"/>
      <c r="NW153" s="33"/>
      <c r="NX153" s="33"/>
      <c r="NY153" s="33"/>
      <c r="NZ153" s="34"/>
      <c r="OA153" s="33"/>
      <c r="OB153" s="33"/>
      <c r="OC153" s="33"/>
      <c r="OD153" s="34"/>
      <c r="OE153" s="33"/>
      <c r="OF153" s="33"/>
      <c r="OG153" s="33"/>
      <c r="OH153" s="34"/>
      <c r="OI153" s="33"/>
      <c r="OJ153" s="33"/>
      <c r="OK153" s="33"/>
      <c r="OL153" s="34"/>
      <c r="OM153" s="33"/>
      <c r="ON153" s="33"/>
      <c r="OO153" s="33"/>
      <c r="OP153" s="34"/>
      <c r="OQ153" s="33"/>
      <c r="OR153" s="33"/>
      <c r="OS153" s="33"/>
      <c r="OT153" s="34"/>
      <c r="OU153" s="33"/>
      <c r="OV153" s="33"/>
      <c r="OW153" s="33"/>
      <c r="OX153" s="34"/>
      <c r="OY153" s="33"/>
      <c r="OZ153" s="33"/>
      <c r="PA153" s="33"/>
      <c r="PB153" s="34"/>
      <c r="PC153" s="33"/>
      <c r="PD153" s="33"/>
      <c r="PE153" s="33"/>
      <c r="PF153" s="34"/>
      <c r="PG153" s="33"/>
      <c r="PH153" s="33"/>
      <c r="PI153" s="33"/>
      <c r="PJ153" s="34"/>
      <c r="PK153" s="33"/>
      <c r="PL153" s="33"/>
      <c r="PM153" s="33"/>
      <c r="PN153" s="34"/>
      <c r="PO153" s="33"/>
      <c r="PP153" s="33"/>
      <c r="PQ153" s="33"/>
      <c r="PR153" s="34"/>
      <c r="PS153" s="33"/>
      <c r="PT153" s="33"/>
      <c r="PU153" s="33"/>
      <c r="PV153" s="34"/>
      <c r="PW153" s="33"/>
      <c r="PX153" s="33"/>
      <c r="PY153" s="33"/>
      <c r="PZ153" s="34"/>
      <c r="QA153" s="33"/>
      <c r="QB153" s="33"/>
      <c r="QC153" s="33"/>
      <c r="QD153" s="34"/>
      <c r="QE153" s="33"/>
      <c r="QF153" s="33"/>
      <c r="QG153" s="33"/>
      <c r="QH153" s="34"/>
      <c r="QI153" s="33"/>
      <c r="QJ153" s="33"/>
      <c r="QK153" s="33"/>
      <c r="QL153" s="34"/>
      <c r="QM153" s="33"/>
      <c r="QN153" s="33"/>
      <c r="QO153" s="33"/>
      <c r="QP153" s="34"/>
      <c r="QQ153" s="33"/>
      <c r="QR153" s="33"/>
      <c r="QS153" s="33"/>
      <c r="QT153" s="34"/>
      <c r="QU153" s="33"/>
      <c r="QV153" s="33"/>
      <c r="QW153" s="33"/>
      <c r="QX153" s="34"/>
      <c r="QY153" s="33"/>
      <c r="QZ153" s="33"/>
      <c r="RA153" s="33"/>
      <c r="RB153" s="34"/>
      <c r="RC153" s="33"/>
      <c r="RD153" s="33"/>
      <c r="RE153" s="33"/>
      <c r="RF153" s="34"/>
      <c r="RG153" s="33"/>
      <c r="RH153" s="33"/>
      <c r="RI153" s="33"/>
      <c r="RJ153" s="34"/>
      <c r="RK153" s="33"/>
      <c r="RL153" s="33"/>
      <c r="RM153" s="33"/>
      <c r="RN153" s="34"/>
      <c r="RO153" s="33"/>
      <c r="RP153" s="33"/>
      <c r="RQ153" s="33"/>
      <c r="RR153" s="34"/>
      <c r="RS153" s="33"/>
      <c r="RT153" s="33"/>
      <c r="RU153" s="33"/>
      <c r="RV153" s="34"/>
      <c r="RW153" s="33"/>
      <c r="RX153" s="33"/>
      <c r="RY153" s="33"/>
      <c r="RZ153" s="34"/>
      <c r="SA153" s="33"/>
      <c r="SB153" s="33"/>
      <c r="SC153" s="33"/>
      <c r="SD153" s="34"/>
      <c r="SE153" s="33"/>
      <c r="SF153" s="33"/>
      <c r="SG153" s="33"/>
      <c r="SH153" s="34"/>
      <c r="SI153" s="33"/>
      <c r="SJ153" s="33"/>
      <c r="SK153" s="33"/>
      <c r="SL153" s="34"/>
      <c r="SM153" s="33"/>
      <c r="SN153" s="33"/>
      <c r="SO153" s="33"/>
      <c r="SP153" s="34"/>
      <c r="SQ153" s="33"/>
      <c r="SR153" s="33"/>
      <c r="SS153" s="33"/>
      <c r="ST153" s="34"/>
      <c r="SU153" s="33"/>
      <c r="SV153" s="33"/>
      <c r="SW153" s="33"/>
      <c r="SX153" s="34"/>
      <c r="SY153" s="33"/>
      <c r="SZ153" s="33"/>
      <c r="TA153" s="33"/>
      <c r="TB153" s="34"/>
      <c r="TC153" s="33"/>
      <c r="TD153" s="33"/>
      <c r="TE153" s="33"/>
      <c r="TF153" s="34"/>
      <c r="TG153" s="33"/>
      <c r="TH153" s="33"/>
      <c r="TI153" s="33"/>
      <c r="TJ153" s="34"/>
      <c r="TK153" s="33"/>
      <c r="TL153" s="33"/>
      <c r="TM153" s="33"/>
      <c r="TN153" s="34"/>
      <c r="TO153" s="33"/>
      <c r="TP153" s="33"/>
      <c r="TQ153" s="33"/>
      <c r="TR153" s="34"/>
      <c r="TS153" s="33"/>
      <c r="TT153" s="33"/>
      <c r="TU153" s="33"/>
      <c r="TV153" s="34"/>
      <c r="TW153" s="33"/>
      <c r="TX153" s="33"/>
      <c r="TY153" s="33"/>
      <c r="TZ153" s="34"/>
      <c r="UA153" s="33"/>
      <c r="UB153" s="33"/>
      <c r="UC153" s="33"/>
      <c r="UD153" s="34"/>
      <c r="UE153" s="33"/>
      <c r="UF153" s="33"/>
      <c r="UG153" s="33"/>
      <c r="UH153" s="34"/>
      <c r="UI153" s="33"/>
      <c r="UJ153" s="33"/>
      <c r="UK153" s="33"/>
      <c r="UL153" s="34"/>
      <c r="UM153" s="33"/>
      <c r="UN153" s="33"/>
      <c r="UO153" s="33"/>
      <c r="UP153" s="34"/>
      <c r="UQ153" s="33"/>
      <c r="UR153" s="33"/>
      <c r="US153" s="33"/>
      <c r="UT153" s="34"/>
      <c r="UU153" s="33"/>
      <c r="UV153" s="33"/>
      <c r="UW153" s="33"/>
      <c r="UX153" s="34"/>
      <c r="UY153" s="33"/>
      <c r="UZ153" s="33"/>
      <c r="VA153" s="33"/>
      <c r="VB153" s="34"/>
      <c r="VC153" s="33"/>
      <c r="VD153" s="33"/>
      <c r="VE153" s="33"/>
      <c r="VF153" s="34"/>
      <c r="VG153" s="33"/>
      <c r="VH153" s="33"/>
      <c r="VI153" s="33"/>
      <c r="VJ153" s="34"/>
      <c r="VK153" s="33"/>
      <c r="VL153" s="33"/>
      <c r="VM153" s="33"/>
      <c r="VN153" s="34"/>
      <c r="VO153" s="33"/>
      <c r="VP153" s="33"/>
      <c r="VQ153" s="33"/>
      <c r="VR153" s="34"/>
      <c r="VS153" s="33"/>
      <c r="VT153" s="33"/>
      <c r="VU153" s="33"/>
      <c r="VV153" s="34"/>
      <c r="VW153" s="33"/>
      <c r="VX153" s="33"/>
      <c r="VY153" s="33"/>
      <c r="VZ153" s="34"/>
      <c r="WA153" s="33"/>
      <c r="WB153" s="33"/>
      <c r="WC153" s="33"/>
      <c r="WD153" s="34"/>
      <c r="WE153" s="33"/>
      <c r="WF153" s="33"/>
      <c r="WG153" s="33"/>
      <c r="WH153" s="34"/>
      <c r="WI153" s="33"/>
      <c r="WJ153" s="33"/>
      <c r="WK153" s="33"/>
      <c r="WL153" s="34"/>
      <c r="WM153" s="33"/>
      <c r="WN153" s="33"/>
      <c r="WO153" s="33"/>
      <c r="WP153" s="34"/>
      <c r="WQ153" s="33"/>
      <c r="WR153" s="33"/>
      <c r="WS153" s="33"/>
      <c r="WT153" s="34"/>
      <c r="WU153" s="33"/>
      <c r="WV153" s="33"/>
      <c r="WW153" s="33"/>
      <c r="WX153" s="34"/>
      <c r="WY153" s="33"/>
      <c r="WZ153" s="33"/>
      <c r="XA153" s="33"/>
      <c r="XB153" s="34"/>
      <c r="XC153" s="33"/>
      <c r="XD153" s="33"/>
      <c r="XE153" s="33"/>
      <c r="XF153" s="34"/>
      <c r="XG153" s="33"/>
      <c r="XH153" s="33"/>
      <c r="XI153" s="33"/>
      <c r="XJ153" s="34"/>
      <c r="XK153" s="33"/>
      <c r="XL153" s="33"/>
      <c r="XM153" s="33"/>
      <c r="XN153" s="34"/>
      <c r="XO153" s="33"/>
      <c r="XP153" s="33"/>
      <c r="XQ153" s="33"/>
      <c r="XR153" s="34"/>
      <c r="XS153" s="33"/>
      <c r="XT153" s="33"/>
      <c r="XU153" s="33"/>
      <c r="XV153" s="34"/>
      <c r="XW153" s="33"/>
      <c r="XX153" s="33"/>
      <c r="XY153" s="33"/>
      <c r="XZ153" s="34"/>
      <c r="YA153" s="33"/>
      <c r="YB153" s="33"/>
      <c r="YC153" s="33"/>
      <c r="YD153" s="34"/>
      <c r="YE153" s="33"/>
      <c r="YF153" s="33"/>
      <c r="YG153" s="33"/>
      <c r="YH153" s="34"/>
      <c r="YI153" s="33"/>
      <c r="YJ153" s="33"/>
      <c r="YK153" s="33"/>
      <c r="YL153" s="34"/>
      <c r="YM153" s="33"/>
      <c r="YN153" s="33"/>
      <c r="YO153" s="33"/>
      <c r="YP153" s="34"/>
      <c r="YQ153" s="33"/>
      <c r="YR153" s="33"/>
      <c r="YS153" s="33"/>
      <c r="YT153" s="34"/>
      <c r="YU153" s="33"/>
      <c r="YV153" s="33"/>
      <c r="YW153" s="33"/>
      <c r="YX153" s="34"/>
      <c r="YY153" s="33"/>
      <c r="YZ153" s="33"/>
      <c r="ZA153" s="33"/>
      <c r="ZB153" s="34"/>
      <c r="ZC153" s="33"/>
      <c r="ZD153" s="33"/>
      <c r="ZE153" s="33"/>
      <c r="ZF153" s="34"/>
      <c r="ZG153" s="33"/>
      <c r="ZH153" s="33"/>
      <c r="ZI153" s="33"/>
      <c r="ZJ153" s="34"/>
      <c r="ZK153" s="33"/>
      <c r="ZL153" s="33"/>
      <c r="ZM153" s="33"/>
      <c r="ZN153" s="34"/>
      <c r="ZO153" s="33"/>
      <c r="ZP153" s="33"/>
      <c r="ZQ153" s="33"/>
      <c r="ZR153" s="34"/>
      <c r="ZS153" s="33"/>
      <c r="ZT153" s="33"/>
      <c r="ZU153" s="33"/>
      <c r="ZV153" s="34"/>
      <c r="ZW153" s="33"/>
      <c r="ZX153" s="33"/>
      <c r="ZY153" s="33"/>
      <c r="ZZ153" s="34"/>
      <c r="AAA153" s="33"/>
      <c r="AAB153" s="33"/>
      <c r="AAC153" s="33"/>
      <c r="AAD153" s="34"/>
      <c r="AAE153" s="33"/>
      <c r="AAF153" s="33"/>
      <c r="AAG153" s="33"/>
      <c r="AAH153" s="34"/>
      <c r="AAI153" s="33"/>
      <c r="AAJ153" s="33"/>
      <c r="AAK153" s="33"/>
      <c r="AAL153" s="34"/>
      <c r="AAM153" s="33"/>
      <c r="AAN153" s="33"/>
      <c r="AAO153" s="33"/>
      <c r="AAP153" s="34"/>
      <c r="AAQ153" s="33"/>
      <c r="AAR153" s="33"/>
      <c r="AAS153" s="33"/>
      <c r="AAT153" s="34"/>
      <c r="AAU153" s="33"/>
      <c r="AAV153" s="33"/>
      <c r="AAW153" s="33"/>
      <c r="AAX153" s="34"/>
      <c r="AAY153" s="33"/>
      <c r="AAZ153" s="33"/>
      <c r="ABA153" s="33"/>
      <c r="ABB153" s="34"/>
      <c r="ABC153" s="33"/>
      <c r="ABD153" s="33"/>
      <c r="ABE153" s="33"/>
      <c r="ABF153" s="34"/>
      <c r="ABG153" s="33"/>
      <c r="ABH153" s="33"/>
      <c r="ABI153" s="33"/>
      <c r="ABJ153" s="34"/>
      <c r="ABK153" s="33"/>
      <c r="ABL153" s="33"/>
      <c r="ABM153" s="33"/>
      <c r="ABN153" s="34"/>
      <c r="ABO153" s="33"/>
      <c r="ABP153" s="33"/>
      <c r="ABQ153" s="33"/>
      <c r="ABR153" s="34"/>
      <c r="ABS153" s="33"/>
      <c r="ABT153" s="33"/>
      <c r="ABU153" s="33"/>
      <c r="ABV153" s="34"/>
      <c r="ABW153" s="33"/>
      <c r="ABX153" s="33"/>
      <c r="ABY153" s="33"/>
      <c r="ABZ153" s="34"/>
      <c r="ACA153" s="33"/>
      <c r="ACB153" s="33"/>
      <c r="ACC153" s="33"/>
      <c r="ACD153" s="34"/>
      <c r="ACE153" s="33"/>
      <c r="ACF153" s="33"/>
      <c r="ACG153" s="33"/>
      <c r="ACH153" s="34"/>
      <c r="ACI153" s="33"/>
      <c r="ACJ153" s="33"/>
      <c r="ACK153" s="33"/>
      <c r="ACL153" s="34"/>
      <c r="ACM153" s="33"/>
      <c r="ACN153" s="33"/>
      <c r="ACO153" s="33"/>
      <c r="ACP153" s="34"/>
      <c r="ACQ153" s="33"/>
      <c r="ACR153" s="33"/>
      <c r="ACS153" s="33"/>
      <c r="ACT153" s="34"/>
      <c r="ACU153" s="33"/>
      <c r="ACV153" s="33"/>
      <c r="ACW153" s="33"/>
      <c r="ACX153" s="34"/>
      <c r="ACY153" s="33"/>
      <c r="ACZ153" s="33"/>
      <c r="ADA153" s="33"/>
      <c r="ADB153" s="34"/>
      <c r="ADC153" s="33"/>
      <c r="ADD153" s="33"/>
      <c r="ADE153" s="33"/>
      <c r="ADF153" s="34"/>
      <c r="ADG153" s="33"/>
      <c r="ADH153" s="33"/>
      <c r="ADI153" s="33"/>
      <c r="ADJ153" s="34"/>
      <c r="ADK153" s="33"/>
      <c r="ADL153" s="33"/>
      <c r="ADM153" s="33"/>
      <c r="ADN153" s="34"/>
      <c r="ADO153" s="33"/>
      <c r="ADP153" s="33"/>
      <c r="ADQ153" s="33"/>
      <c r="ADR153" s="34"/>
      <c r="ADS153" s="33"/>
      <c r="ADT153" s="33"/>
      <c r="ADU153" s="33"/>
      <c r="ADV153" s="34"/>
      <c r="ADW153" s="33"/>
      <c r="ADX153" s="33"/>
      <c r="ADY153" s="33"/>
      <c r="ADZ153" s="34"/>
      <c r="AEA153" s="33"/>
      <c r="AEB153" s="33"/>
      <c r="AEC153" s="33"/>
      <c r="AED153" s="34"/>
      <c r="AEE153" s="33"/>
      <c r="AEF153" s="33"/>
      <c r="AEG153" s="33"/>
      <c r="AEH153" s="34"/>
      <c r="AEI153" s="33"/>
      <c r="AEJ153" s="33"/>
      <c r="AEK153" s="33"/>
      <c r="AEL153" s="34"/>
      <c r="AEM153" s="33"/>
      <c r="AEN153" s="33"/>
      <c r="AEO153" s="33"/>
      <c r="AEP153" s="34"/>
      <c r="AEQ153" s="33"/>
      <c r="AER153" s="33"/>
      <c r="AES153" s="33"/>
      <c r="AET153" s="34"/>
      <c r="AEU153" s="33"/>
      <c r="AEV153" s="33"/>
      <c r="AEW153" s="33"/>
      <c r="AEX153" s="34"/>
      <c r="AEY153" s="33"/>
      <c r="AEZ153" s="33"/>
      <c r="AFA153" s="33"/>
      <c r="AFB153" s="34"/>
      <c r="AFC153" s="33"/>
      <c r="AFD153" s="33"/>
      <c r="AFE153" s="33"/>
      <c r="AFF153" s="34"/>
      <c r="AFG153" s="33"/>
      <c r="AFH153" s="33"/>
      <c r="AFI153" s="33"/>
      <c r="AFJ153" s="34"/>
      <c r="AFK153" s="33"/>
      <c r="AFL153" s="33"/>
      <c r="AFM153" s="33"/>
      <c r="AFN153" s="34"/>
      <c r="AFO153" s="33"/>
      <c r="AFP153" s="33"/>
      <c r="AFQ153" s="33"/>
      <c r="AFR153" s="34"/>
      <c r="AFS153" s="33"/>
      <c r="AFT153" s="33"/>
      <c r="AFU153" s="33"/>
      <c r="AFV153" s="34"/>
      <c r="AFW153" s="33"/>
      <c r="AFX153" s="33"/>
      <c r="AFY153" s="33"/>
      <c r="AFZ153" s="34"/>
      <c r="AGA153" s="33"/>
      <c r="AGB153" s="33"/>
      <c r="AGC153" s="33"/>
      <c r="AGD153" s="34"/>
      <c r="AGE153" s="33"/>
      <c r="AGF153" s="33"/>
      <c r="AGG153" s="33"/>
      <c r="AGH153" s="33"/>
      <c r="AGI153" s="33"/>
      <c r="AGJ153" s="34"/>
      <c r="AGK153" s="33"/>
      <c r="AGL153" s="33"/>
      <c r="AGM153" s="33"/>
      <c r="AGN153" s="33"/>
      <c r="AGO153" s="34"/>
      <c r="AGP153" s="34"/>
      <c r="AGQ153" s="33"/>
      <c r="AGR153" s="33"/>
      <c r="AGS153" s="33"/>
      <c r="AGT153" s="33"/>
      <c r="AGU153" s="34"/>
      <c r="AGV153" s="34"/>
      <c r="AGW153" s="33"/>
      <c r="AGX153" s="33"/>
      <c r="AGY153" s="33"/>
      <c r="AGZ153" s="33"/>
      <c r="AHA153" s="34"/>
      <c r="AHB153" s="34"/>
      <c r="AHC153" s="33"/>
      <c r="AHD153" s="33"/>
      <c r="AHE153" s="33"/>
      <c r="AHF153" s="33"/>
      <c r="AHG153" s="34"/>
      <c r="AHH153" s="34"/>
      <c r="AHI153" s="33"/>
      <c r="AHJ153" s="33"/>
      <c r="AHK153" s="33"/>
      <c r="AHL153" s="33"/>
      <c r="AHM153" s="34"/>
      <c r="AHN153" s="34"/>
      <c r="AHO153" s="33"/>
      <c r="AHP153" s="33"/>
      <c r="AHQ153" s="33"/>
      <c r="AHR153" s="34"/>
      <c r="AHS153" s="33"/>
      <c r="AHT153" s="33"/>
      <c r="AHU153" s="33"/>
      <c r="AHV153" s="34"/>
      <c r="AHW153" s="33"/>
      <c r="AHX153" s="33"/>
      <c r="AHY153" s="33"/>
      <c r="AHZ153" s="34"/>
      <c r="AIA153" s="33"/>
      <c r="AIB153" s="33"/>
      <c r="AIC153" s="33"/>
      <c r="AID153" s="34"/>
      <c r="AIE153" s="33"/>
      <c r="AIF153" s="33"/>
      <c r="AIG153" s="33"/>
      <c r="AIH153" s="34"/>
    </row>
    <row r="154" spans="1:918" s="5" customFormat="1" outlineLevel="1" x14ac:dyDescent="0.25">
      <c r="A154" s="35">
        <v>1</v>
      </c>
      <c r="B154" s="44" t="s">
        <v>54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62"/>
      <c r="CB154" s="62"/>
      <c r="CC154" s="38"/>
      <c r="CD154" s="38"/>
      <c r="CE154" s="62"/>
      <c r="CF154" s="62"/>
      <c r="CG154" s="62"/>
      <c r="CH154" s="62"/>
      <c r="CI154" s="62"/>
      <c r="CJ154" s="62"/>
      <c r="CK154" s="62"/>
      <c r="CL154" s="62"/>
      <c r="CM154" s="62"/>
      <c r="CN154" s="62"/>
      <c r="CO154" s="62"/>
      <c r="CP154" s="62"/>
      <c r="CQ154" s="62"/>
      <c r="CR154" s="62"/>
      <c r="CS154" s="62"/>
      <c r="CT154" s="62"/>
      <c r="CU154" s="62"/>
      <c r="CV154" s="62"/>
      <c r="CW154" s="38"/>
      <c r="CX154" s="38"/>
      <c r="CY154" s="62"/>
      <c r="CZ154" s="62"/>
      <c r="DA154" s="62"/>
      <c r="DB154" s="62"/>
      <c r="DC154" s="62"/>
      <c r="DD154" s="62"/>
      <c r="DE154" s="62"/>
      <c r="DF154" s="62"/>
      <c r="DG154" s="62"/>
      <c r="DH154" s="62"/>
      <c r="DI154" s="62"/>
      <c r="DJ154" s="62"/>
      <c r="DK154" s="62"/>
      <c r="DL154" s="62"/>
      <c r="DM154" s="62"/>
      <c r="DN154" s="62"/>
      <c r="DO154" s="62"/>
      <c r="DP154" s="62"/>
      <c r="DQ154" s="62"/>
      <c r="DR154" s="62"/>
      <c r="DS154" s="62"/>
      <c r="DT154" s="62"/>
      <c r="DU154" s="62"/>
      <c r="DV154" s="62"/>
      <c r="DW154" s="62" t="s">
        <v>367</v>
      </c>
      <c r="DX154" s="62" t="s">
        <v>367</v>
      </c>
      <c r="DY154" s="62" t="s">
        <v>367</v>
      </c>
      <c r="DZ154" s="62"/>
      <c r="EA154" s="62"/>
      <c r="EB154" s="62"/>
      <c r="EC154" s="62"/>
      <c r="ED154" s="62"/>
      <c r="EE154" s="62" t="s">
        <v>367</v>
      </c>
      <c r="EF154" s="62"/>
      <c r="EG154" s="62"/>
      <c r="EH154" s="62"/>
      <c r="EI154" s="62" t="s">
        <v>367</v>
      </c>
      <c r="EJ154" s="62"/>
      <c r="EK154" s="38"/>
      <c r="EL154" s="38"/>
      <c r="EM154" s="62"/>
      <c r="EN154" s="62"/>
      <c r="EO154" s="62"/>
      <c r="EP154" s="62"/>
      <c r="EQ154" s="62"/>
      <c r="ER154" s="62"/>
      <c r="ES154" s="62" t="s">
        <v>367</v>
      </c>
      <c r="ET154" s="62"/>
      <c r="EU154" s="62"/>
      <c r="EV154" s="62"/>
      <c r="EW154" s="62"/>
      <c r="EX154" s="62"/>
      <c r="EY154" s="62" t="s">
        <v>367</v>
      </c>
      <c r="EZ154" s="62" t="s">
        <v>367</v>
      </c>
      <c r="FA154" s="62"/>
      <c r="FB154" s="62"/>
      <c r="FC154" s="62"/>
      <c r="FD154" s="62" t="s">
        <v>367</v>
      </c>
      <c r="FE154" s="38"/>
      <c r="FF154" s="38"/>
      <c r="FG154" s="62"/>
      <c r="FH154" s="62"/>
      <c r="FI154" s="62"/>
      <c r="FJ154" s="62"/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38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38"/>
      <c r="GU154" s="62"/>
      <c r="GV154" s="62"/>
      <c r="GW154" s="62"/>
      <c r="GX154" s="62"/>
      <c r="GY154" s="62" t="s">
        <v>367</v>
      </c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 t="s">
        <v>367</v>
      </c>
      <c r="HL154" s="62"/>
      <c r="HM154" s="38"/>
      <c r="HN154" s="38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38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 t="s">
        <v>367</v>
      </c>
      <c r="IY154" s="62"/>
      <c r="IZ154" s="38"/>
      <c r="JA154" s="38"/>
      <c r="JB154" s="38"/>
      <c r="JC154" s="76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38"/>
      <c r="JW154" s="76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38"/>
      <c r="PG154" s="37"/>
      <c r="PH154" s="38"/>
      <c r="PI154" s="38"/>
      <c r="PJ154" s="38"/>
      <c r="PK154" s="38"/>
      <c r="PL154" s="38"/>
      <c r="PM154" s="38"/>
      <c r="PN154" s="38"/>
      <c r="PO154" s="38"/>
      <c r="PP154" s="38"/>
      <c r="PQ154" s="38"/>
      <c r="PR154" s="38"/>
      <c r="PS154" s="38"/>
      <c r="PT154" s="38"/>
      <c r="PU154" s="38"/>
      <c r="PV154" s="38"/>
      <c r="PW154" s="38"/>
      <c r="PX154" s="38"/>
      <c r="PY154" s="38"/>
      <c r="PZ154" s="38"/>
      <c r="QA154" s="37"/>
      <c r="QB154" s="38"/>
      <c r="QC154" s="38"/>
      <c r="QD154" s="38"/>
      <c r="QE154" s="38"/>
      <c r="QF154" s="38"/>
      <c r="QG154" s="38"/>
      <c r="QH154" s="38"/>
      <c r="QI154" s="38"/>
      <c r="QJ154" s="38"/>
      <c r="QK154" s="38"/>
      <c r="QL154" s="38"/>
      <c r="QM154" s="38"/>
      <c r="QN154" s="38"/>
      <c r="QO154" s="38"/>
      <c r="QP154" s="38"/>
      <c r="QQ154" s="38"/>
      <c r="QR154" s="38"/>
      <c r="QS154" s="38"/>
      <c r="QT154" s="38"/>
      <c r="QU154" s="37"/>
      <c r="QV154" s="38"/>
      <c r="QW154" s="38"/>
      <c r="QX154" s="38"/>
      <c r="QY154" s="38"/>
      <c r="QZ154" s="38"/>
      <c r="RA154" s="38"/>
      <c r="RB154" s="38"/>
      <c r="RC154" s="38"/>
      <c r="RD154" s="38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37"/>
      <c r="RP154" s="38"/>
      <c r="RQ154" s="38"/>
      <c r="RR154" s="38"/>
      <c r="RS154" s="38"/>
      <c r="RT154" s="38"/>
      <c r="RU154" s="38"/>
      <c r="RV154" s="38"/>
      <c r="RW154" s="38"/>
      <c r="RX154" s="38"/>
      <c r="RY154" s="38"/>
      <c r="RZ154" s="38"/>
      <c r="SA154" s="38"/>
      <c r="SB154" s="38"/>
      <c r="SC154" s="38"/>
      <c r="SD154" s="38"/>
      <c r="SE154" s="38"/>
      <c r="SF154" s="38"/>
      <c r="SG154" s="38"/>
      <c r="SH154" s="38"/>
      <c r="SI154" s="37"/>
      <c r="SJ154" s="38"/>
      <c r="SK154" s="38"/>
      <c r="SL154" s="38"/>
      <c r="SM154" s="38"/>
      <c r="SN154" s="38"/>
      <c r="SO154" s="38"/>
      <c r="SP154" s="38"/>
      <c r="SQ154" s="38"/>
      <c r="SR154" s="38"/>
      <c r="SS154" s="38"/>
      <c r="ST154" s="38"/>
      <c r="SU154" s="38"/>
      <c r="SV154" s="38"/>
      <c r="SW154" s="38"/>
      <c r="SX154" s="38"/>
      <c r="SY154" s="38"/>
      <c r="SZ154" s="38"/>
      <c r="TA154" s="38"/>
      <c r="TB154" s="38"/>
      <c r="TC154" s="37"/>
      <c r="TD154" s="38"/>
      <c r="TE154" s="38"/>
      <c r="TF154" s="38"/>
      <c r="TG154" s="38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7"/>
      <c r="TX154" s="38"/>
      <c r="TY154" s="38"/>
      <c r="TZ154" s="38"/>
      <c r="UA154" s="38"/>
      <c r="UB154" s="38"/>
      <c r="UC154" s="38"/>
      <c r="UD154" s="38"/>
      <c r="UE154" s="38"/>
      <c r="UF154" s="38"/>
      <c r="UG154" s="38"/>
      <c r="UH154" s="38"/>
      <c r="UI154" s="38"/>
      <c r="UJ154" s="38"/>
      <c r="UK154" s="38"/>
      <c r="UL154" s="38"/>
      <c r="UM154" s="38"/>
      <c r="UN154" s="38"/>
      <c r="UO154" s="38"/>
      <c r="UP154" s="38"/>
      <c r="UQ154" s="37"/>
      <c r="UR154" s="38"/>
      <c r="US154" s="38"/>
      <c r="UT154" s="38"/>
      <c r="UU154" s="38"/>
      <c r="UV154" s="38"/>
      <c r="UW154" s="38"/>
      <c r="UX154" s="38"/>
      <c r="UY154" s="38"/>
      <c r="UZ154" s="38"/>
      <c r="VA154" s="38"/>
      <c r="VB154" s="38"/>
      <c r="VC154" s="38"/>
      <c r="VD154" s="38"/>
      <c r="VE154" s="38"/>
      <c r="VF154" s="38"/>
      <c r="VG154" s="38"/>
      <c r="VH154" s="38"/>
      <c r="VI154" s="38"/>
      <c r="VJ154" s="38"/>
      <c r="VK154" s="37"/>
      <c r="VL154" s="38"/>
      <c r="VM154" s="38"/>
      <c r="VN154" s="38"/>
      <c r="VO154" s="38"/>
      <c r="VP154" s="38"/>
      <c r="VQ154" s="38"/>
      <c r="VR154" s="38"/>
      <c r="VS154" s="38"/>
      <c r="VT154" s="38"/>
      <c r="VU154" s="38"/>
      <c r="VV154" s="38"/>
      <c r="VW154" s="38"/>
      <c r="VX154" s="38"/>
      <c r="VY154" s="38"/>
      <c r="VZ154" s="38"/>
      <c r="WA154" s="38"/>
      <c r="WB154" s="38"/>
      <c r="WC154" s="38"/>
      <c r="WD154" s="38"/>
      <c r="WE154" s="37"/>
      <c r="WF154" s="38"/>
      <c r="WG154" s="38"/>
      <c r="WH154" s="38"/>
      <c r="WI154" s="38"/>
      <c r="WJ154" s="38"/>
      <c r="WK154" s="38"/>
      <c r="WL154" s="38"/>
      <c r="WM154" s="38"/>
      <c r="WN154" s="38"/>
      <c r="WO154" s="38"/>
      <c r="WP154" s="38"/>
      <c r="WQ154" s="38"/>
      <c r="WR154" s="38"/>
      <c r="WS154" s="38"/>
      <c r="WT154" s="38"/>
      <c r="WU154" s="38"/>
      <c r="WV154" s="38"/>
      <c r="WW154" s="38"/>
      <c r="WX154" s="38"/>
      <c r="WY154" s="37"/>
      <c r="WZ154" s="38"/>
      <c r="XA154" s="38"/>
      <c r="XB154" s="38"/>
      <c r="XC154" s="38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7"/>
      <c r="XT154" s="38"/>
      <c r="XU154" s="38"/>
      <c r="XV154" s="38"/>
      <c r="XW154" s="38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7"/>
      <c r="YN154" s="38"/>
      <c r="YO154" s="38"/>
      <c r="YP154" s="38"/>
      <c r="YQ154" s="38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7"/>
      <c r="ZH154" s="38"/>
      <c r="ZI154" s="38"/>
      <c r="ZJ154" s="38"/>
      <c r="ZK154" s="38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7"/>
      <c r="AAB154" s="38"/>
      <c r="AAC154" s="38"/>
      <c r="AAD154" s="38"/>
      <c r="AAE154" s="38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7"/>
      <c r="AAV154" s="38"/>
      <c r="AAW154" s="38"/>
      <c r="AAX154" s="38"/>
      <c r="AAY154" s="38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7"/>
      <c r="ABP154" s="38"/>
      <c r="ABQ154" s="38"/>
      <c r="ABR154" s="38"/>
      <c r="ABS154" s="38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7"/>
      <c r="ACJ154" s="38"/>
      <c r="ACK154" s="38"/>
      <c r="ACL154" s="38"/>
      <c r="ACM154" s="38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7"/>
      <c r="ADD154" s="38"/>
      <c r="ADE154" s="38"/>
      <c r="ADF154" s="38"/>
      <c r="ADG154" s="38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7"/>
      <c r="ADX154" s="38"/>
      <c r="ADY154" s="38"/>
      <c r="ADZ154" s="38"/>
      <c r="AEA154" s="38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7"/>
      <c r="AER154" s="38"/>
      <c r="AES154" s="38"/>
      <c r="AET154" s="38"/>
      <c r="AEU154" s="38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7"/>
      <c r="AFL154" s="38"/>
      <c r="AFM154" s="38"/>
      <c r="AFN154" s="38"/>
      <c r="AFO154" s="38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F154" s="85" t="str">
        <f t="shared" ref="AGF154:AGF163" si="678">IF(COUNTIFS($C$7:$AGE$7,"="&amp;$AGK$5,$C154:$AGE154,"б")=0,"",COUNTIFS($C$7:$AGE$7,"="&amp;$AGK$5,$C154:$AGE154,"б"))</f>
        <v/>
      </c>
      <c r="AGG154" s="85" t="str">
        <f t="shared" ref="AGG154:AGG163" si="679">IF(COUNTIFS($C$7:$AGE$7,"="&amp;$AGK$5,$C154:$AGE154,"у")=0,"",COUNTIFS($C$7:$AGE$7,"="&amp;$AGK$5,$C154:$AGE154,"у"))</f>
        <v/>
      </c>
      <c r="AGH154" s="85" t="str">
        <f t="shared" ref="AGH154:AGH163" si="680">IF(COUNTIFS($C$7:$AGE$7,"="&amp;$AGK$5,$C154:$AGE154,"н")=0,"",COUNTIFS($C$7:$AGE$7,"="&amp;$AGK$5,$C154:$AGE154,"н"))</f>
        <v/>
      </c>
      <c r="AGL154" s="36" t="str">
        <f>IF(COUNTIFS($C$6:$AGE$6,9,$C154:$AGE154,"б")=0,"",COUNTIFS($C$6:$AGE$6,9,$C154:$AGE154,"б"))</f>
        <v/>
      </c>
      <c r="AGM154" s="36" t="str">
        <f t="shared" ref="AGM154:AGM163" si="681">IF(COUNTIFS($C$6:$AGE$6,9,$C154:$AGE154,"у")=0,"",COUNTIFS($C$6:$AGE$6,9,$C154:$AGE154,"у"))</f>
        <v/>
      </c>
      <c r="AGN154" s="39" t="str">
        <f>IF(COUNTIFS($C$6:$AGE$6,9,$C154:$AGE154,"н")=0,"",COUNTIFS($C$6:$AGE$6,9,$C154:$AGE154,"н"))</f>
        <v/>
      </c>
      <c r="AGO154" s="36" t="str">
        <f>IF(COUNTIFS($C$6:$AGE$6,10,$C154:$AGE154,"б")=0,"",COUNTIFS($C$6:$AGE$6,10,$C154:$AGE154,"б"))</f>
        <v/>
      </c>
      <c r="AGP154" s="36" t="str">
        <f t="shared" ref="AGP154:AGP163" si="682">IF(COUNTIFS($C$6:$AGE$6,10,$C154:$AGE154,"у")=0,"",COUNTIFS($C$6:$AGE$6,10,$C154:$AGE154,"у"))</f>
        <v/>
      </c>
      <c r="AGQ154" s="39">
        <f>IF(COUNTIFS($C$6:$AGE$6,10,$C154:$AGE154,"н")=0,"",COUNTIFS($C$6:$AGE$6,10,$C154:$AGE154,"н"))</f>
        <v>9</v>
      </c>
      <c r="AGR154" s="36" t="str">
        <f>IF(COUNTIFS($C$6:$AGE$6,11,$C154:$AGE154,"б")=0,"",COUNTIFS($C$6:$AGE$6,11,$C154:$AGE154,"б"))</f>
        <v/>
      </c>
      <c r="AGS154" s="36" t="str">
        <f t="shared" ref="AGS154:AGS163" si="683">IF(COUNTIFS($C$6:$AGE$6,11,$C154:$AGE154,"у")=0,"",COUNTIFS($C$6:$AGE$6,11,$C154:$AGE154,"у"))</f>
        <v/>
      </c>
      <c r="AGT154" s="39">
        <f>IF(COUNTIFS($C$6:$AGE$6,11,$C154:$AGE154,"н")=0,"",COUNTIFS($C$6:$AGE$6,11,$C154:$AGE154,"н"))</f>
        <v>3</v>
      </c>
      <c r="AGU154" s="36" t="str">
        <f>IF(COUNTIFS($C$6:$AGE$6,12,$C154:$AGE154,"б")=0,"",COUNTIFS($C$6:$AGE$6,12,$C154:$AGE154,"б"))</f>
        <v/>
      </c>
      <c r="AGV154" s="36" t="str">
        <f t="shared" ref="AGV154:AGV163" si="684">IF(COUNTIFS($C$6:$AGE$6,12,$C154:$AGE154,"у")=0,"",COUNTIFS($C$6:$AGE$6,12,$C154:$AGE154,"у"))</f>
        <v/>
      </c>
      <c r="AGW154" s="39" t="str">
        <f>IF(COUNTIFS($C$6:$AGE$6,12,$C154:$AGE154,"н")=0,"",COUNTIFS($C$6:$AGE$6,12,$C154:$AGE154,"н"))</f>
        <v/>
      </c>
      <c r="AGX154" s="36" t="str">
        <f>IF(COUNTIFS($C$6:$AGE$6,1,$C154:$AGE154,"б")=0,"",COUNTIFS($C$6:$AGE$6,1,$C154:$AGE154,"б"))</f>
        <v/>
      </c>
      <c r="AGY154" s="36" t="str">
        <f t="shared" ref="AGY154:AGY163" si="685">IF(COUNTIFS($C$6:$AGE$6,1,$C154:$AGE154,"у")=0,"",COUNTIFS($C$6:$AGE$6,1,$C154:$AGE154,"у"))</f>
        <v/>
      </c>
      <c r="AGZ154" s="39" t="str">
        <f>IF(COUNTIFS($C$6:$AGE$6,1,$C154:$AGE154,"н")=0,"",COUNTIFS($C$6:$AGE$6,1,$C154:$AGE154,"н"))</f>
        <v/>
      </c>
      <c r="AHA154" s="36" t="str">
        <f>IF(COUNTIFS($C$6:$AGE$6,2,$C154:$AGE154,"б")=0,"",COUNTIFS($C$6:$AGE$6,2,$C154:$AGE154,"б"))</f>
        <v/>
      </c>
      <c r="AHB154" s="36" t="str">
        <f t="shared" ref="AHB154:AHB163" si="686">IF(COUNTIFS($C$6:$AGE$6,2,$C154:$AGE154,"у")=0,"",COUNTIFS($C$6:$AGE$6,2,$C154:$AGE154,"у"))</f>
        <v/>
      </c>
      <c r="AHC154" s="39" t="str">
        <f>IF(COUNTIFS($C$6:$AGE$6,2,$C154:$AGE154,"н")=0,"",COUNTIFS($C$6:$AGE$6,2,$C154:$AGE154,"н"))</f>
        <v/>
      </c>
      <c r="AHD154" s="36" t="str">
        <f>IF(COUNTIFS($C$6:$AGE$6,3,$C154:$AGE154,"б")=0,"",COUNTIFS($C$6:$AGE$6,3,$C154:$AGE154,"б"))</f>
        <v/>
      </c>
      <c r="AHE154" s="36" t="str">
        <f t="shared" ref="AHE154:AHE163" si="687">IF(COUNTIFS($C$6:$AGE$6,3,$C154:$AGE154,"у")=0,"",COUNTIFS($C$6:$AGE$6,3,$C154:$AGE154,"у"))</f>
        <v/>
      </c>
      <c r="AHF154" s="39" t="str">
        <f>IF(COUNTIFS($C$6:$AGE$6,3,$C154:$AGE154,"н")=0,"",COUNTIFS($C$6:$AGE$6,3,$C154:$AGE154,"н"))</f>
        <v/>
      </c>
      <c r="AHG154" s="36" t="str">
        <f>IF(COUNTIFS($C$6:$AGE$6,4,$C154:$AGE154,"б")=0,"",COUNTIFS($C$6:$AGE$6,4,$C154:$AGE154,"б"))</f>
        <v/>
      </c>
      <c r="AHH154" s="36" t="str">
        <f t="shared" ref="AHH154:AHH163" si="688">IF(COUNTIFS($C$6:$AGE$6,4,$C154:$AGE154,"у")=0,"",COUNTIFS($C$6:$AGE$6,4,$C154:$AGE154,"у"))</f>
        <v/>
      </c>
      <c r="AHI154" s="39" t="str">
        <f>IF(COUNTIFS($C$6:$AGE$6,4,$C154:$AGE154,"н")=0,"",COUNTIFS($C$6:$AGE$6,4,$C154:$AGE154,"н"))</f>
        <v/>
      </c>
      <c r="AHJ154" s="36" t="str">
        <f>IF(COUNTIFS($C$6:$AGE$6,5,$C154:$AGE154,"б")=0,"",COUNTIFS($C$6:$AGE$6,5,$C154:$AGE154,"б"))</f>
        <v/>
      </c>
      <c r="AHK154" s="36" t="str">
        <f t="shared" ref="AHK154:AHK163" si="689">IF(COUNTIFS($C$6:$AGE$6,5,$C154:$AGE154,"у")=0,"",COUNTIFS($C$6:$AGE$6,5,$C154:$AGE154,"у"))</f>
        <v/>
      </c>
      <c r="AHL154" s="39" t="str">
        <f>IF(COUNTIFS($C$6:$AGE$6,5,$C154:$AGE154,"н")=0,"",COUNTIFS($C$6:$AGE$6,5,$C154:$AGE154,"н"))</f>
        <v/>
      </c>
      <c r="AHM154" s="36" t="str">
        <f>IF(COUNTIFS($C$6:$AGE$6,6,$C154:$AGE154,"б")=0,"",COUNTIFS($C$6:$AGE$6,6,$C154:$AGE154,"б"))</f>
        <v/>
      </c>
      <c r="AHN154" s="36" t="str">
        <f t="shared" ref="AHN154:AHN163" si="690">IF(COUNTIFS($C$6:$AGE$6,6,$C154:$AGE154,"у")=0,"",COUNTIFS($C$6:$AGE$6,6,$C154:$AGE154,"у"))</f>
        <v/>
      </c>
      <c r="AHO154" s="39" t="str">
        <f>IF(COUNTIFS($C$6:$AGE$6,6,$C154:$AGE154,"н")=0,"",COUNTIFS($C$6:$AGE$6,6,$C154:$AGE154,"н"))</f>
        <v/>
      </c>
    </row>
    <row r="155" spans="1:918" s="5" customFormat="1" outlineLevel="1" x14ac:dyDescent="0.25">
      <c r="A155" s="35">
        <f>A154+1</f>
        <v>2</v>
      </c>
      <c r="B155" s="44" t="s">
        <v>55</v>
      </c>
      <c r="C155" s="37"/>
      <c r="D155" s="35"/>
      <c r="E155" s="35"/>
      <c r="F155" s="35"/>
      <c r="G155" s="62"/>
      <c r="H155" s="62"/>
      <c r="I155" s="62"/>
      <c r="J155" s="62"/>
      <c r="K155" s="62"/>
      <c r="L155" s="62"/>
      <c r="M155" s="62"/>
      <c r="N155" s="62"/>
      <c r="O155" s="62" t="s">
        <v>367</v>
      </c>
      <c r="P155" s="62" t="s">
        <v>367</v>
      </c>
      <c r="Q155" s="62"/>
      <c r="R155" s="62"/>
      <c r="S155" s="62" t="s">
        <v>367</v>
      </c>
      <c r="T155" s="62" t="s">
        <v>367</v>
      </c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367</v>
      </c>
      <c r="AF155" s="62" t="s">
        <v>367</v>
      </c>
      <c r="AG155" s="62"/>
      <c r="AH155" s="62"/>
      <c r="AI155" s="62" t="s">
        <v>367</v>
      </c>
      <c r="AJ155" s="62"/>
      <c r="AK155" s="62"/>
      <c r="AL155" s="62"/>
      <c r="AM155" s="62" t="s">
        <v>367</v>
      </c>
      <c r="AN155" s="62" t="s">
        <v>367</v>
      </c>
      <c r="AO155" s="62"/>
      <c r="AP155" s="62"/>
      <c r="AQ155" s="62"/>
      <c r="AR155" s="62"/>
      <c r="AS155" s="62"/>
      <c r="AT155" s="62"/>
      <c r="AU155" s="62" t="s">
        <v>367</v>
      </c>
      <c r="AV155" s="62" t="s">
        <v>367</v>
      </c>
      <c r="AW155" s="62" t="s">
        <v>367</v>
      </c>
      <c r="AX155" s="62" t="s">
        <v>367</v>
      </c>
      <c r="AY155" s="62" t="s">
        <v>367</v>
      </c>
      <c r="AZ155" s="62" t="s">
        <v>367</v>
      </c>
      <c r="BA155" s="62" t="s">
        <v>367</v>
      </c>
      <c r="BB155" s="62" t="s">
        <v>367</v>
      </c>
      <c r="BC155" s="62" t="s">
        <v>367</v>
      </c>
      <c r="BD155" s="62" t="s">
        <v>367</v>
      </c>
      <c r="BE155" s="62"/>
      <c r="BF155" s="62"/>
      <c r="BG155" s="62"/>
      <c r="BH155" s="62"/>
      <c r="BI155" s="62"/>
      <c r="BJ155" s="62"/>
      <c r="BK155" s="62" t="s">
        <v>367</v>
      </c>
      <c r="BL155" s="62" t="s">
        <v>367</v>
      </c>
      <c r="BM155" s="62" t="s">
        <v>367</v>
      </c>
      <c r="BN155" s="62" t="s">
        <v>367</v>
      </c>
      <c r="BO155" s="62" t="s">
        <v>367</v>
      </c>
      <c r="BP155" s="62" t="s">
        <v>367</v>
      </c>
      <c r="BQ155" s="62" t="s">
        <v>367</v>
      </c>
      <c r="BR155" s="62" t="s">
        <v>367</v>
      </c>
      <c r="BS155" s="62" t="s">
        <v>367</v>
      </c>
      <c r="BT155" s="62" t="s">
        <v>367</v>
      </c>
      <c r="BU155" s="62" t="s">
        <v>367</v>
      </c>
      <c r="BV155" s="62" t="s">
        <v>367</v>
      </c>
      <c r="BW155" s="62" t="s">
        <v>367</v>
      </c>
      <c r="BX155" s="62"/>
      <c r="BY155" s="62"/>
      <c r="BZ155" s="62"/>
      <c r="CA155" s="62"/>
      <c r="CB155" s="62"/>
      <c r="CC155" s="38"/>
      <c r="CD155" s="38"/>
      <c r="CE155" s="62" t="s">
        <v>367</v>
      </c>
      <c r="CF155" s="62" t="s">
        <v>367</v>
      </c>
      <c r="CG155" s="62" t="s">
        <v>367</v>
      </c>
      <c r="CH155" s="62" t="s">
        <v>367</v>
      </c>
      <c r="CI155" s="62" t="s">
        <v>367</v>
      </c>
      <c r="CJ155" s="62"/>
      <c r="CK155" s="62" t="s">
        <v>367</v>
      </c>
      <c r="CL155" s="62" t="s">
        <v>367</v>
      </c>
      <c r="CM155" s="62" t="s">
        <v>367</v>
      </c>
      <c r="CN155" s="62" t="s">
        <v>367</v>
      </c>
      <c r="CO155" s="62" t="s">
        <v>367</v>
      </c>
      <c r="CP155" s="62" t="s">
        <v>367</v>
      </c>
      <c r="CQ155" s="62"/>
      <c r="CR155" s="62"/>
      <c r="CS155" s="62"/>
      <c r="CT155" s="62"/>
      <c r="CU155" s="62" t="s">
        <v>367</v>
      </c>
      <c r="CV155" s="62"/>
      <c r="CW155" s="38"/>
      <c r="CX155" s="38"/>
      <c r="CY155" s="62" t="s">
        <v>367</v>
      </c>
      <c r="CZ155" s="62" t="s">
        <v>367</v>
      </c>
      <c r="DA155" s="62"/>
      <c r="DB155" s="62"/>
      <c r="DC155" s="62"/>
      <c r="DD155" s="62"/>
      <c r="DE155" s="62" t="s">
        <v>367</v>
      </c>
      <c r="DF155" s="62" t="s">
        <v>367</v>
      </c>
      <c r="DG155" s="62"/>
      <c r="DH155" s="62"/>
      <c r="DI155" s="62"/>
      <c r="DJ155" s="62"/>
      <c r="DK155" s="62" t="s">
        <v>367</v>
      </c>
      <c r="DL155" s="62"/>
      <c r="DM155" s="62"/>
      <c r="DN155" s="62"/>
      <c r="DO155" s="62"/>
      <c r="DP155" s="62"/>
      <c r="DQ155" s="62"/>
      <c r="DR155" s="62"/>
      <c r="DS155" s="62"/>
      <c r="DT155" s="62"/>
      <c r="DU155" s="62"/>
      <c r="DV155" s="62"/>
      <c r="DW155" s="62" t="s">
        <v>367</v>
      </c>
      <c r="DX155" s="62" t="s">
        <v>367</v>
      </c>
      <c r="DY155" s="62" t="s">
        <v>367</v>
      </c>
      <c r="DZ155" s="62"/>
      <c r="EA155" s="62" t="s">
        <v>367</v>
      </c>
      <c r="EB155" s="62" t="s">
        <v>367</v>
      </c>
      <c r="EC155" s="62" t="s">
        <v>367</v>
      </c>
      <c r="ED155" s="62" t="s">
        <v>367</v>
      </c>
      <c r="EE155" s="62" t="s">
        <v>367</v>
      </c>
      <c r="EF155" s="62"/>
      <c r="EG155" s="62"/>
      <c r="EH155" s="62"/>
      <c r="EI155" s="62" t="s">
        <v>367</v>
      </c>
      <c r="EJ155" s="62"/>
      <c r="EK155" s="38"/>
      <c r="EL155" s="38"/>
      <c r="EM155" s="62"/>
      <c r="EN155" s="62"/>
      <c r="EO155" s="62" t="s">
        <v>367</v>
      </c>
      <c r="EP155" s="62"/>
      <c r="EQ155" s="62"/>
      <c r="ER155" s="62"/>
      <c r="ES155" s="62"/>
      <c r="ET155" s="62"/>
      <c r="EU155" s="62" t="s">
        <v>367</v>
      </c>
      <c r="EV155" s="62"/>
      <c r="EW155" s="62"/>
      <c r="EX155" s="62"/>
      <c r="EY155" s="62" t="s">
        <v>367</v>
      </c>
      <c r="EZ155" s="62" t="s">
        <v>367</v>
      </c>
      <c r="FA155" s="62"/>
      <c r="FB155" s="62"/>
      <c r="FC155" s="62"/>
      <c r="FD155" s="62" t="s">
        <v>367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 t="s">
        <v>367</v>
      </c>
      <c r="FR155" s="62" t="s">
        <v>367</v>
      </c>
      <c r="FS155" s="62"/>
      <c r="FT155" s="62"/>
      <c r="FU155" s="62"/>
      <c r="FV155" s="62"/>
      <c r="FW155" s="62"/>
      <c r="FX155" s="62"/>
      <c r="FY155" s="62"/>
      <c r="FZ155" s="38"/>
      <c r="GA155" s="62" t="s">
        <v>367</v>
      </c>
      <c r="GB155" s="62" t="s">
        <v>367</v>
      </c>
      <c r="GC155" s="62" t="s">
        <v>367</v>
      </c>
      <c r="GD155" s="62"/>
      <c r="GE155" s="62" t="s">
        <v>367</v>
      </c>
      <c r="GF155" s="62" t="s">
        <v>367</v>
      </c>
      <c r="GG155" s="62" t="s">
        <v>367</v>
      </c>
      <c r="GH155" s="62" t="s">
        <v>367</v>
      </c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38"/>
      <c r="GU155" s="62" t="s">
        <v>367</v>
      </c>
      <c r="GV155" s="62" t="s">
        <v>367</v>
      </c>
      <c r="GW155" s="62" t="s">
        <v>367</v>
      </c>
      <c r="GX155" s="62"/>
      <c r="GY155" s="62" t="s">
        <v>367</v>
      </c>
      <c r="GZ155" s="62"/>
      <c r="HA155" s="62" t="s">
        <v>367</v>
      </c>
      <c r="HB155" s="62"/>
      <c r="HC155" s="62" t="s">
        <v>367</v>
      </c>
      <c r="HD155" s="62" t="s">
        <v>367</v>
      </c>
      <c r="HE155" s="62" t="s">
        <v>367</v>
      </c>
      <c r="HF155" s="62" t="s">
        <v>367</v>
      </c>
      <c r="HG155" s="62"/>
      <c r="HH155" s="62"/>
      <c r="HI155" s="62"/>
      <c r="HJ155" s="62"/>
      <c r="HK155" s="62" t="s">
        <v>367</v>
      </c>
      <c r="HL155" s="62"/>
      <c r="HM155" s="38"/>
      <c r="HN155" s="38"/>
      <c r="HO155" s="62"/>
      <c r="HP155" s="62"/>
      <c r="HQ155" s="62"/>
      <c r="HR155" s="62"/>
      <c r="HS155" s="62" t="s">
        <v>367</v>
      </c>
      <c r="HT155" s="62" t="s">
        <v>367</v>
      </c>
      <c r="HU155" s="62" t="s">
        <v>367</v>
      </c>
      <c r="HV155" s="62" t="s">
        <v>367</v>
      </c>
      <c r="HW155" s="62"/>
      <c r="HX155" s="62"/>
      <c r="HY155" s="62"/>
      <c r="HZ155" s="62"/>
      <c r="IA155" s="62" t="s">
        <v>367</v>
      </c>
      <c r="IB155" s="62"/>
      <c r="IC155" s="62"/>
      <c r="ID155" s="62"/>
      <c r="IE155" s="62"/>
      <c r="IF155" s="62" t="s">
        <v>367</v>
      </c>
      <c r="IG155" s="62" t="s">
        <v>367</v>
      </c>
      <c r="IH155" s="38"/>
      <c r="II155" s="62"/>
      <c r="IJ155" s="62" t="s">
        <v>378</v>
      </c>
      <c r="IK155" s="62" t="s">
        <v>378</v>
      </c>
      <c r="IL155" s="62" t="s">
        <v>378</v>
      </c>
      <c r="IM155" s="62" t="s">
        <v>378</v>
      </c>
      <c r="IN155" s="62" t="s">
        <v>378</v>
      </c>
      <c r="IO155" s="62" t="s">
        <v>378</v>
      </c>
      <c r="IP155" s="62" t="s">
        <v>378</v>
      </c>
      <c r="IQ155" s="62"/>
      <c r="IR155" s="62"/>
      <c r="IS155" s="62"/>
      <c r="IT155" s="62" t="s">
        <v>378</v>
      </c>
      <c r="IU155" s="62"/>
      <c r="IV155" s="62"/>
      <c r="IW155" s="62"/>
      <c r="IX155" s="62" t="s">
        <v>378</v>
      </c>
      <c r="IY155" s="62"/>
      <c r="IZ155" s="38"/>
      <c r="JA155" s="38"/>
      <c r="JB155" s="38"/>
      <c r="JC155" s="76"/>
      <c r="JD155" s="62"/>
      <c r="JE155" s="62" t="s">
        <v>367</v>
      </c>
      <c r="JF155" s="62"/>
      <c r="JG155" s="62"/>
      <c r="JH155" s="62" t="s">
        <v>367</v>
      </c>
      <c r="JI155" s="62" t="s">
        <v>367</v>
      </c>
      <c r="JJ155" s="62" t="s">
        <v>367</v>
      </c>
      <c r="JK155" s="62" t="s">
        <v>367</v>
      </c>
      <c r="JL155" s="62"/>
      <c r="JM155" s="62"/>
      <c r="JN155" s="62"/>
      <c r="JO155" s="62" t="s">
        <v>367</v>
      </c>
      <c r="JP155" s="62"/>
      <c r="JQ155" s="62"/>
      <c r="JR155" s="62"/>
      <c r="JS155" s="62" t="s">
        <v>367</v>
      </c>
      <c r="JT155" s="62"/>
      <c r="JU155" s="62"/>
      <c r="JV155" s="38"/>
      <c r="JW155" s="76"/>
      <c r="JX155" s="62"/>
      <c r="JY155" s="62" t="s">
        <v>367</v>
      </c>
      <c r="JZ155" s="62"/>
      <c r="KA155" s="62" t="s">
        <v>367</v>
      </c>
      <c r="KB155" s="62"/>
      <c r="KC155" s="62"/>
      <c r="KD155" s="62"/>
      <c r="KE155" s="62" t="s">
        <v>367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/>
      <c r="OV155" s="62"/>
      <c r="OW155" s="62"/>
      <c r="OX155" s="62"/>
      <c r="OY155" s="62"/>
      <c r="OZ155" s="62" t="s">
        <v>367</v>
      </c>
      <c r="PA155" s="62" t="s">
        <v>367</v>
      </c>
      <c r="PB155" s="62"/>
      <c r="PC155" s="62"/>
      <c r="PD155" s="62"/>
      <c r="PE155" s="62"/>
      <c r="PF155" s="38"/>
      <c r="PG155" s="37"/>
      <c r="PH155" s="38"/>
      <c r="PI155" s="38"/>
      <c r="PJ155" s="38"/>
      <c r="PK155" s="38"/>
      <c r="PL155" s="38"/>
      <c r="PM155" s="38"/>
      <c r="PN155" s="38"/>
      <c r="PO155" s="38"/>
      <c r="PP155" s="38"/>
      <c r="PQ155" s="38"/>
      <c r="PR155" s="38"/>
      <c r="PS155" s="38"/>
      <c r="PT155" s="38"/>
      <c r="PU155" s="38"/>
      <c r="PV155" s="38"/>
      <c r="PW155" s="38"/>
      <c r="PX155" s="38"/>
      <c r="PY155" s="38"/>
      <c r="PZ155" s="38"/>
      <c r="QA155" s="37"/>
      <c r="QB155" s="38"/>
      <c r="QC155" s="38"/>
      <c r="QD155" s="38"/>
      <c r="QE155" s="38"/>
      <c r="QF155" s="38"/>
      <c r="QG155" s="38"/>
      <c r="QH155" s="38"/>
      <c r="QI155" s="38"/>
      <c r="QJ155" s="38"/>
      <c r="QK155" s="38"/>
      <c r="QL155" s="38"/>
      <c r="QM155" s="38"/>
      <c r="QN155" s="38"/>
      <c r="QO155" s="38"/>
      <c r="QP155" s="38"/>
      <c r="QQ155" s="38"/>
      <c r="QR155" s="38"/>
      <c r="QS155" s="38"/>
      <c r="QT155" s="38"/>
      <c r="QU155" s="37"/>
      <c r="QV155" s="38"/>
      <c r="QW155" s="38"/>
      <c r="QX155" s="38"/>
      <c r="QY155" s="38"/>
      <c r="QZ155" s="38"/>
      <c r="RA155" s="38"/>
      <c r="RB155" s="38"/>
      <c r="RC155" s="38"/>
      <c r="RD155" s="38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37"/>
      <c r="RP155" s="38"/>
      <c r="RQ155" s="38"/>
      <c r="RR155" s="38"/>
      <c r="RS155" s="38"/>
      <c r="RT155" s="38"/>
      <c r="RU155" s="38"/>
      <c r="RV155" s="38"/>
      <c r="RW155" s="38"/>
      <c r="RX155" s="38"/>
      <c r="RY155" s="38"/>
      <c r="RZ155" s="38"/>
      <c r="SA155" s="38"/>
      <c r="SB155" s="38"/>
      <c r="SC155" s="38"/>
      <c r="SD155" s="38"/>
      <c r="SE155" s="38"/>
      <c r="SF155" s="38"/>
      <c r="SG155" s="38"/>
      <c r="SH155" s="38"/>
      <c r="SI155" s="37"/>
      <c r="SJ155" s="38"/>
      <c r="SK155" s="38"/>
      <c r="SL155" s="38"/>
      <c r="SM155" s="38"/>
      <c r="SN155" s="38"/>
      <c r="SO155" s="38"/>
      <c r="SP155" s="38"/>
      <c r="SQ155" s="38"/>
      <c r="SR155" s="38"/>
      <c r="SS155" s="38"/>
      <c r="ST155" s="38"/>
      <c r="SU155" s="38"/>
      <c r="SV155" s="38"/>
      <c r="SW155" s="38"/>
      <c r="SX155" s="38"/>
      <c r="SY155" s="38"/>
      <c r="SZ155" s="38"/>
      <c r="TA155" s="38"/>
      <c r="TB155" s="38"/>
      <c r="TC155" s="37"/>
      <c r="TD155" s="38"/>
      <c r="TE155" s="38"/>
      <c r="TF155" s="38"/>
      <c r="TG155" s="38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7"/>
      <c r="TX155" s="38"/>
      <c r="TY155" s="38"/>
      <c r="TZ155" s="38"/>
      <c r="UA155" s="38"/>
      <c r="UB155" s="38"/>
      <c r="UC155" s="38"/>
      <c r="UD155" s="38"/>
      <c r="UE155" s="38"/>
      <c r="UF155" s="38"/>
      <c r="UG155" s="38"/>
      <c r="UH155" s="38"/>
      <c r="UI155" s="38"/>
      <c r="UJ155" s="38"/>
      <c r="UK155" s="38"/>
      <c r="UL155" s="38"/>
      <c r="UM155" s="38"/>
      <c r="UN155" s="38"/>
      <c r="UO155" s="38"/>
      <c r="UP155" s="38"/>
      <c r="UQ155" s="37"/>
      <c r="UR155" s="38"/>
      <c r="US155" s="38"/>
      <c r="UT155" s="38"/>
      <c r="UU155" s="38"/>
      <c r="UV155" s="38"/>
      <c r="UW155" s="38"/>
      <c r="UX155" s="38"/>
      <c r="UY155" s="38"/>
      <c r="UZ155" s="38"/>
      <c r="VA155" s="38"/>
      <c r="VB155" s="38"/>
      <c r="VC155" s="38"/>
      <c r="VD155" s="38"/>
      <c r="VE155" s="38"/>
      <c r="VF155" s="38"/>
      <c r="VG155" s="38"/>
      <c r="VH155" s="38"/>
      <c r="VI155" s="38"/>
      <c r="VJ155" s="38"/>
      <c r="VK155" s="37"/>
      <c r="VL155" s="38"/>
      <c r="VM155" s="38"/>
      <c r="VN155" s="38"/>
      <c r="VO155" s="38"/>
      <c r="VP155" s="38"/>
      <c r="VQ155" s="38"/>
      <c r="VR155" s="38"/>
      <c r="VS155" s="38"/>
      <c r="VT155" s="38"/>
      <c r="VU155" s="38"/>
      <c r="VV155" s="38"/>
      <c r="VW155" s="38"/>
      <c r="VX155" s="38"/>
      <c r="VY155" s="38"/>
      <c r="VZ155" s="38"/>
      <c r="WA155" s="38"/>
      <c r="WB155" s="38"/>
      <c r="WC155" s="38"/>
      <c r="WD155" s="38"/>
      <c r="WE155" s="37"/>
      <c r="WF155" s="38"/>
      <c r="WG155" s="38"/>
      <c r="WH155" s="38"/>
      <c r="WI155" s="38"/>
      <c r="WJ155" s="38"/>
      <c r="WK155" s="38"/>
      <c r="WL155" s="38"/>
      <c r="WM155" s="38"/>
      <c r="WN155" s="38"/>
      <c r="WO155" s="38"/>
      <c r="WP155" s="38"/>
      <c r="WQ155" s="38"/>
      <c r="WR155" s="38"/>
      <c r="WS155" s="38"/>
      <c r="WT155" s="38"/>
      <c r="WU155" s="38"/>
      <c r="WV155" s="38"/>
      <c r="WW155" s="38"/>
      <c r="WX155" s="38"/>
      <c r="WY155" s="37"/>
      <c r="WZ155" s="38"/>
      <c r="XA155" s="38"/>
      <c r="XB155" s="38"/>
      <c r="XC155" s="38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7"/>
      <c r="XT155" s="38"/>
      <c r="XU155" s="38"/>
      <c r="XV155" s="38"/>
      <c r="XW155" s="38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7"/>
      <c r="YN155" s="38"/>
      <c r="YO155" s="38"/>
      <c r="YP155" s="38"/>
      <c r="YQ155" s="38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7"/>
      <c r="ZH155" s="38"/>
      <c r="ZI155" s="38"/>
      <c r="ZJ155" s="38"/>
      <c r="ZK155" s="38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7"/>
      <c r="AAB155" s="38"/>
      <c r="AAC155" s="38"/>
      <c r="AAD155" s="38"/>
      <c r="AAE155" s="38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7"/>
      <c r="AAV155" s="38"/>
      <c r="AAW155" s="38"/>
      <c r="AAX155" s="38"/>
      <c r="AAY155" s="38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7"/>
      <c r="ABP155" s="38"/>
      <c r="ABQ155" s="38"/>
      <c r="ABR155" s="38"/>
      <c r="ABS155" s="38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7"/>
      <c r="ACJ155" s="38"/>
      <c r="ACK155" s="38"/>
      <c r="ACL155" s="38"/>
      <c r="ACM155" s="38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7"/>
      <c r="ADD155" s="38"/>
      <c r="ADE155" s="38"/>
      <c r="ADF155" s="38"/>
      <c r="ADG155" s="38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7"/>
      <c r="ADX155" s="38"/>
      <c r="ADY155" s="38"/>
      <c r="ADZ155" s="38"/>
      <c r="AEA155" s="38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7"/>
      <c r="AER155" s="38"/>
      <c r="AES155" s="38"/>
      <c r="AET155" s="38"/>
      <c r="AEU155" s="38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7"/>
      <c r="AFL155" s="38"/>
      <c r="AFM155" s="38"/>
      <c r="AFN155" s="38"/>
      <c r="AFO155" s="38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F155" s="85" t="str">
        <f t="shared" si="678"/>
        <v/>
      </c>
      <c r="AGG155" s="85" t="str">
        <f t="shared" si="679"/>
        <v/>
      </c>
      <c r="AGH155" s="85">
        <f t="shared" si="680"/>
        <v>2</v>
      </c>
      <c r="AGL155" s="36" t="str">
        <f t="shared" ref="AGL155:AGL163" si="691">IF(COUNTIFS($C$6:$AGE$6,9,$C155:$AGE155,"б")=0,"",COUNTIFS($C$6:$AGE$6,9,$C155:$AGE155,"б"))</f>
        <v/>
      </c>
      <c r="AGM155" s="36" t="str">
        <f t="shared" si="681"/>
        <v/>
      </c>
      <c r="AGN155" s="39">
        <f t="shared" ref="AGN155:AGN163" si="692">IF(COUNTIFS($C$6:$AGE$6,9,$C155:$AGE155,"н")=0,"",COUNTIFS($C$6:$AGE$6,9,$C155:$AGE155,"н"))</f>
        <v>43</v>
      </c>
      <c r="AGO155" s="36" t="str">
        <f t="shared" ref="AGO155:AGO163" si="693">IF(COUNTIFS($C$6:$AGE$6,10,$C155:$AGE155,"б")=0,"",COUNTIFS($C$6:$AGE$6,10,$C155:$AGE155,"б"))</f>
        <v/>
      </c>
      <c r="AGP155" s="36" t="str">
        <f t="shared" si="682"/>
        <v/>
      </c>
      <c r="AGQ155" s="39">
        <f t="shared" ref="AGQ155:AGQ163" si="694">IF(COUNTIFS($C$6:$AGE$6,10,$C155:$AGE155,"н")=0,"",COUNTIFS($C$6:$AGE$6,10,$C155:$AGE155,"н"))</f>
        <v>22</v>
      </c>
      <c r="AGR155" s="36">
        <f t="shared" ref="AGR155:AGR163" si="695">IF(COUNTIFS($C$6:$AGE$6,11,$C155:$AGE155,"б")=0,"",COUNTIFS($C$6:$AGE$6,11,$C155:$AGE155,"б"))</f>
        <v>9</v>
      </c>
      <c r="AGS155" s="36" t="str">
        <f t="shared" si="683"/>
        <v/>
      </c>
      <c r="AGT155" s="39">
        <f t="shared" ref="AGT155:AGT163" si="696">IF(COUNTIFS($C$6:$AGE$6,11,$C155:$AGE155,"н")=0,"",COUNTIFS($C$6:$AGE$6,11,$C155:$AGE155,"н"))</f>
        <v>25</v>
      </c>
      <c r="AGU155" s="36" t="str">
        <f t="shared" ref="AGU155:AGU163" si="697">IF(COUNTIFS($C$6:$AGE$6,12,$C155:$AGE155,"б")=0,"",COUNTIFS($C$6:$AGE$6,12,$C155:$AGE155,"б"))</f>
        <v/>
      </c>
      <c r="AGV155" s="36" t="str">
        <f t="shared" si="684"/>
        <v/>
      </c>
      <c r="AGW155" s="39">
        <f t="shared" ref="AGW155:AGW163" si="698">IF(COUNTIFS($C$6:$AGE$6,12,$C155:$AGE155,"н")=0,"",COUNTIFS($C$6:$AGE$6,12,$C155:$AGE155,"н"))</f>
        <v>9</v>
      </c>
      <c r="AGX155" s="36" t="str">
        <f t="shared" ref="AGX155:AGX163" si="699">IF(COUNTIFS($C$6:$AGE$6,1,$C155:$AGE155,"б")=0,"",COUNTIFS($C$6:$AGE$6,1,$C155:$AGE155,"б"))</f>
        <v/>
      </c>
      <c r="AGY155" s="36" t="str">
        <f t="shared" si="685"/>
        <v/>
      </c>
      <c r="AGZ155" s="39">
        <f t="shared" ref="AGZ155:AGZ163" si="700">IF(COUNTIFS($C$6:$AGE$6,1,$C155:$AGE155,"н")=0,"",COUNTIFS($C$6:$AGE$6,1,$C155:$AGE155,"н"))</f>
        <v>2</v>
      </c>
      <c r="AHA155" s="36" t="str">
        <f t="shared" ref="AHA155:AHA163" si="701">IF(COUNTIFS($C$6:$AGE$6,2,$C155:$AGE155,"б")=0,"",COUNTIFS($C$6:$AGE$6,2,$C155:$AGE155,"б"))</f>
        <v/>
      </c>
      <c r="AHB155" s="36" t="str">
        <f t="shared" si="686"/>
        <v/>
      </c>
      <c r="AHC155" s="39" t="str">
        <f t="shared" ref="AHC155:AHC163" si="702">IF(COUNTIFS($C$6:$AGE$6,2,$C155:$AGE155,"н")=0,"",COUNTIFS($C$6:$AGE$6,2,$C155:$AGE155,"н"))</f>
        <v/>
      </c>
      <c r="AHD155" s="36" t="str">
        <f t="shared" ref="AHD155:AHD163" si="703">IF(COUNTIFS($C$6:$AGE$6,3,$C155:$AGE155,"б")=0,"",COUNTIFS($C$6:$AGE$6,3,$C155:$AGE155,"б"))</f>
        <v/>
      </c>
      <c r="AHE155" s="36" t="str">
        <f t="shared" si="687"/>
        <v/>
      </c>
      <c r="AHF155" s="39" t="str">
        <f t="shared" ref="AHF155:AHF163" si="704">IF(COUNTIFS($C$6:$AGE$6,3,$C155:$AGE155,"н")=0,"",COUNTIFS($C$6:$AGE$6,3,$C155:$AGE155,"н"))</f>
        <v/>
      </c>
      <c r="AHG155" s="36" t="str">
        <f t="shared" ref="AHG155:AHG163" si="705">IF(COUNTIFS($C$6:$AGE$6,4,$C155:$AGE155,"б")=0,"",COUNTIFS($C$6:$AGE$6,4,$C155:$AGE155,"б"))</f>
        <v/>
      </c>
      <c r="AHH155" s="36" t="str">
        <f t="shared" si="688"/>
        <v/>
      </c>
      <c r="AHI155" s="39" t="str">
        <f t="shared" ref="AHI155:AHI163" si="706">IF(COUNTIFS($C$6:$AGE$6,4,$C155:$AGE155,"н")=0,"",COUNTIFS($C$6:$AGE$6,4,$C155:$AGE155,"н"))</f>
        <v/>
      </c>
      <c r="AHJ155" s="36" t="str">
        <f t="shared" ref="AHJ155:AHJ163" si="707">IF(COUNTIFS($C$6:$AGE$6,5,$C155:$AGE155,"б")=0,"",COUNTIFS($C$6:$AGE$6,5,$C155:$AGE155,"б"))</f>
        <v/>
      </c>
      <c r="AHK155" s="36" t="str">
        <f t="shared" si="689"/>
        <v/>
      </c>
      <c r="AHL155" s="39" t="str">
        <f t="shared" ref="AHL155:AHL163" si="708">IF(COUNTIFS($C$6:$AGE$6,5,$C155:$AGE155,"н")=0,"",COUNTIFS($C$6:$AGE$6,5,$C155:$AGE155,"н"))</f>
        <v/>
      </c>
      <c r="AHM155" s="36" t="str">
        <f t="shared" ref="AHM155:AHM163" si="709">IF(COUNTIFS($C$6:$AGE$6,6,$C155:$AGE155,"б")=0,"",COUNTIFS($C$6:$AGE$6,6,$C155:$AGE155,"б"))</f>
        <v/>
      </c>
      <c r="AHN155" s="36" t="str">
        <f t="shared" si="690"/>
        <v/>
      </c>
      <c r="AHO155" s="39" t="str">
        <f t="shared" ref="AHO155:AHO163" si="710">IF(COUNTIFS($C$6:$AGE$6,6,$C155:$AGE155,"н")=0,"",COUNTIFS($C$6:$AGE$6,6,$C155:$AGE155,"н"))</f>
        <v/>
      </c>
    </row>
    <row r="156" spans="1:918" s="5" customFormat="1" outlineLevel="1" x14ac:dyDescent="0.25">
      <c r="A156" s="35">
        <f t="shared" ref="A156:A163" si="711">A155+1</f>
        <v>3</v>
      </c>
      <c r="B156" s="44" t="s">
        <v>56</v>
      </c>
      <c r="C156" s="37"/>
      <c r="D156" s="35"/>
      <c r="E156" s="35"/>
      <c r="F156" s="35"/>
      <c r="G156" s="62"/>
      <c r="H156" s="62"/>
      <c r="I156" s="62"/>
      <c r="J156" s="62"/>
      <c r="K156" s="62" t="s">
        <v>368</v>
      </c>
      <c r="L156" s="62" t="s">
        <v>368</v>
      </c>
      <c r="M156" s="62" t="s">
        <v>368</v>
      </c>
      <c r="N156" s="62" t="s">
        <v>368</v>
      </c>
      <c r="O156" s="62"/>
      <c r="P156" s="62" t="s">
        <v>367</v>
      </c>
      <c r="Q156" s="62"/>
      <c r="R156" s="62"/>
      <c r="S156" s="62"/>
      <c r="T156" s="62"/>
      <c r="U156" s="38"/>
      <c r="V156" s="38"/>
      <c r="W156" s="62" t="s">
        <v>367</v>
      </c>
      <c r="X156" s="62" t="s">
        <v>367</v>
      </c>
      <c r="Y156" s="62" t="s">
        <v>367</v>
      </c>
      <c r="Z156" s="62" t="s">
        <v>367</v>
      </c>
      <c r="AA156" s="62"/>
      <c r="AB156" s="62"/>
      <c r="AC156" s="62"/>
      <c r="AD156" s="62"/>
      <c r="AE156" s="62" t="s">
        <v>367</v>
      </c>
      <c r="AF156" s="62" t="s">
        <v>367</v>
      </c>
      <c r="AG156" s="62"/>
      <c r="AH156" s="62"/>
      <c r="AI156" s="62" t="s">
        <v>367</v>
      </c>
      <c r="AJ156" s="62"/>
      <c r="AK156" s="62"/>
      <c r="AL156" s="62"/>
      <c r="AM156" s="62" t="s">
        <v>367</v>
      </c>
      <c r="AN156" s="62" t="s">
        <v>367</v>
      </c>
      <c r="AO156" s="62"/>
      <c r="AP156" s="62"/>
      <c r="AQ156" s="62"/>
      <c r="AR156" s="62"/>
      <c r="AS156" s="62"/>
      <c r="AT156" s="62"/>
      <c r="AU156" s="62" t="s">
        <v>367</v>
      </c>
      <c r="AV156" s="62" t="s">
        <v>367</v>
      </c>
      <c r="AW156" s="62" t="s">
        <v>367</v>
      </c>
      <c r="AX156" s="62" t="s">
        <v>367</v>
      </c>
      <c r="AY156" s="62" t="s">
        <v>367</v>
      </c>
      <c r="AZ156" s="62" t="s">
        <v>367</v>
      </c>
      <c r="BA156" s="62" t="s">
        <v>367</v>
      </c>
      <c r="BB156" s="62" t="s">
        <v>367</v>
      </c>
      <c r="BC156" s="62" t="s">
        <v>367</v>
      </c>
      <c r="BD156" s="62" t="s">
        <v>367</v>
      </c>
      <c r="BE156" s="62"/>
      <c r="BF156" s="62"/>
      <c r="BG156" s="62" t="s">
        <v>367</v>
      </c>
      <c r="BH156" s="62" t="s">
        <v>367</v>
      </c>
      <c r="BI156" s="62"/>
      <c r="BJ156" s="62"/>
      <c r="BK156" s="62" t="s">
        <v>367</v>
      </c>
      <c r="BL156" s="62" t="s">
        <v>367</v>
      </c>
      <c r="BM156" s="62" t="s">
        <v>367</v>
      </c>
      <c r="BN156" s="62" t="s">
        <v>367</v>
      </c>
      <c r="BO156" s="62" t="s">
        <v>367</v>
      </c>
      <c r="BP156" s="62" t="s">
        <v>367</v>
      </c>
      <c r="BQ156" s="62" t="s">
        <v>367</v>
      </c>
      <c r="BR156" s="62" t="s">
        <v>367</v>
      </c>
      <c r="BS156" s="62" t="s">
        <v>367</v>
      </c>
      <c r="BT156" s="62" t="s">
        <v>367</v>
      </c>
      <c r="BU156" s="62" t="s">
        <v>367</v>
      </c>
      <c r="BV156" s="62" t="s">
        <v>367</v>
      </c>
      <c r="BW156" s="62" t="s">
        <v>367</v>
      </c>
      <c r="BX156" s="62"/>
      <c r="BY156" s="62"/>
      <c r="BZ156" s="62"/>
      <c r="CA156" s="62" t="s">
        <v>367</v>
      </c>
      <c r="CB156" s="62" t="s">
        <v>367</v>
      </c>
      <c r="CC156" s="38"/>
      <c r="CD156" s="38"/>
      <c r="CE156" s="62" t="s">
        <v>378</v>
      </c>
      <c r="CF156" s="62" t="s">
        <v>378</v>
      </c>
      <c r="CG156" s="62" t="s">
        <v>378</v>
      </c>
      <c r="CH156" s="62" t="s">
        <v>378</v>
      </c>
      <c r="CI156" s="62" t="s">
        <v>378</v>
      </c>
      <c r="CJ156" s="62" t="s">
        <v>378</v>
      </c>
      <c r="CK156" s="62" t="s">
        <v>378</v>
      </c>
      <c r="CL156" s="62" t="s">
        <v>378</v>
      </c>
      <c r="CM156" s="62" t="s">
        <v>378</v>
      </c>
      <c r="CN156" s="62" t="s">
        <v>378</v>
      </c>
      <c r="CO156" s="62" t="s">
        <v>378</v>
      </c>
      <c r="CP156" s="62" t="s">
        <v>378</v>
      </c>
      <c r="CQ156" s="62" t="s">
        <v>378</v>
      </c>
      <c r="CR156" s="62" t="s">
        <v>378</v>
      </c>
      <c r="CS156" s="62"/>
      <c r="CT156" s="62"/>
      <c r="CU156" s="62" t="s">
        <v>367</v>
      </c>
      <c r="CV156" s="62"/>
      <c r="CW156" s="38"/>
      <c r="CX156" s="38"/>
      <c r="CY156" s="62"/>
      <c r="CZ156" s="62"/>
      <c r="DA156" s="62"/>
      <c r="DB156" s="62"/>
      <c r="DC156" s="62" t="s">
        <v>367</v>
      </c>
      <c r="DD156" s="62" t="s">
        <v>367</v>
      </c>
      <c r="DE156" s="62"/>
      <c r="DF156" s="62" t="s">
        <v>367</v>
      </c>
      <c r="DG156" s="62" t="s">
        <v>367</v>
      </c>
      <c r="DH156" s="62"/>
      <c r="DI156" s="62"/>
      <c r="DJ156" s="62"/>
      <c r="DK156" s="62" t="s">
        <v>367</v>
      </c>
      <c r="DL156" s="62"/>
      <c r="DM156" s="62"/>
      <c r="DN156" s="62"/>
      <c r="DO156" s="62" t="s">
        <v>367</v>
      </c>
      <c r="DP156" s="62" t="s">
        <v>367</v>
      </c>
      <c r="DQ156" s="62"/>
      <c r="DR156" s="62"/>
      <c r="DS156" s="62" t="s">
        <v>367</v>
      </c>
      <c r="DT156" s="62" t="s">
        <v>367</v>
      </c>
      <c r="DU156" s="62" t="s">
        <v>367</v>
      </c>
      <c r="DV156" s="62" t="s">
        <v>367</v>
      </c>
      <c r="DW156" s="62" t="s">
        <v>367</v>
      </c>
      <c r="DX156" s="62" t="s">
        <v>367</v>
      </c>
      <c r="DY156" s="62" t="s">
        <v>367</v>
      </c>
      <c r="DZ156" s="62" t="s">
        <v>367</v>
      </c>
      <c r="EA156" s="62" t="s">
        <v>367</v>
      </c>
      <c r="EB156" s="62" t="s">
        <v>367</v>
      </c>
      <c r="EC156" s="62" t="s">
        <v>367</v>
      </c>
      <c r="ED156" s="62" t="s">
        <v>367</v>
      </c>
      <c r="EE156" s="62" t="s">
        <v>367</v>
      </c>
      <c r="EF156" s="62"/>
      <c r="EG156" s="62"/>
      <c r="EH156" s="62"/>
      <c r="EI156" s="62"/>
      <c r="EJ156" s="62"/>
      <c r="EK156" s="38"/>
      <c r="EL156" s="38"/>
      <c r="EM156" s="62"/>
      <c r="EN156" s="62"/>
      <c r="EO156" s="62" t="s">
        <v>367</v>
      </c>
      <c r="EP156" s="62"/>
      <c r="EQ156" s="62" t="s">
        <v>367</v>
      </c>
      <c r="ER156" s="62" t="s">
        <v>367</v>
      </c>
      <c r="ES156" s="62" t="s">
        <v>367</v>
      </c>
      <c r="ET156" s="62" t="s">
        <v>367</v>
      </c>
      <c r="EU156" s="62" t="s">
        <v>367</v>
      </c>
      <c r="EV156" s="62"/>
      <c r="EW156" s="62"/>
      <c r="EX156" s="62"/>
      <c r="EY156" s="62" t="s">
        <v>367</v>
      </c>
      <c r="EZ156" s="62" t="s">
        <v>367</v>
      </c>
      <c r="FA156" s="62"/>
      <c r="FB156" s="62"/>
      <c r="FC156" s="62" t="s">
        <v>367</v>
      </c>
      <c r="FD156" s="62" t="s">
        <v>367</v>
      </c>
      <c r="FE156" s="38"/>
      <c r="FF156" s="38"/>
      <c r="FG156" s="62" t="s">
        <v>367</v>
      </c>
      <c r="FH156" s="62" t="s">
        <v>367</v>
      </c>
      <c r="FI156" s="62" t="s">
        <v>367</v>
      </c>
      <c r="FJ156" s="62" t="s">
        <v>367</v>
      </c>
      <c r="FK156" s="62"/>
      <c r="FL156" s="62"/>
      <c r="FM156" s="62"/>
      <c r="FN156" s="62"/>
      <c r="FO156" s="62"/>
      <c r="FP156" s="62"/>
      <c r="FQ156" s="62"/>
      <c r="FR156" s="62"/>
      <c r="FS156" s="62" t="s">
        <v>367</v>
      </c>
      <c r="FT156" s="62"/>
      <c r="FU156" s="62"/>
      <c r="FV156" s="62"/>
      <c r="FW156" s="62" t="s">
        <v>367</v>
      </c>
      <c r="FX156" s="62"/>
      <c r="FY156" s="62"/>
      <c r="FZ156" s="38"/>
      <c r="GA156" s="62" t="s">
        <v>367</v>
      </c>
      <c r="GB156" s="62" t="s">
        <v>367</v>
      </c>
      <c r="GC156" s="62" t="s">
        <v>367</v>
      </c>
      <c r="GD156" s="62"/>
      <c r="GE156" s="62"/>
      <c r="GF156" s="62" t="s">
        <v>367</v>
      </c>
      <c r="GG156" s="62" t="s">
        <v>367</v>
      </c>
      <c r="GH156" s="62" t="s">
        <v>367</v>
      </c>
      <c r="GI156" s="62"/>
      <c r="GJ156" s="62"/>
      <c r="GK156" s="62"/>
      <c r="GL156" s="62"/>
      <c r="GM156" s="62"/>
      <c r="GN156" s="62"/>
      <c r="GO156" s="62"/>
      <c r="GP156" s="62"/>
      <c r="GQ156" s="62" t="s">
        <v>367</v>
      </c>
      <c r="GR156" s="62" t="s">
        <v>367</v>
      </c>
      <c r="GS156" s="62"/>
      <c r="GT156" s="38"/>
      <c r="GU156" s="62" t="s">
        <v>367</v>
      </c>
      <c r="GV156" s="62" t="s">
        <v>367</v>
      </c>
      <c r="GW156" s="62" t="s">
        <v>367</v>
      </c>
      <c r="GX156" s="62"/>
      <c r="GY156" s="62"/>
      <c r="GZ156" s="62" t="s">
        <v>367</v>
      </c>
      <c r="HA156" s="62" t="s">
        <v>367</v>
      </c>
      <c r="HB156" s="62" t="s">
        <v>367</v>
      </c>
      <c r="HC156" s="62" t="s">
        <v>367</v>
      </c>
      <c r="HD156" s="62" t="s">
        <v>367</v>
      </c>
      <c r="HE156" s="62" t="s">
        <v>367</v>
      </c>
      <c r="HF156" s="62" t="s">
        <v>367</v>
      </c>
      <c r="HG156" s="62" t="s">
        <v>367</v>
      </c>
      <c r="HH156" s="62"/>
      <c r="HI156" s="62"/>
      <c r="HJ156" s="62"/>
      <c r="HK156" s="62" t="s">
        <v>367</v>
      </c>
      <c r="HL156" s="62"/>
      <c r="HM156" s="38"/>
      <c r="HN156" s="38"/>
      <c r="HO156" s="62"/>
      <c r="HP156" s="62"/>
      <c r="HQ156" s="62"/>
      <c r="HR156" s="62"/>
      <c r="HS156" s="62" t="s">
        <v>367</v>
      </c>
      <c r="HT156" s="62" t="s">
        <v>367</v>
      </c>
      <c r="HU156" s="62" t="s">
        <v>367</v>
      </c>
      <c r="HV156" s="62" t="s">
        <v>367</v>
      </c>
      <c r="HW156" s="62"/>
      <c r="HX156" s="62" t="s">
        <v>367</v>
      </c>
      <c r="HY156" s="62"/>
      <c r="HZ156" s="62"/>
      <c r="IA156" s="62" t="s">
        <v>367</v>
      </c>
      <c r="IB156" s="62"/>
      <c r="IC156" s="62"/>
      <c r="ID156" s="62"/>
      <c r="IE156" s="62"/>
      <c r="IF156" s="62"/>
      <c r="IG156" s="62" t="s">
        <v>367</v>
      </c>
      <c r="IH156" s="38"/>
      <c r="II156" s="62"/>
      <c r="IJ156" s="62" t="s">
        <v>367</v>
      </c>
      <c r="IK156" s="62" t="s">
        <v>367</v>
      </c>
      <c r="IL156" s="62" t="s">
        <v>367</v>
      </c>
      <c r="IM156" s="62" t="s">
        <v>367</v>
      </c>
      <c r="IN156" s="62" t="s">
        <v>367</v>
      </c>
      <c r="IO156" s="62" t="s">
        <v>367</v>
      </c>
      <c r="IP156" s="62" t="s">
        <v>367</v>
      </c>
      <c r="IQ156" s="62"/>
      <c r="IR156" s="62"/>
      <c r="IS156" s="62"/>
      <c r="IT156" s="62" t="s">
        <v>367</v>
      </c>
      <c r="IU156" s="62"/>
      <c r="IV156" s="62"/>
      <c r="IW156" s="62"/>
      <c r="IX156" s="62"/>
      <c r="IY156" s="62"/>
      <c r="IZ156" s="38"/>
      <c r="JA156" s="38"/>
      <c r="JB156" s="38"/>
      <c r="JC156" s="76"/>
      <c r="JD156" s="62"/>
      <c r="JE156" s="62" t="s">
        <v>367</v>
      </c>
      <c r="JF156" s="62"/>
      <c r="JG156" s="62"/>
      <c r="JH156" s="62" t="s">
        <v>367</v>
      </c>
      <c r="JI156" s="62" t="s">
        <v>367</v>
      </c>
      <c r="JJ156" s="62" t="s">
        <v>367</v>
      </c>
      <c r="JK156" s="62" t="s">
        <v>367</v>
      </c>
      <c r="JL156" s="62"/>
      <c r="JM156" s="62"/>
      <c r="JN156" s="62"/>
      <c r="JO156" s="62" t="s">
        <v>367</v>
      </c>
      <c r="JP156" s="62"/>
      <c r="JQ156" s="62"/>
      <c r="JR156" s="62"/>
      <c r="JS156" s="62"/>
      <c r="JT156" s="62" t="s">
        <v>367</v>
      </c>
      <c r="JU156" s="62"/>
      <c r="JV156" s="38"/>
      <c r="JW156" s="76"/>
      <c r="JX156" s="62"/>
      <c r="JY156" s="62" t="s">
        <v>367</v>
      </c>
      <c r="JZ156" s="62"/>
      <c r="KA156" s="62"/>
      <c r="KB156" s="62"/>
      <c r="KC156" s="62"/>
      <c r="KD156" s="62"/>
      <c r="KE156" s="62" t="s">
        <v>367</v>
      </c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38"/>
      <c r="PG156" s="37"/>
      <c r="PH156" s="38"/>
      <c r="PI156" s="38"/>
      <c r="PJ156" s="38"/>
      <c r="PK156" s="38"/>
      <c r="PL156" s="38"/>
      <c r="PM156" s="38"/>
      <c r="PN156" s="38"/>
      <c r="PO156" s="38"/>
      <c r="PP156" s="38"/>
      <c r="PQ156" s="38"/>
      <c r="PR156" s="38"/>
      <c r="PS156" s="38"/>
      <c r="PT156" s="38"/>
      <c r="PU156" s="38"/>
      <c r="PV156" s="38"/>
      <c r="PW156" s="38"/>
      <c r="PX156" s="38"/>
      <c r="PY156" s="38"/>
      <c r="PZ156" s="38"/>
      <c r="QA156" s="37"/>
      <c r="QB156" s="38"/>
      <c r="QC156" s="38"/>
      <c r="QD156" s="38"/>
      <c r="QE156" s="38"/>
      <c r="QF156" s="38"/>
      <c r="QG156" s="38"/>
      <c r="QH156" s="38"/>
      <c r="QI156" s="38"/>
      <c r="QJ156" s="38"/>
      <c r="QK156" s="38"/>
      <c r="QL156" s="38"/>
      <c r="QM156" s="38"/>
      <c r="QN156" s="38"/>
      <c r="QO156" s="38"/>
      <c r="QP156" s="38"/>
      <c r="QQ156" s="38"/>
      <c r="QR156" s="38"/>
      <c r="QS156" s="38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37"/>
      <c r="RP156" s="38"/>
      <c r="RQ156" s="38"/>
      <c r="RR156" s="38"/>
      <c r="RS156" s="38"/>
      <c r="RT156" s="38"/>
      <c r="RU156" s="38"/>
      <c r="RV156" s="38"/>
      <c r="RW156" s="38"/>
      <c r="RX156" s="38"/>
      <c r="RY156" s="38"/>
      <c r="RZ156" s="38"/>
      <c r="SA156" s="38"/>
      <c r="SB156" s="38"/>
      <c r="SC156" s="38"/>
      <c r="SD156" s="38"/>
      <c r="SE156" s="38"/>
      <c r="SF156" s="38"/>
      <c r="SG156" s="38"/>
      <c r="SH156" s="38"/>
      <c r="SI156" s="37"/>
      <c r="SJ156" s="38"/>
      <c r="SK156" s="38"/>
      <c r="SL156" s="38"/>
      <c r="SM156" s="38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7"/>
      <c r="TD156" s="38"/>
      <c r="TE156" s="38"/>
      <c r="TF156" s="38"/>
      <c r="TG156" s="38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7"/>
      <c r="TX156" s="38"/>
      <c r="TY156" s="38"/>
      <c r="TZ156" s="38"/>
      <c r="UA156" s="38"/>
      <c r="UB156" s="38"/>
      <c r="UC156" s="38"/>
      <c r="UD156" s="38"/>
      <c r="UE156" s="38"/>
      <c r="UF156" s="38"/>
      <c r="UG156" s="38"/>
      <c r="UH156" s="38"/>
      <c r="UI156" s="38"/>
      <c r="UJ156" s="38"/>
      <c r="UK156" s="38"/>
      <c r="UL156" s="38"/>
      <c r="UM156" s="38"/>
      <c r="UN156" s="38"/>
      <c r="UO156" s="38"/>
      <c r="UP156" s="38"/>
      <c r="UQ156" s="37"/>
      <c r="UR156" s="38"/>
      <c r="US156" s="38"/>
      <c r="UT156" s="38"/>
      <c r="UU156" s="38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7"/>
      <c r="VL156" s="38"/>
      <c r="VM156" s="38"/>
      <c r="VN156" s="38"/>
      <c r="VO156" s="38"/>
      <c r="VP156" s="38"/>
      <c r="VQ156" s="38"/>
      <c r="VR156" s="38"/>
      <c r="VS156" s="38"/>
      <c r="VT156" s="38"/>
      <c r="VU156" s="38"/>
      <c r="VV156" s="38"/>
      <c r="VW156" s="38"/>
      <c r="VX156" s="38"/>
      <c r="VY156" s="38"/>
      <c r="VZ156" s="38"/>
      <c r="WA156" s="38"/>
      <c r="WB156" s="38"/>
      <c r="WC156" s="38"/>
      <c r="WD156" s="38"/>
      <c r="WE156" s="37"/>
      <c r="WF156" s="38"/>
      <c r="WG156" s="38"/>
      <c r="WH156" s="38"/>
      <c r="WI156" s="38"/>
      <c r="WJ156" s="38"/>
      <c r="WK156" s="38"/>
      <c r="WL156" s="38"/>
      <c r="WM156" s="38"/>
      <c r="WN156" s="38"/>
      <c r="WO156" s="38"/>
      <c r="WP156" s="38"/>
      <c r="WQ156" s="38"/>
      <c r="WR156" s="38"/>
      <c r="WS156" s="38"/>
      <c r="WT156" s="38"/>
      <c r="WU156" s="38"/>
      <c r="WV156" s="38"/>
      <c r="WW156" s="38"/>
      <c r="WX156" s="38"/>
      <c r="WY156" s="37"/>
      <c r="WZ156" s="38"/>
      <c r="XA156" s="38"/>
      <c r="XB156" s="38"/>
      <c r="XC156" s="38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7"/>
      <c r="XT156" s="38"/>
      <c r="XU156" s="38"/>
      <c r="XV156" s="38"/>
      <c r="XW156" s="38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7"/>
      <c r="YN156" s="38"/>
      <c r="YO156" s="38"/>
      <c r="YP156" s="38"/>
      <c r="YQ156" s="38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7"/>
      <c r="ZH156" s="38"/>
      <c r="ZI156" s="38"/>
      <c r="ZJ156" s="38"/>
      <c r="ZK156" s="38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7"/>
      <c r="AAB156" s="38"/>
      <c r="AAC156" s="38"/>
      <c r="AAD156" s="38"/>
      <c r="AAE156" s="38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7"/>
      <c r="AAV156" s="38"/>
      <c r="AAW156" s="38"/>
      <c r="AAX156" s="38"/>
      <c r="AAY156" s="38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7"/>
      <c r="ABP156" s="38"/>
      <c r="ABQ156" s="38"/>
      <c r="ABR156" s="38"/>
      <c r="ABS156" s="38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7"/>
      <c r="ACJ156" s="38"/>
      <c r="ACK156" s="38"/>
      <c r="ACL156" s="38"/>
      <c r="ACM156" s="38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7"/>
      <c r="ADD156" s="38"/>
      <c r="ADE156" s="38"/>
      <c r="ADF156" s="38"/>
      <c r="ADG156" s="38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7"/>
      <c r="ADX156" s="38"/>
      <c r="ADY156" s="38"/>
      <c r="ADZ156" s="38"/>
      <c r="AEA156" s="38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7"/>
      <c r="AER156" s="38"/>
      <c r="AES156" s="38"/>
      <c r="AET156" s="38"/>
      <c r="AEU156" s="38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7"/>
      <c r="AFL156" s="38"/>
      <c r="AFM156" s="38"/>
      <c r="AFN156" s="38"/>
      <c r="AFO156" s="38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F156" s="85" t="str">
        <f t="shared" si="678"/>
        <v/>
      </c>
      <c r="AGG156" s="85" t="str">
        <f t="shared" si="679"/>
        <v/>
      </c>
      <c r="AGH156" s="85" t="str">
        <f t="shared" si="680"/>
        <v/>
      </c>
      <c r="AGL156" s="36">
        <f t="shared" si="691"/>
        <v>12</v>
      </c>
      <c r="AGM156" s="36">
        <f t="shared" si="681"/>
        <v>4</v>
      </c>
      <c r="AGN156" s="39">
        <f t="shared" si="692"/>
        <v>37</v>
      </c>
      <c r="AGO156" s="36">
        <f t="shared" si="693"/>
        <v>2</v>
      </c>
      <c r="AGP156" s="36" t="str">
        <f t="shared" si="682"/>
        <v/>
      </c>
      <c r="AGQ156" s="39">
        <f t="shared" si="694"/>
        <v>37</v>
      </c>
      <c r="AGR156" s="36" t="str">
        <f t="shared" si="695"/>
        <v/>
      </c>
      <c r="AGS156" s="36" t="str">
        <f t="shared" si="683"/>
        <v/>
      </c>
      <c r="AGT156" s="39">
        <f t="shared" si="696"/>
        <v>36</v>
      </c>
      <c r="AGU156" s="36" t="str">
        <f t="shared" si="697"/>
        <v/>
      </c>
      <c r="AGV156" s="36" t="str">
        <f t="shared" si="684"/>
        <v/>
      </c>
      <c r="AGW156" s="39">
        <f t="shared" si="698"/>
        <v>8</v>
      </c>
      <c r="AGX156" s="36" t="str">
        <f t="shared" si="699"/>
        <v/>
      </c>
      <c r="AGY156" s="36" t="str">
        <f t="shared" si="685"/>
        <v/>
      </c>
      <c r="AGZ156" s="39" t="str">
        <f t="shared" si="700"/>
        <v/>
      </c>
      <c r="AHA156" s="36" t="str">
        <f t="shared" si="701"/>
        <v/>
      </c>
      <c r="AHB156" s="36" t="str">
        <f t="shared" si="686"/>
        <v/>
      </c>
      <c r="AHC156" s="39" t="str">
        <f t="shared" si="702"/>
        <v/>
      </c>
      <c r="AHD156" s="36" t="str">
        <f t="shared" si="703"/>
        <v/>
      </c>
      <c r="AHE156" s="36" t="str">
        <f t="shared" si="687"/>
        <v/>
      </c>
      <c r="AHF156" s="39" t="str">
        <f t="shared" si="704"/>
        <v/>
      </c>
      <c r="AHG156" s="36" t="str">
        <f t="shared" si="705"/>
        <v/>
      </c>
      <c r="AHH156" s="36" t="str">
        <f t="shared" si="688"/>
        <v/>
      </c>
      <c r="AHI156" s="39" t="str">
        <f t="shared" si="706"/>
        <v/>
      </c>
      <c r="AHJ156" s="36" t="str">
        <f t="shared" si="707"/>
        <v/>
      </c>
      <c r="AHK156" s="36" t="str">
        <f t="shared" si="689"/>
        <v/>
      </c>
      <c r="AHL156" s="39" t="str">
        <f t="shared" si="708"/>
        <v/>
      </c>
      <c r="AHM156" s="36" t="str">
        <f t="shared" si="709"/>
        <v/>
      </c>
      <c r="AHN156" s="36" t="str">
        <f t="shared" si="690"/>
        <v/>
      </c>
      <c r="AHO156" s="39" t="str">
        <f t="shared" si="710"/>
        <v/>
      </c>
    </row>
    <row r="157" spans="1:918" s="5" customFormat="1" outlineLevel="1" x14ac:dyDescent="0.25">
      <c r="A157" s="35">
        <f t="shared" si="711"/>
        <v>4</v>
      </c>
      <c r="B157" s="44" t="s">
        <v>57</v>
      </c>
      <c r="C157" s="37"/>
      <c r="D157" s="35"/>
      <c r="E157" s="35"/>
      <c r="F157" s="35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38"/>
      <c r="V157" s="38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  <c r="BA157" s="62"/>
      <c r="BB157" s="62"/>
      <c r="BC157" s="62" t="s">
        <v>367</v>
      </c>
      <c r="BD157" s="62" t="s">
        <v>367</v>
      </c>
      <c r="BE157" s="62"/>
      <c r="BF157" s="62"/>
      <c r="BG157" s="62" t="s">
        <v>367</v>
      </c>
      <c r="BH157" s="62" t="s">
        <v>367</v>
      </c>
      <c r="BI157" s="62"/>
      <c r="BJ157" s="62"/>
      <c r="BK157" s="62"/>
      <c r="BL157" s="62"/>
      <c r="BM157" s="62"/>
      <c r="BN157" s="62"/>
      <c r="BO157" s="62"/>
      <c r="BP157" s="62"/>
      <c r="BQ157" s="62"/>
      <c r="BR157" s="62"/>
      <c r="BS157" s="62"/>
      <c r="BT157" s="62"/>
      <c r="BU157" s="62"/>
      <c r="BV157" s="62"/>
      <c r="BW157" s="62"/>
      <c r="BX157" s="62"/>
      <c r="BY157" s="62"/>
      <c r="BZ157" s="62"/>
      <c r="CA157" s="62" t="s">
        <v>368</v>
      </c>
      <c r="CB157" s="62" t="s">
        <v>368</v>
      </c>
      <c r="CC157" s="38"/>
      <c r="CD157" s="38"/>
      <c r="CE157" s="62"/>
      <c r="CF157" s="62"/>
      <c r="CG157" s="62"/>
      <c r="CH157" s="62"/>
      <c r="CI157" s="62"/>
      <c r="CJ157" s="62"/>
      <c r="CK157" s="62"/>
      <c r="CL157" s="62"/>
      <c r="CM157" s="62"/>
      <c r="CN157" s="62"/>
      <c r="CO157" s="62"/>
      <c r="CP157" s="62"/>
      <c r="CQ157" s="62"/>
      <c r="CR157" s="62"/>
      <c r="CS157" s="62"/>
      <c r="CT157" s="62"/>
      <c r="CU157" s="62" t="s">
        <v>367</v>
      </c>
      <c r="CV157" s="62"/>
      <c r="CW157" s="38"/>
      <c r="CX157" s="38"/>
      <c r="CY157" s="62"/>
      <c r="CZ157" s="62"/>
      <c r="DA157" s="62"/>
      <c r="DB157" s="62"/>
      <c r="DC157" s="62"/>
      <c r="DD157" s="62"/>
      <c r="DE157" s="62"/>
      <c r="DF157" s="62"/>
      <c r="DG157" s="62"/>
      <c r="DH157" s="62"/>
      <c r="DI157" s="62"/>
      <c r="DJ157" s="62"/>
      <c r="DK157" s="62" t="s">
        <v>367</v>
      </c>
      <c r="DL157" s="62"/>
      <c r="DM157" s="62"/>
      <c r="DN157" s="62"/>
      <c r="DO157" s="62" t="s">
        <v>367</v>
      </c>
      <c r="DP157" s="62" t="s">
        <v>367</v>
      </c>
      <c r="DQ157" s="62"/>
      <c r="DR157" s="62"/>
      <c r="DS157" s="62" t="s">
        <v>378</v>
      </c>
      <c r="DT157" s="62" t="s">
        <v>378</v>
      </c>
      <c r="DU157" s="62" t="s">
        <v>378</v>
      </c>
      <c r="DV157" s="62" t="s">
        <v>378</v>
      </c>
      <c r="DW157" s="62" t="s">
        <v>378</v>
      </c>
      <c r="DX157" s="62" t="s">
        <v>378</v>
      </c>
      <c r="DY157" s="62" t="s">
        <v>378</v>
      </c>
      <c r="DZ157" s="62" t="s">
        <v>378</v>
      </c>
      <c r="EA157" s="62" t="s">
        <v>378</v>
      </c>
      <c r="EB157" s="62" t="s">
        <v>378</v>
      </c>
      <c r="EC157" s="62" t="s">
        <v>378</v>
      </c>
      <c r="ED157" s="62" t="s">
        <v>378</v>
      </c>
      <c r="EE157" s="62" t="s">
        <v>378</v>
      </c>
      <c r="EF157" s="62"/>
      <c r="EG157" s="62"/>
      <c r="EH157" s="62"/>
      <c r="EI157" s="62" t="s">
        <v>378</v>
      </c>
      <c r="EJ157" s="62"/>
      <c r="EK157" s="38"/>
      <c r="EL157" s="38"/>
      <c r="EM157" s="62"/>
      <c r="EN157" s="62"/>
      <c r="EO157" s="62"/>
      <c r="EP157" s="62"/>
      <c r="EQ157" s="62"/>
      <c r="ER157" s="62"/>
      <c r="ES157" s="62" t="s">
        <v>367</v>
      </c>
      <c r="ET157" s="62"/>
      <c r="EU157" s="62"/>
      <c r="EV157" s="62"/>
      <c r="EW157" s="62"/>
      <c r="EX157" s="62"/>
      <c r="EY157" s="62" t="s">
        <v>367</v>
      </c>
      <c r="EZ157" s="62" t="s">
        <v>367</v>
      </c>
      <c r="FA157" s="62"/>
      <c r="FB157" s="62"/>
      <c r="FC157" s="62"/>
      <c r="FD157" s="62" t="s">
        <v>367</v>
      </c>
      <c r="FE157" s="38"/>
      <c r="FF157" s="38"/>
      <c r="FG157" s="62"/>
      <c r="FH157" s="62"/>
      <c r="FI157" s="62"/>
      <c r="FJ157" s="62"/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 t="s">
        <v>367</v>
      </c>
      <c r="FX157" s="62"/>
      <c r="FY157" s="62"/>
      <c r="FZ157" s="38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 t="s">
        <v>367</v>
      </c>
      <c r="GN157" s="62"/>
      <c r="GO157" s="62"/>
      <c r="GP157" s="62"/>
      <c r="GQ157" s="62" t="s">
        <v>367</v>
      </c>
      <c r="GR157" s="62" t="s">
        <v>367</v>
      </c>
      <c r="GS157" s="62"/>
      <c r="GT157" s="38"/>
      <c r="GU157" s="62"/>
      <c r="GV157" s="62"/>
      <c r="GW157" s="62"/>
      <c r="GX157" s="62"/>
      <c r="GY157" s="62" t="s">
        <v>367</v>
      </c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 t="s">
        <v>367</v>
      </c>
      <c r="HL157" s="62"/>
      <c r="HM157" s="38"/>
      <c r="HN157" s="38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 t="s">
        <v>367</v>
      </c>
      <c r="IH157" s="38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 t="s">
        <v>367</v>
      </c>
      <c r="IY157" s="62"/>
      <c r="IZ157" s="38"/>
      <c r="JA157" s="38"/>
      <c r="JB157" s="38"/>
      <c r="JC157" s="76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38"/>
      <c r="JW157" s="76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7"/>
      <c r="SJ157" s="38"/>
      <c r="SK157" s="38"/>
      <c r="SL157" s="38"/>
      <c r="SM157" s="38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7"/>
      <c r="TD157" s="38"/>
      <c r="TE157" s="38"/>
      <c r="TF157" s="38"/>
      <c r="TG157" s="38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7"/>
      <c r="TX157" s="38"/>
      <c r="TY157" s="38"/>
      <c r="TZ157" s="38"/>
      <c r="UA157" s="38"/>
      <c r="UB157" s="38"/>
      <c r="UC157" s="38"/>
      <c r="UD157" s="38"/>
      <c r="UE157" s="38"/>
      <c r="UF157" s="38"/>
      <c r="UG157" s="38"/>
      <c r="UH157" s="38"/>
      <c r="UI157" s="38"/>
      <c r="UJ157" s="38"/>
      <c r="UK157" s="38"/>
      <c r="UL157" s="38"/>
      <c r="UM157" s="38"/>
      <c r="UN157" s="38"/>
      <c r="UO157" s="38"/>
      <c r="UP157" s="38"/>
      <c r="UQ157" s="37"/>
      <c r="UR157" s="38"/>
      <c r="US157" s="38"/>
      <c r="UT157" s="38"/>
      <c r="UU157" s="38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7"/>
      <c r="VL157" s="38"/>
      <c r="VM157" s="38"/>
      <c r="VN157" s="38"/>
      <c r="VO157" s="38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7"/>
      <c r="WF157" s="38"/>
      <c r="WG157" s="38"/>
      <c r="WH157" s="38"/>
      <c r="WI157" s="38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7"/>
      <c r="WZ157" s="38"/>
      <c r="XA157" s="38"/>
      <c r="XB157" s="38"/>
      <c r="XC157" s="38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7"/>
      <c r="XT157" s="38"/>
      <c r="XU157" s="38"/>
      <c r="XV157" s="38"/>
      <c r="XW157" s="38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7"/>
      <c r="YN157" s="38"/>
      <c r="YO157" s="38"/>
      <c r="YP157" s="38"/>
      <c r="YQ157" s="38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7"/>
      <c r="ZH157" s="38"/>
      <c r="ZI157" s="38"/>
      <c r="ZJ157" s="38"/>
      <c r="ZK157" s="38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7"/>
      <c r="AAB157" s="38"/>
      <c r="AAC157" s="38"/>
      <c r="AAD157" s="38"/>
      <c r="AAE157" s="38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7"/>
      <c r="AAV157" s="38"/>
      <c r="AAW157" s="38"/>
      <c r="AAX157" s="38"/>
      <c r="AAY157" s="38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7"/>
      <c r="ABP157" s="38"/>
      <c r="ABQ157" s="38"/>
      <c r="ABR157" s="38"/>
      <c r="ABS157" s="38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7"/>
      <c r="ACJ157" s="38"/>
      <c r="ACK157" s="38"/>
      <c r="ACL157" s="38"/>
      <c r="ACM157" s="38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7"/>
      <c r="ADD157" s="38"/>
      <c r="ADE157" s="38"/>
      <c r="ADF157" s="38"/>
      <c r="ADG157" s="38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7"/>
      <c r="ADX157" s="38"/>
      <c r="ADY157" s="38"/>
      <c r="ADZ157" s="38"/>
      <c r="AEA157" s="38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7"/>
      <c r="AER157" s="38"/>
      <c r="AES157" s="38"/>
      <c r="AET157" s="38"/>
      <c r="AEU157" s="38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7"/>
      <c r="AFL157" s="38"/>
      <c r="AFM157" s="38"/>
      <c r="AFN157" s="38"/>
      <c r="AFO157" s="38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F157" s="85" t="str">
        <f t="shared" si="678"/>
        <v/>
      </c>
      <c r="AGG157" s="85" t="str">
        <f t="shared" si="679"/>
        <v/>
      </c>
      <c r="AGH157" s="85" t="str">
        <f t="shared" si="680"/>
        <v/>
      </c>
      <c r="AGL157" s="36" t="str">
        <f t="shared" si="691"/>
        <v/>
      </c>
      <c r="AGM157" s="36">
        <f t="shared" si="681"/>
        <v>2</v>
      </c>
      <c r="AGN157" s="39">
        <f t="shared" si="692"/>
        <v>4</v>
      </c>
      <c r="AGO157" s="36">
        <f t="shared" si="693"/>
        <v>14</v>
      </c>
      <c r="AGP157" s="36" t="str">
        <f t="shared" si="682"/>
        <v/>
      </c>
      <c r="AGQ157" s="39">
        <f t="shared" si="694"/>
        <v>9</v>
      </c>
      <c r="AGR157" s="36" t="str">
        <f t="shared" si="695"/>
        <v/>
      </c>
      <c r="AGS157" s="36" t="str">
        <f t="shared" si="683"/>
        <v/>
      </c>
      <c r="AGT157" s="39">
        <f t="shared" si="696"/>
        <v>7</v>
      </c>
      <c r="AGU157" s="36" t="str">
        <f t="shared" si="697"/>
        <v/>
      </c>
      <c r="AGV157" s="36" t="str">
        <f t="shared" si="684"/>
        <v/>
      </c>
      <c r="AGW157" s="39" t="str">
        <f t="shared" si="698"/>
        <v/>
      </c>
      <c r="AGX157" s="36" t="str">
        <f t="shared" si="699"/>
        <v/>
      </c>
      <c r="AGY157" s="36" t="str">
        <f t="shared" si="685"/>
        <v/>
      </c>
      <c r="AGZ157" s="39" t="str">
        <f t="shared" si="700"/>
        <v/>
      </c>
      <c r="AHA157" s="36" t="str">
        <f t="shared" si="701"/>
        <v/>
      </c>
      <c r="AHB157" s="36" t="str">
        <f t="shared" si="686"/>
        <v/>
      </c>
      <c r="AHC157" s="39" t="str">
        <f t="shared" si="702"/>
        <v/>
      </c>
      <c r="AHD157" s="36" t="str">
        <f t="shared" si="703"/>
        <v/>
      </c>
      <c r="AHE157" s="36" t="str">
        <f t="shared" si="687"/>
        <v/>
      </c>
      <c r="AHF157" s="39" t="str">
        <f t="shared" si="704"/>
        <v/>
      </c>
      <c r="AHG157" s="36" t="str">
        <f t="shared" si="705"/>
        <v/>
      </c>
      <c r="AHH157" s="36" t="str">
        <f t="shared" si="688"/>
        <v/>
      </c>
      <c r="AHI157" s="39" t="str">
        <f t="shared" si="706"/>
        <v/>
      </c>
      <c r="AHJ157" s="36" t="str">
        <f t="shared" si="707"/>
        <v/>
      </c>
      <c r="AHK157" s="36" t="str">
        <f t="shared" si="689"/>
        <v/>
      </c>
      <c r="AHL157" s="39" t="str">
        <f t="shared" si="708"/>
        <v/>
      </c>
      <c r="AHM157" s="36" t="str">
        <f t="shared" si="709"/>
        <v/>
      </c>
      <c r="AHN157" s="36" t="str">
        <f t="shared" si="690"/>
        <v/>
      </c>
      <c r="AHO157" s="39" t="str">
        <f t="shared" si="710"/>
        <v/>
      </c>
    </row>
    <row r="158" spans="1:918" s="5" customFormat="1" outlineLevel="1" x14ac:dyDescent="0.25">
      <c r="A158" s="35">
        <f t="shared" si="711"/>
        <v>5</v>
      </c>
      <c r="B158" s="44" t="s">
        <v>58</v>
      </c>
      <c r="C158" s="37"/>
      <c r="D158" s="35"/>
      <c r="E158" s="35"/>
      <c r="F158" s="35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38"/>
      <c r="V158" s="38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  <c r="BA158" s="62"/>
      <c r="BB158" s="62"/>
      <c r="BC158" s="62"/>
      <c r="BD158" s="62"/>
      <c r="BE158" s="62"/>
      <c r="BF158" s="62"/>
      <c r="BG158" s="62"/>
      <c r="BH158" s="62"/>
      <c r="BI158" s="62"/>
      <c r="BJ158" s="62"/>
      <c r="BK158" s="62"/>
      <c r="BL158" s="62"/>
      <c r="BM158" s="62"/>
      <c r="BN158" s="62"/>
      <c r="BO158" s="62"/>
      <c r="BP158" s="62"/>
      <c r="BQ158" s="62"/>
      <c r="BR158" s="62"/>
      <c r="BS158" s="62"/>
      <c r="BT158" s="62"/>
      <c r="BU158" s="62"/>
      <c r="BV158" s="62"/>
      <c r="BW158" s="62"/>
      <c r="BX158" s="62"/>
      <c r="BY158" s="62"/>
      <c r="BZ158" s="62"/>
      <c r="CA158" s="62"/>
      <c r="CB158" s="62"/>
      <c r="CC158" s="38"/>
      <c r="CD158" s="38"/>
      <c r="CE158" s="62"/>
      <c r="CF158" s="62"/>
      <c r="CG158" s="62"/>
      <c r="CH158" s="62"/>
      <c r="CI158" s="62"/>
      <c r="CJ158" s="62"/>
      <c r="CK158" s="62"/>
      <c r="CL158" s="62"/>
      <c r="CM158" s="62"/>
      <c r="CN158" s="62"/>
      <c r="CO158" s="62"/>
      <c r="CP158" s="62"/>
      <c r="CQ158" s="62"/>
      <c r="CR158" s="62"/>
      <c r="CS158" s="62"/>
      <c r="CT158" s="62"/>
      <c r="CU158" s="62"/>
      <c r="CV158" s="62"/>
      <c r="CW158" s="38"/>
      <c r="CX158" s="38"/>
      <c r="CY158" s="62"/>
      <c r="CZ158" s="62"/>
      <c r="DA158" s="62"/>
      <c r="DB158" s="62"/>
      <c r="DC158" s="62"/>
      <c r="DD158" s="62"/>
      <c r="DE158" s="62"/>
      <c r="DF158" s="62"/>
      <c r="DG158" s="62"/>
      <c r="DH158" s="62"/>
      <c r="DI158" s="62"/>
      <c r="DJ158" s="62"/>
      <c r="DK158" s="62"/>
      <c r="DL158" s="62"/>
      <c r="DM158" s="62"/>
      <c r="DN158" s="62"/>
      <c r="DO158" s="62"/>
      <c r="DP158" s="62"/>
      <c r="DQ158" s="62"/>
      <c r="DR158" s="62"/>
      <c r="DS158" s="62"/>
      <c r="DT158" s="62"/>
      <c r="DU158" s="62"/>
      <c r="DV158" s="62"/>
      <c r="DW158" s="62"/>
      <c r="DX158" s="62"/>
      <c r="DY158" s="62"/>
      <c r="DZ158" s="62"/>
      <c r="EA158" s="62"/>
      <c r="EB158" s="62"/>
      <c r="EC158" s="62"/>
      <c r="ED158" s="62"/>
      <c r="EE158" s="62"/>
      <c r="EF158" s="62"/>
      <c r="EG158" s="62"/>
      <c r="EH158" s="62"/>
      <c r="EI158" s="62"/>
      <c r="EJ158" s="62"/>
      <c r="EK158" s="38"/>
      <c r="EL158" s="38"/>
      <c r="EM158" s="62"/>
      <c r="EN158" s="62"/>
      <c r="EO158" s="62"/>
      <c r="EP158" s="62"/>
      <c r="EQ158" s="62"/>
      <c r="ER158" s="62"/>
      <c r="ES158" s="62"/>
      <c r="ET158" s="62"/>
      <c r="EU158" s="62"/>
      <c r="EV158" s="62"/>
      <c r="EW158" s="62"/>
      <c r="EX158" s="62"/>
      <c r="EY158" s="62"/>
      <c r="EZ158" s="62"/>
      <c r="FA158" s="62"/>
      <c r="FB158" s="62"/>
      <c r="FC158" s="62"/>
      <c r="FD158" s="62"/>
      <c r="FE158" s="38"/>
      <c r="FF158" s="38"/>
      <c r="FG158" s="62"/>
      <c r="FH158" s="62"/>
      <c r="FI158" s="62"/>
      <c r="FJ158" s="62"/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38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38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38"/>
      <c r="HN158" s="38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38"/>
      <c r="II158" s="62"/>
      <c r="IJ158" s="62"/>
      <c r="IK158" s="62" t="s">
        <v>367</v>
      </c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38"/>
      <c r="JA158" s="38"/>
      <c r="JB158" s="38"/>
      <c r="JC158" s="76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38"/>
      <c r="JW158" s="76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76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7"/>
      <c r="SJ158" s="38"/>
      <c r="SK158" s="38"/>
      <c r="SL158" s="38"/>
      <c r="SM158" s="38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7"/>
      <c r="TD158" s="38"/>
      <c r="TE158" s="38"/>
      <c r="TF158" s="38"/>
      <c r="TG158" s="38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7"/>
      <c r="TX158" s="38"/>
      <c r="TY158" s="38"/>
      <c r="TZ158" s="38"/>
      <c r="UA158" s="38"/>
      <c r="UB158" s="38"/>
      <c r="UC158" s="38"/>
      <c r="UD158" s="38"/>
      <c r="UE158" s="38"/>
      <c r="UF158" s="38"/>
      <c r="UG158" s="38"/>
      <c r="UH158" s="38"/>
      <c r="UI158" s="38"/>
      <c r="UJ158" s="38"/>
      <c r="UK158" s="38"/>
      <c r="UL158" s="38"/>
      <c r="UM158" s="38"/>
      <c r="UN158" s="38"/>
      <c r="UO158" s="38"/>
      <c r="UP158" s="38"/>
      <c r="UQ158" s="37"/>
      <c r="UR158" s="38"/>
      <c r="US158" s="38"/>
      <c r="UT158" s="38"/>
      <c r="UU158" s="38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7"/>
      <c r="VL158" s="38"/>
      <c r="VM158" s="38"/>
      <c r="VN158" s="38"/>
      <c r="VO158" s="38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7"/>
      <c r="WF158" s="38"/>
      <c r="WG158" s="38"/>
      <c r="WH158" s="38"/>
      <c r="WI158" s="38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7"/>
      <c r="WZ158" s="38"/>
      <c r="XA158" s="38"/>
      <c r="XB158" s="38"/>
      <c r="XC158" s="38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7"/>
      <c r="XT158" s="38"/>
      <c r="XU158" s="38"/>
      <c r="XV158" s="38"/>
      <c r="XW158" s="38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7"/>
      <c r="YN158" s="38"/>
      <c r="YO158" s="38"/>
      <c r="YP158" s="38"/>
      <c r="YQ158" s="38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7"/>
      <c r="ZH158" s="38"/>
      <c r="ZI158" s="38"/>
      <c r="ZJ158" s="38"/>
      <c r="ZK158" s="38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7"/>
      <c r="AAB158" s="38"/>
      <c r="AAC158" s="38"/>
      <c r="AAD158" s="38"/>
      <c r="AAE158" s="38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7"/>
      <c r="AAV158" s="38"/>
      <c r="AAW158" s="38"/>
      <c r="AAX158" s="38"/>
      <c r="AAY158" s="38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7"/>
      <c r="ABP158" s="38"/>
      <c r="ABQ158" s="38"/>
      <c r="ABR158" s="38"/>
      <c r="ABS158" s="38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7"/>
      <c r="ACJ158" s="38"/>
      <c r="ACK158" s="38"/>
      <c r="ACL158" s="38"/>
      <c r="ACM158" s="38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7"/>
      <c r="ADD158" s="38"/>
      <c r="ADE158" s="38"/>
      <c r="ADF158" s="38"/>
      <c r="ADG158" s="38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7"/>
      <c r="ADX158" s="38"/>
      <c r="ADY158" s="38"/>
      <c r="ADZ158" s="38"/>
      <c r="AEA158" s="38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7"/>
      <c r="AER158" s="38"/>
      <c r="AES158" s="38"/>
      <c r="AET158" s="38"/>
      <c r="AEU158" s="38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7"/>
      <c r="AFL158" s="38"/>
      <c r="AFM158" s="38"/>
      <c r="AFN158" s="38"/>
      <c r="AFO158" s="38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F158" s="85" t="str">
        <f t="shared" si="678"/>
        <v/>
      </c>
      <c r="AGG158" s="85" t="str">
        <f t="shared" si="679"/>
        <v/>
      </c>
      <c r="AGH158" s="85" t="str">
        <f t="shared" si="680"/>
        <v/>
      </c>
      <c r="AGL158" s="36" t="str">
        <f t="shared" si="691"/>
        <v/>
      </c>
      <c r="AGM158" s="36" t="str">
        <f t="shared" si="681"/>
        <v/>
      </c>
      <c r="AGN158" s="39" t="str">
        <f t="shared" si="692"/>
        <v/>
      </c>
      <c r="AGO158" s="36" t="str">
        <f t="shared" si="693"/>
        <v/>
      </c>
      <c r="AGP158" s="36" t="str">
        <f t="shared" si="682"/>
        <v/>
      </c>
      <c r="AGQ158" s="39" t="str">
        <f t="shared" si="694"/>
        <v/>
      </c>
      <c r="AGR158" s="36" t="str">
        <f t="shared" si="695"/>
        <v/>
      </c>
      <c r="AGS158" s="36" t="str">
        <f t="shared" si="683"/>
        <v/>
      </c>
      <c r="AGT158" s="39">
        <f t="shared" si="696"/>
        <v>1</v>
      </c>
      <c r="AGU158" s="36" t="str">
        <f t="shared" si="697"/>
        <v/>
      </c>
      <c r="AGV158" s="36" t="str">
        <f t="shared" si="684"/>
        <v/>
      </c>
      <c r="AGW158" s="39" t="str">
        <f t="shared" si="698"/>
        <v/>
      </c>
      <c r="AGX158" s="36" t="str">
        <f t="shared" si="699"/>
        <v/>
      </c>
      <c r="AGY158" s="36" t="str">
        <f t="shared" si="685"/>
        <v/>
      </c>
      <c r="AGZ158" s="39" t="str">
        <f t="shared" si="700"/>
        <v/>
      </c>
      <c r="AHA158" s="36" t="str">
        <f t="shared" si="701"/>
        <v/>
      </c>
      <c r="AHB158" s="36" t="str">
        <f t="shared" si="686"/>
        <v/>
      </c>
      <c r="AHC158" s="39" t="str">
        <f t="shared" si="702"/>
        <v/>
      </c>
      <c r="AHD158" s="36" t="str">
        <f t="shared" si="703"/>
        <v/>
      </c>
      <c r="AHE158" s="36" t="str">
        <f t="shared" si="687"/>
        <v/>
      </c>
      <c r="AHF158" s="39" t="str">
        <f t="shared" si="704"/>
        <v/>
      </c>
      <c r="AHG158" s="36" t="str">
        <f t="shared" si="705"/>
        <v/>
      </c>
      <c r="AHH158" s="36" t="str">
        <f t="shared" si="688"/>
        <v/>
      </c>
      <c r="AHI158" s="39" t="str">
        <f t="shared" si="706"/>
        <v/>
      </c>
      <c r="AHJ158" s="36" t="str">
        <f t="shared" si="707"/>
        <v/>
      </c>
      <c r="AHK158" s="36" t="str">
        <f t="shared" si="689"/>
        <v/>
      </c>
      <c r="AHL158" s="39" t="str">
        <f t="shared" si="708"/>
        <v/>
      </c>
      <c r="AHM158" s="36" t="str">
        <f t="shared" si="709"/>
        <v/>
      </c>
      <c r="AHN158" s="36" t="str">
        <f t="shared" si="690"/>
        <v/>
      </c>
      <c r="AHO158" s="39" t="str">
        <f t="shared" si="710"/>
        <v/>
      </c>
    </row>
    <row r="159" spans="1:918" s="5" customFormat="1" outlineLevel="1" x14ac:dyDescent="0.25">
      <c r="A159" s="35">
        <f t="shared" si="711"/>
        <v>6</v>
      </c>
      <c r="B159" s="44" t="s">
        <v>59</v>
      </c>
      <c r="C159" s="37"/>
      <c r="D159" s="35"/>
      <c r="E159" s="35"/>
      <c r="F159" s="35"/>
      <c r="G159" s="62"/>
      <c r="H159" s="62"/>
      <c r="I159" s="62"/>
      <c r="J159" s="62"/>
      <c r="K159" s="62"/>
      <c r="L159" s="62"/>
      <c r="M159" s="62"/>
      <c r="N159" s="62"/>
      <c r="O159" s="62"/>
      <c r="P159" s="62" t="s">
        <v>367</v>
      </c>
      <c r="Q159" s="62"/>
      <c r="R159" s="62"/>
      <c r="S159" s="62"/>
      <c r="T159" s="62"/>
      <c r="U159" s="38"/>
      <c r="V159" s="38"/>
      <c r="W159" s="62"/>
      <c r="X159" s="62"/>
      <c r="Y159" s="62"/>
      <c r="Z159" s="62"/>
      <c r="AA159" s="62" t="s">
        <v>367</v>
      </c>
      <c r="AB159" s="62" t="s">
        <v>367</v>
      </c>
      <c r="AC159" s="62" t="s">
        <v>367</v>
      </c>
      <c r="AD159" s="62" t="s">
        <v>367</v>
      </c>
      <c r="AE159" s="62" t="s">
        <v>367</v>
      </c>
      <c r="AF159" s="62" t="s">
        <v>367</v>
      </c>
      <c r="AG159" s="62"/>
      <c r="AH159" s="62"/>
      <c r="AI159" s="62"/>
      <c r="AJ159" s="62"/>
      <c r="AK159" s="62"/>
      <c r="AL159" s="62"/>
      <c r="AM159" s="62" t="s">
        <v>367</v>
      </c>
      <c r="AN159" s="62" t="s">
        <v>367</v>
      </c>
      <c r="AO159" s="62"/>
      <c r="AP159" s="62"/>
      <c r="AQ159" s="62"/>
      <c r="AR159" s="62"/>
      <c r="AS159" s="62"/>
      <c r="AT159" s="62"/>
      <c r="AU159" s="62" t="s">
        <v>367</v>
      </c>
      <c r="AV159" s="62" t="s">
        <v>367</v>
      </c>
      <c r="AW159" s="62" t="s">
        <v>367</v>
      </c>
      <c r="AX159" s="62" t="s">
        <v>367</v>
      </c>
      <c r="AY159" s="62" t="s">
        <v>367</v>
      </c>
      <c r="AZ159" s="62" t="s">
        <v>367</v>
      </c>
      <c r="BA159" s="62" t="s">
        <v>367</v>
      </c>
      <c r="BB159" s="62" t="s">
        <v>367</v>
      </c>
      <c r="BC159" s="62"/>
      <c r="BD159" s="62"/>
      <c r="BE159" s="62"/>
      <c r="BF159" s="62"/>
      <c r="BG159" s="62" t="s">
        <v>378</v>
      </c>
      <c r="BH159" s="62" t="s">
        <v>378</v>
      </c>
      <c r="BI159" s="62"/>
      <c r="BJ159" s="62"/>
      <c r="BK159" s="62" t="s">
        <v>367</v>
      </c>
      <c r="BL159" s="62" t="s">
        <v>367</v>
      </c>
      <c r="BM159" s="62" t="s">
        <v>367</v>
      </c>
      <c r="BN159" s="62" t="s">
        <v>367</v>
      </c>
      <c r="BO159" s="62" t="s">
        <v>367</v>
      </c>
      <c r="BP159" s="62" t="s">
        <v>367</v>
      </c>
      <c r="BQ159" s="62" t="s">
        <v>367</v>
      </c>
      <c r="BR159" s="62" t="s">
        <v>367</v>
      </c>
      <c r="BS159" s="62" t="s">
        <v>367</v>
      </c>
      <c r="BT159" s="62"/>
      <c r="BU159" s="62"/>
      <c r="BV159" s="62"/>
      <c r="BW159" s="62" t="s">
        <v>367</v>
      </c>
      <c r="BX159" s="62"/>
      <c r="BY159" s="62"/>
      <c r="BZ159" s="62"/>
      <c r="CA159" s="62" t="s">
        <v>367</v>
      </c>
      <c r="CB159" s="62" t="s">
        <v>367</v>
      </c>
      <c r="CC159" s="38"/>
      <c r="CD159" s="38"/>
      <c r="CE159" s="62" t="s">
        <v>378</v>
      </c>
      <c r="CF159" s="62" t="s">
        <v>378</v>
      </c>
      <c r="CG159" s="62" t="s">
        <v>378</v>
      </c>
      <c r="CH159" s="62" t="s">
        <v>378</v>
      </c>
      <c r="CI159" s="62" t="s">
        <v>378</v>
      </c>
      <c r="CJ159" s="62" t="s">
        <v>378</v>
      </c>
      <c r="CK159" s="62" t="s">
        <v>378</v>
      </c>
      <c r="CL159" s="62" t="s">
        <v>378</v>
      </c>
      <c r="CM159" s="62" t="s">
        <v>378</v>
      </c>
      <c r="CN159" s="62" t="s">
        <v>378</v>
      </c>
      <c r="CO159" s="62" t="s">
        <v>378</v>
      </c>
      <c r="CP159" s="62" t="s">
        <v>378</v>
      </c>
      <c r="CQ159" s="62" t="s">
        <v>378</v>
      </c>
      <c r="CR159" s="62" t="s">
        <v>378</v>
      </c>
      <c r="CS159" s="62"/>
      <c r="CT159" s="62"/>
      <c r="CU159" s="62" t="s">
        <v>378</v>
      </c>
      <c r="CV159" s="62"/>
      <c r="CW159" s="38"/>
      <c r="CX159" s="38"/>
      <c r="CY159" s="62" t="s">
        <v>378</v>
      </c>
      <c r="CZ159" s="62" t="s">
        <v>378</v>
      </c>
      <c r="DA159" s="62"/>
      <c r="DB159" s="62"/>
      <c r="DC159" s="62" t="s">
        <v>378</v>
      </c>
      <c r="DD159" s="62" t="s">
        <v>378</v>
      </c>
      <c r="DE159" s="62" t="s">
        <v>378</v>
      </c>
      <c r="DF159" s="62" t="s">
        <v>383</v>
      </c>
      <c r="DG159" s="62" t="s">
        <v>367</v>
      </c>
      <c r="DH159" s="62" t="s">
        <v>367</v>
      </c>
      <c r="DI159" s="62" t="s">
        <v>367</v>
      </c>
      <c r="DJ159" s="62" t="s">
        <v>367</v>
      </c>
      <c r="DK159" s="62"/>
      <c r="DL159" s="62"/>
      <c r="DM159" s="62"/>
      <c r="DN159" s="62"/>
      <c r="DO159" s="62" t="s">
        <v>367</v>
      </c>
      <c r="DP159" s="62" t="s">
        <v>367</v>
      </c>
      <c r="DQ159" s="62"/>
      <c r="DR159" s="62"/>
      <c r="DS159" s="62" t="s">
        <v>367</v>
      </c>
      <c r="DT159" s="62" t="s">
        <v>367</v>
      </c>
      <c r="DU159" s="62" t="s">
        <v>367</v>
      </c>
      <c r="DV159" s="62" t="s">
        <v>367</v>
      </c>
      <c r="DW159" s="62" t="s">
        <v>367</v>
      </c>
      <c r="DX159" s="62" t="s">
        <v>367</v>
      </c>
      <c r="DY159" s="62" t="s">
        <v>367</v>
      </c>
      <c r="DZ159" s="62"/>
      <c r="EA159" s="62" t="s">
        <v>367</v>
      </c>
      <c r="EB159" s="62" t="s">
        <v>367</v>
      </c>
      <c r="EC159" s="62" t="s">
        <v>367</v>
      </c>
      <c r="ED159" s="62" t="s">
        <v>367</v>
      </c>
      <c r="EE159" s="62"/>
      <c r="EF159" s="62"/>
      <c r="EG159" s="62"/>
      <c r="EH159" s="62"/>
      <c r="EI159" s="62"/>
      <c r="EJ159" s="62"/>
      <c r="EK159" s="38"/>
      <c r="EL159" s="38"/>
      <c r="EM159" s="62"/>
      <c r="EN159" s="62"/>
      <c r="EO159" s="62" t="s">
        <v>367</v>
      </c>
      <c r="EP159" s="62"/>
      <c r="EQ159" s="62" t="s">
        <v>367</v>
      </c>
      <c r="ER159" s="62" t="s">
        <v>367</v>
      </c>
      <c r="ES159" s="62" t="s">
        <v>367</v>
      </c>
      <c r="ET159" s="62" t="s">
        <v>367</v>
      </c>
      <c r="EU159" s="62" t="s">
        <v>367</v>
      </c>
      <c r="EV159" s="62"/>
      <c r="EW159" s="62"/>
      <c r="EX159" s="62"/>
      <c r="EY159" s="62" t="s">
        <v>367</v>
      </c>
      <c r="EZ159" s="62" t="s">
        <v>367</v>
      </c>
      <c r="FA159" s="62"/>
      <c r="FB159" s="62"/>
      <c r="FC159" s="62" t="s">
        <v>367</v>
      </c>
      <c r="FD159" s="62" t="s">
        <v>367</v>
      </c>
      <c r="FE159" s="38"/>
      <c r="FF159" s="38"/>
      <c r="FG159" s="62" t="s">
        <v>367</v>
      </c>
      <c r="FH159" s="62" t="s">
        <v>367</v>
      </c>
      <c r="FI159" s="62" t="s">
        <v>367</v>
      </c>
      <c r="FJ159" s="62" t="s">
        <v>367</v>
      </c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 t="s">
        <v>367</v>
      </c>
      <c r="FX159" s="62"/>
      <c r="FY159" s="62"/>
      <c r="FZ159" s="38"/>
      <c r="GA159" s="62" t="s">
        <v>367</v>
      </c>
      <c r="GB159" s="62" t="s">
        <v>367</v>
      </c>
      <c r="GC159" s="62" t="s">
        <v>367</v>
      </c>
      <c r="GD159" s="62"/>
      <c r="GE159" s="62"/>
      <c r="GF159" s="62" t="s">
        <v>367</v>
      </c>
      <c r="GG159" s="62" t="s">
        <v>367</v>
      </c>
      <c r="GH159" s="62" t="s">
        <v>367</v>
      </c>
      <c r="GI159" s="62"/>
      <c r="GJ159" s="62"/>
      <c r="GK159" s="62"/>
      <c r="GL159" s="62"/>
      <c r="GM159" s="62"/>
      <c r="GN159" s="62"/>
      <c r="GO159" s="62"/>
      <c r="GP159" s="62"/>
      <c r="GQ159" s="62" t="s">
        <v>367</v>
      </c>
      <c r="GR159" s="62" t="s">
        <v>367</v>
      </c>
      <c r="GS159" s="62"/>
      <c r="GT159" s="38"/>
      <c r="GU159" s="62" t="s">
        <v>367</v>
      </c>
      <c r="GV159" s="62" t="s">
        <v>367</v>
      </c>
      <c r="GW159" s="62" t="s">
        <v>367</v>
      </c>
      <c r="GX159" s="62"/>
      <c r="GY159" s="62"/>
      <c r="GZ159" s="62" t="s">
        <v>367</v>
      </c>
      <c r="HA159" s="62" t="s">
        <v>367</v>
      </c>
      <c r="HB159" s="62" t="s">
        <v>367</v>
      </c>
      <c r="HC159" s="62"/>
      <c r="HD159" s="62" t="s">
        <v>367</v>
      </c>
      <c r="HE159" s="62" t="s">
        <v>367</v>
      </c>
      <c r="HF159" s="62" t="s">
        <v>367</v>
      </c>
      <c r="HG159" s="62" t="s">
        <v>367</v>
      </c>
      <c r="HH159" s="62"/>
      <c r="HI159" s="62"/>
      <c r="HJ159" s="62"/>
      <c r="HK159" s="62" t="s">
        <v>367</v>
      </c>
      <c r="HL159" s="62"/>
      <c r="HM159" s="38"/>
      <c r="HN159" s="38"/>
      <c r="HO159" s="62"/>
      <c r="HP159" s="62"/>
      <c r="HQ159" s="62"/>
      <c r="HR159" s="62"/>
      <c r="HS159" s="62" t="s">
        <v>367</v>
      </c>
      <c r="HT159" s="62" t="s">
        <v>367</v>
      </c>
      <c r="HU159" s="62" t="s">
        <v>367</v>
      </c>
      <c r="HV159" s="62" t="s">
        <v>367</v>
      </c>
      <c r="HW159" s="62"/>
      <c r="HX159" s="62" t="s">
        <v>367</v>
      </c>
      <c r="HY159" s="62"/>
      <c r="HZ159" s="62"/>
      <c r="IA159" s="62" t="s">
        <v>367</v>
      </c>
      <c r="IB159" s="62"/>
      <c r="IC159" s="62"/>
      <c r="ID159" s="62"/>
      <c r="IE159" s="62"/>
      <c r="IF159" s="62"/>
      <c r="IG159" s="62" t="s">
        <v>367</v>
      </c>
      <c r="IH159" s="38"/>
      <c r="II159" s="62"/>
      <c r="IJ159" s="62"/>
      <c r="IK159" s="62" t="s">
        <v>367</v>
      </c>
      <c r="IL159" s="62" t="s">
        <v>367</v>
      </c>
      <c r="IM159" s="62" t="s">
        <v>367</v>
      </c>
      <c r="IN159" s="62" t="s">
        <v>367</v>
      </c>
      <c r="IO159" s="62" t="s">
        <v>367</v>
      </c>
      <c r="IP159" s="62" t="s">
        <v>367</v>
      </c>
      <c r="IQ159" s="62"/>
      <c r="IR159" s="62"/>
      <c r="IS159" s="62"/>
      <c r="IT159" s="62" t="s">
        <v>367</v>
      </c>
      <c r="IU159" s="62"/>
      <c r="IV159" s="62"/>
      <c r="IW159" s="62"/>
      <c r="IX159" s="62" t="s">
        <v>367</v>
      </c>
      <c r="IY159" s="62"/>
      <c r="IZ159" s="38"/>
      <c r="JA159" s="38"/>
      <c r="JB159" s="38"/>
      <c r="JC159" s="76"/>
      <c r="JD159" s="62"/>
      <c r="JE159" s="62" t="s">
        <v>367</v>
      </c>
      <c r="JF159" s="62"/>
      <c r="JG159" s="62"/>
      <c r="JH159" s="62" t="s">
        <v>394</v>
      </c>
      <c r="JI159" s="62" t="s">
        <v>367</v>
      </c>
      <c r="JJ159" s="62" t="s">
        <v>394</v>
      </c>
      <c r="JK159" s="62" t="s">
        <v>367</v>
      </c>
      <c r="JL159" s="62"/>
      <c r="JM159" s="62"/>
      <c r="JN159" s="62"/>
      <c r="JO159" s="62" t="s">
        <v>367</v>
      </c>
      <c r="JP159" s="62"/>
      <c r="JQ159" s="62"/>
      <c r="JR159" s="62"/>
      <c r="JS159" s="62" t="s">
        <v>367</v>
      </c>
      <c r="JT159" s="62" t="s">
        <v>367</v>
      </c>
      <c r="JU159" s="62"/>
      <c r="JV159" s="38"/>
      <c r="JW159" s="76"/>
      <c r="JX159" s="62"/>
      <c r="JY159" s="62" t="s">
        <v>367</v>
      </c>
      <c r="JZ159" s="62"/>
      <c r="KA159" s="62"/>
      <c r="KB159" s="62"/>
      <c r="KC159" s="62"/>
      <c r="KD159" s="62"/>
      <c r="KE159" s="62"/>
      <c r="KF159" s="62"/>
      <c r="KG159" s="62"/>
      <c r="KH159" s="38"/>
      <c r="KI159" s="38"/>
      <c r="KJ159" s="38"/>
      <c r="KK159" s="38"/>
      <c r="KL159" s="38"/>
      <c r="KM159" s="38"/>
      <c r="KN159" s="38"/>
      <c r="KO159" s="38"/>
      <c r="KP159" s="38"/>
      <c r="KQ159" s="37"/>
      <c r="KR159" s="38"/>
      <c r="KS159" s="38"/>
      <c r="KT159" s="38"/>
      <c r="KU159" s="38"/>
      <c r="KV159" s="38"/>
      <c r="KW159" s="38"/>
      <c r="KX159" s="38"/>
      <c r="KY159" s="38"/>
      <c r="KZ159" s="38"/>
      <c r="LA159" s="38"/>
      <c r="LB159" s="38"/>
      <c r="LC159" s="38"/>
      <c r="LD159" s="38"/>
      <c r="LE159" s="38"/>
      <c r="LF159" s="38"/>
      <c r="LG159" s="38"/>
      <c r="LH159" s="38"/>
      <c r="LI159" s="38"/>
      <c r="LJ159" s="38"/>
      <c r="LK159" s="37"/>
      <c r="LL159" s="38"/>
      <c r="LM159" s="38"/>
      <c r="LN159" s="38"/>
      <c r="LO159" s="38"/>
      <c r="LP159" s="38"/>
      <c r="LQ159" s="38"/>
      <c r="LR159" s="38"/>
      <c r="LS159" s="38"/>
      <c r="LT159" s="38"/>
      <c r="LU159" s="38"/>
      <c r="LV159" s="38"/>
      <c r="LW159" s="38"/>
      <c r="LX159" s="38"/>
      <c r="LY159" s="38"/>
      <c r="LZ159" s="38"/>
      <c r="MA159" s="38"/>
      <c r="MB159" s="38"/>
      <c r="MC159" s="38"/>
      <c r="MD159" s="38"/>
      <c r="ME159" s="37"/>
      <c r="MF159" s="38"/>
      <c r="MG159" s="38"/>
      <c r="MH159" s="38"/>
      <c r="MI159" s="38"/>
      <c r="MJ159" s="38"/>
      <c r="MK159" s="38"/>
      <c r="ML159" s="38"/>
      <c r="MM159" s="38"/>
      <c r="MN159" s="38"/>
      <c r="MO159" s="38"/>
      <c r="MP159" s="38"/>
      <c r="MQ159" s="38"/>
      <c r="MR159" s="38"/>
      <c r="MS159" s="38"/>
      <c r="MT159" s="38"/>
      <c r="MU159" s="38"/>
      <c r="MV159" s="38"/>
      <c r="MW159" s="38"/>
      <c r="MX159" s="38"/>
      <c r="MY159" s="37"/>
      <c r="MZ159" s="38"/>
      <c r="NA159" s="38"/>
      <c r="NB159" s="38"/>
      <c r="NC159" s="38"/>
      <c r="ND159" s="38"/>
      <c r="NE159" s="38"/>
      <c r="NF159" s="38"/>
      <c r="NG159" s="38"/>
      <c r="NH159" s="38"/>
      <c r="NI159" s="38"/>
      <c r="NJ159" s="38"/>
      <c r="NK159" s="38"/>
      <c r="NL159" s="38"/>
      <c r="NM159" s="38"/>
      <c r="NN159" s="38"/>
      <c r="NO159" s="38"/>
      <c r="NP159" s="38"/>
      <c r="NQ159" s="38"/>
      <c r="NR159" s="38"/>
      <c r="NS159" s="37"/>
      <c r="NT159" s="38"/>
      <c r="NU159" s="38"/>
      <c r="NV159" s="38"/>
      <c r="NW159" s="38"/>
      <c r="NX159" s="38"/>
      <c r="NY159" s="38"/>
      <c r="NZ159" s="38"/>
      <c r="OA159" s="38"/>
      <c r="OB159" s="38"/>
      <c r="OC159" s="38"/>
      <c r="OD159" s="38"/>
      <c r="OE159" s="38"/>
      <c r="OF159" s="38"/>
      <c r="OG159" s="38"/>
      <c r="OH159" s="38"/>
      <c r="OI159" s="38"/>
      <c r="OJ159" s="38"/>
      <c r="OK159" s="38"/>
      <c r="OL159" s="38"/>
      <c r="OM159" s="76"/>
      <c r="ON159" s="62"/>
      <c r="OO159" s="62"/>
      <c r="OP159" s="62"/>
      <c r="OQ159" s="62"/>
      <c r="OR159" s="62"/>
      <c r="OS159" s="62"/>
      <c r="OT159" s="62"/>
      <c r="OU159" s="62"/>
      <c r="OV159" s="62"/>
      <c r="OW159" s="62"/>
      <c r="OX159" s="62"/>
      <c r="OY159" s="62"/>
      <c r="OZ159" s="62" t="s">
        <v>367</v>
      </c>
      <c r="PA159" s="62" t="s">
        <v>367</v>
      </c>
      <c r="PB159" s="62"/>
      <c r="PC159" s="62"/>
      <c r="PD159" s="62" t="s">
        <v>367</v>
      </c>
      <c r="PE159" s="62" t="s">
        <v>367</v>
      </c>
      <c r="PF159" s="38"/>
      <c r="PG159" s="37"/>
      <c r="PH159" s="38"/>
      <c r="PI159" s="38"/>
      <c r="PJ159" s="38"/>
      <c r="PK159" s="38"/>
      <c r="PL159" s="38"/>
      <c r="PM159" s="38"/>
      <c r="PN159" s="38"/>
      <c r="PO159" s="38"/>
      <c r="PP159" s="38"/>
      <c r="PQ159" s="38"/>
      <c r="PR159" s="38"/>
      <c r="PS159" s="38"/>
      <c r="PT159" s="38"/>
      <c r="PU159" s="38"/>
      <c r="PV159" s="38"/>
      <c r="PW159" s="38"/>
      <c r="PX159" s="38"/>
      <c r="PY159" s="38"/>
      <c r="PZ159" s="38"/>
      <c r="QA159" s="37"/>
      <c r="QB159" s="38"/>
      <c r="QC159" s="38"/>
      <c r="QD159" s="38"/>
      <c r="QE159" s="38"/>
      <c r="QF159" s="38"/>
      <c r="QG159" s="38"/>
      <c r="QH159" s="38"/>
      <c r="QI159" s="38"/>
      <c r="QJ159" s="38"/>
      <c r="QK159" s="38"/>
      <c r="QL159" s="38"/>
      <c r="QM159" s="38"/>
      <c r="QN159" s="38"/>
      <c r="QO159" s="38"/>
      <c r="QP159" s="38"/>
      <c r="QQ159" s="38"/>
      <c r="QR159" s="38"/>
      <c r="QS159" s="38"/>
      <c r="QT159" s="38"/>
      <c r="QU159" s="37"/>
      <c r="QV159" s="38"/>
      <c r="QW159" s="38"/>
      <c r="QX159" s="38"/>
      <c r="QY159" s="38"/>
      <c r="QZ159" s="38"/>
      <c r="RA159" s="38"/>
      <c r="RB159" s="38"/>
      <c r="RC159" s="38"/>
      <c r="RD159" s="38"/>
      <c r="RE159" s="38"/>
      <c r="RF159" s="38"/>
      <c r="RG159" s="38"/>
      <c r="RH159" s="38"/>
      <c r="RI159" s="38"/>
      <c r="RJ159" s="38"/>
      <c r="RK159" s="38"/>
      <c r="RL159" s="38"/>
      <c r="RM159" s="38"/>
      <c r="RN159" s="38"/>
      <c r="RO159" s="37"/>
      <c r="RP159" s="38"/>
      <c r="RQ159" s="38"/>
      <c r="RR159" s="38"/>
      <c r="RS159" s="38"/>
      <c r="RT159" s="38"/>
      <c r="RU159" s="38"/>
      <c r="RV159" s="38"/>
      <c r="RW159" s="38"/>
      <c r="RX159" s="38"/>
      <c r="RY159" s="38"/>
      <c r="RZ159" s="38"/>
      <c r="SA159" s="38"/>
      <c r="SB159" s="38"/>
      <c r="SC159" s="38"/>
      <c r="SD159" s="38"/>
      <c r="SE159" s="38"/>
      <c r="SF159" s="38"/>
      <c r="SG159" s="38"/>
      <c r="SH159" s="38"/>
      <c r="SI159" s="37"/>
      <c r="SJ159" s="38"/>
      <c r="SK159" s="38"/>
      <c r="SL159" s="38"/>
      <c r="SM159" s="38"/>
      <c r="SN159" s="38"/>
      <c r="SO159" s="38"/>
      <c r="SP159" s="38"/>
      <c r="SQ159" s="38"/>
      <c r="SR159" s="38"/>
      <c r="SS159" s="38"/>
      <c r="ST159" s="38"/>
      <c r="SU159" s="38"/>
      <c r="SV159" s="38"/>
      <c r="SW159" s="38"/>
      <c r="SX159" s="38"/>
      <c r="SY159" s="38"/>
      <c r="SZ159" s="38"/>
      <c r="TA159" s="38"/>
      <c r="TB159" s="38"/>
      <c r="TC159" s="37"/>
      <c r="TD159" s="38"/>
      <c r="TE159" s="38"/>
      <c r="TF159" s="38"/>
      <c r="TG159" s="38"/>
      <c r="TH159" s="38"/>
      <c r="TI159" s="38"/>
      <c r="TJ159" s="38"/>
      <c r="TK159" s="38"/>
      <c r="TL159" s="38"/>
      <c r="TM159" s="38"/>
      <c r="TN159" s="38"/>
      <c r="TO159" s="38"/>
      <c r="TP159" s="38"/>
      <c r="TQ159" s="38"/>
      <c r="TR159" s="38"/>
      <c r="TS159" s="38"/>
      <c r="TT159" s="38"/>
      <c r="TU159" s="38"/>
      <c r="TV159" s="38"/>
      <c r="TW159" s="37"/>
      <c r="TX159" s="38"/>
      <c r="TY159" s="38"/>
      <c r="TZ159" s="38"/>
      <c r="UA159" s="38"/>
      <c r="UB159" s="38"/>
      <c r="UC159" s="38"/>
      <c r="UD159" s="38"/>
      <c r="UE159" s="38"/>
      <c r="UF159" s="38"/>
      <c r="UG159" s="38"/>
      <c r="UH159" s="38"/>
      <c r="UI159" s="38"/>
      <c r="UJ159" s="38"/>
      <c r="UK159" s="38"/>
      <c r="UL159" s="38"/>
      <c r="UM159" s="38"/>
      <c r="UN159" s="38"/>
      <c r="UO159" s="38"/>
      <c r="UP159" s="38"/>
      <c r="UQ159" s="37"/>
      <c r="UR159" s="38"/>
      <c r="US159" s="38"/>
      <c r="UT159" s="38"/>
      <c r="UU159" s="38"/>
      <c r="UV159" s="38"/>
      <c r="UW159" s="38"/>
      <c r="UX159" s="38"/>
      <c r="UY159" s="38"/>
      <c r="UZ159" s="38"/>
      <c r="VA159" s="38"/>
      <c r="VB159" s="38"/>
      <c r="VC159" s="38"/>
      <c r="VD159" s="38"/>
      <c r="VE159" s="38"/>
      <c r="VF159" s="38"/>
      <c r="VG159" s="38"/>
      <c r="VH159" s="38"/>
      <c r="VI159" s="38"/>
      <c r="VJ159" s="38"/>
      <c r="VK159" s="37"/>
      <c r="VL159" s="38"/>
      <c r="VM159" s="38"/>
      <c r="VN159" s="38"/>
      <c r="VO159" s="38"/>
      <c r="VP159" s="38"/>
      <c r="VQ159" s="38"/>
      <c r="VR159" s="38"/>
      <c r="VS159" s="38"/>
      <c r="VT159" s="38"/>
      <c r="VU159" s="38"/>
      <c r="VV159" s="38"/>
      <c r="VW159" s="38"/>
      <c r="VX159" s="38"/>
      <c r="VY159" s="38"/>
      <c r="VZ159" s="38"/>
      <c r="WA159" s="38"/>
      <c r="WB159" s="38"/>
      <c r="WC159" s="38"/>
      <c r="WD159" s="38"/>
      <c r="WE159" s="37"/>
      <c r="WF159" s="38"/>
      <c r="WG159" s="38"/>
      <c r="WH159" s="38"/>
      <c r="WI159" s="38"/>
      <c r="WJ159" s="38"/>
      <c r="WK159" s="38"/>
      <c r="WL159" s="38"/>
      <c r="WM159" s="38"/>
      <c r="WN159" s="38"/>
      <c r="WO159" s="38"/>
      <c r="WP159" s="38"/>
      <c r="WQ159" s="38"/>
      <c r="WR159" s="38"/>
      <c r="WS159" s="38"/>
      <c r="WT159" s="38"/>
      <c r="WU159" s="38"/>
      <c r="WV159" s="38"/>
      <c r="WW159" s="38"/>
      <c r="WX159" s="38"/>
      <c r="WY159" s="37"/>
      <c r="WZ159" s="38"/>
      <c r="XA159" s="38"/>
      <c r="XB159" s="38"/>
      <c r="XC159" s="38"/>
      <c r="XD159" s="38"/>
      <c r="XE159" s="38"/>
      <c r="XF159" s="38"/>
      <c r="XG159" s="38"/>
      <c r="XH159" s="38"/>
      <c r="XI159" s="38"/>
      <c r="XJ159" s="38"/>
      <c r="XK159" s="38"/>
      <c r="XL159" s="38"/>
      <c r="XM159" s="38"/>
      <c r="XN159" s="38"/>
      <c r="XO159" s="38"/>
      <c r="XP159" s="38"/>
      <c r="XQ159" s="38"/>
      <c r="XR159" s="38"/>
      <c r="XS159" s="37"/>
      <c r="XT159" s="38"/>
      <c r="XU159" s="38"/>
      <c r="XV159" s="38"/>
      <c r="XW159" s="38"/>
      <c r="XX159" s="38"/>
      <c r="XY159" s="38"/>
      <c r="XZ159" s="38"/>
      <c r="YA159" s="38"/>
      <c r="YB159" s="38"/>
      <c r="YC159" s="38"/>
      <c r="YD159" s="38"/>
      <c r="YE159" s="38"/>
      <c r="YF159" s="38"/>
      <c r="YG159" s="38"/>
      <c r="YH159" s="38"/>
      <c r="YI159" s="38"/>
      <c r="YJ159" s="38"/>
      <c r="YK159" s="38"/>
      <c r="YL159" s="38"/>
      <c r="YM159" s="37"/>
      <c r="YN159" s="38"/>
      <c r="YO159" s="38"/>
      <c r="YP159" s="38"/>
      <c r="YQ159" s="38"/>
      <c r="YR159" s="38"/>
      <c r="YS159" s="38"/>
      <c r="YT159" s="38"/>
      <c r="YU159" s="38"/>
      <c r="YV159" s="38"/>
      <c r="YW159" s="38"/>
      <c r="YX159" s="38"/>
      <c r="YY159" s="38"/>
      <c r="YZ159" s="38"/>
      <c r="ZA159" s="38"/>
      <c r="ZB159" s="38"/>
      <c r="ZC159" s="38"/>
      <c r="ZD159" s="38"/>
      <c r="ZE159" s="38"/>
      <c r="ZF159" s="38"/>
      <c r="ZG159" s="37"/>
      <c r="ZH159" s="38"/>
      <c r="ZI159" s="38"/>
      <c r="ZJ159" s="38"/>
      <c r="ZK159" s="38"/>
      <c r="ZL159" s="38"/>
      <c r="ZM159" s="38"/>
      <c r="ZN159" s="38"/>
      <c r="ZO159" s="38"/>
      <c r="ZP159" s="38"/>
      <c r="ZQ159" s="38"/>
      <c r="ZR159" s="38"/>
      <c r="ZS159" s="38"/>
      <c r="ZT159" s="38"/>
      <c r="ZU159" s="38"/>
      <c r="ZV159" s="38"/>
      <c r="ZW159" s="38"/>
      <c r="ZX159" s="38"/>
      <c r="ZY159" s="38"/>
      <c r="ZZ159" s="38"/>
      <c r="AAA159" s="37"/>
      <c r="AAB159" s="38"/>
      <c r="AAC159" s="38"/>
      <c r="AAD159" s="38"/>
      <c r="AAE159" s="38"/>
      <c r="AAF159" s="38"/>
      <c r="AAG159" s="38"/>
      <c r="AAH159" s="38"/>
      <c r="AAI159" s="38"/>
      <c r="AAJ159" s="38"/>
      <c r="AAK159" s="38"/>
      <c r="AAL159" s="38"/>
      <c r="AAM159" s="38"/>
      <c r="AAN159" s="38"/>
      <c r="AAO159" s="38"/>
      <c r="AAP159" s="38"/>
      <c r="AAQ159" s="38"/>
      <c r="AAR159" s="38"/>
      <c r="AAS159" s="38"/>
      <c r="AAT159" s="38"/>
      <c r="AAU159" s="37"/>
      <c r="AAV159" s="38"/>
      <c r="AAW159" s="38"/>
      <c r="AAX159" s="38"/>
      <c r="AAY159" s="38"/>
      <c r="AAZ159" s="38"/>
      <c r="ABA159" s="38"/>
      <c r="ABB159" s="38"/>
      <c r="ABC159" s="38"/>
      <c r="ABD159" s="38"/>
      <c r="ABE159" s="38"/>
      <c r="ABF159" s="38"/>
      <c r="ABG159" s="38"/>
      <c r="ABH159" s="38"/>
      <c r="ABI159" s="38"/>
      <c r="ABJ159" s="38"/>
      <c r="ABK159" s="38"/>
      <c r="ABL159" s="38"/>
      <c r="ABM159" s="38"/>
      <c r="ABN159" s="38"/>
      <c r="ABO159" s="37"/>
      <c r="ABP159" s="38"/>
      <c r="ABQ159" s="38"/>
      <c r="ABR159" s="38"/>
      <c r="ABS159" s="38"/>
      <c r="ABT159" s="38"/>
      <c r="ABU159" s="38"/>
      <c r="ABV159" s="38"/>
      <c r="ABW159" s="38"/>
      <c r="ABX159" s="38"/>
      <c r="ABY159" s="38"/>
      <c r="ABZ159" s="38"/>
      <c r="ACA159" s="38"/>
      <c r="ACB159" s="38"/>
      <c r="ACC159" s="38"/>
      <c r="ACD159" s="38"/>
      <c r="ACE159" s="38"/>
      <c r="ACF159" s="38"/>
      <c r="ACG159" s="38"/>
      <c r="ACH159" s="38"/>
      <c r="ACI159" s="37"/>
      <c r="ACJ159" s="38"/>
      <c r="ACK159" s="38"/>
      <c r="ACL159" s="38"/>
      <c r="ACM159" s="38"/>
      <c r="ACN159" s="38"/>
      <c r="ACO159" s="38"/>
      <c r="ACP159" s="38"/>
      <c r="ACQ159" s="38"/>
      <c r="ACR159" s="38"/>
      <c r="ACS159" s="38"/>
      <c r="ACT159" s="38"/>
      <c r="ACU159" s="38"/>
      <c r="ACV159" s="38"/>
      <c r="ACW159" s="38"/>
      <c r="ACX159" s="38"/>
      <c r="ACY159" s="38"/>
      <c r="ACZ159" s="38"/>
      <c r="ADA159" s="38"/>
      <c r="ADB159" s="38"/>
      <c r="ADC159" s="37"/>
      <c r="ADD159" s="38"/>
      <c r="ADE159" s="38"/>
      <c r="ADF159" s="38"/>
      <c r="ADG159" s="38"/>
      <c r="ADH159" s="38"/>
      <c r="ADI159" s="38"/>
      <c r="ADJ159" s="38"/>
      <c r="ADK159" s="38"/>
      <c r="ADL159" s="38"/>
      <c r="ADM159" s="38"/>
      <c r="ADN159" s="38"/>
      <c r="ADO159" s="38"/>
      <c r="ADP159" s="38"/>
      <c r="ADQ159" s="38"/>
      <c r="ADR159" s="38"/>
      <c r="ADS159" s="38"/>
      <c r="ADT159" s="38"/>
      <c r="ADU159" s="38"/>
      <c r="ADV159" s="38"/>
      <c r="ADW159" s="37"/>
      <c r="ADX159" s="38"/>
      <c r="ADY159" s="38"/>
      <c r="ADZ159" s="38"/>
      <c r="AEA159" s="38"/>
      <c r="AEB159" s="38"/>
      <c r="AEC159" s="38"/>
      <c r="AED159" s="38"/>
      <c r="AEE159" s="38"/>
      <c r="AEF159" s="38"/>
      <c r="AEG159" s="38"/>
      <c r="AEH159" s="38"/>
      <c r="AEI159" s="38"/>
      <c r="AEJ159" s="38"/>
      <c r="AEK159" s="38"/>
      <c r="AEL159" s="38"/>
      <c r="AEM159" s="38"/>
      <c r="AEN159" s="38"/>
      <c r="AEO159" s="38"/>
      <c r="AEP159" s="38"/>
      <c r="AEQ159" s="37"/>
      <c r="AER159" s="38"/>
      <c r="AES159" s="38"/>
      <c r="AET159" s="38"/>
      <c r="AEU159" s="38"/>
      <c r="AEV159" s="38"/>
      <c r="AEW159" s="38"/>
      <c r="AEX159" s="38"/>
      <c r="AEY159" s="38"/>
      <c r="AEZ159" s="38"/>
      <c r="AFA159" s="38"/>
      <c r="AFB159" s="38"/>
      <c r="AFC159" s="38"/>
      <c r="AFD159" s="38"/>
      <c r="AFE159" s="38"/>
      <c r="AFF159" s="38"/>
      <c r="AFG159" s="38"/>
      <c r="AFH159" s="38"/>
      <c r="AFI159" s="38"/>
      <c r="AFJ159" s="38"/>
      <c r="AFK159" s="37"/>
      <c r="AFL159" s="38"/>
      <c r="AFM159" s="38"/>
      <c r="AFN159" s="38"/>
      <c r="AFO159" s="38"/>
      <c r="AFP159" s="38"/>
      <c r="AFQ159" s="38"/>
      <c r="AFR159" s="38"/>
      <c r="AFS159" s="38"/>
      <c r="AFT159" s="38"/>
      <c r="AFU159" s="38"/>
      <c r="AFV159" s="38"/>
      <c r="AFW159" s="38"/>
      <c r="AFX159" s="38"/>
      <c r="AFY159" s="38"/>
      <c r="AFZ159" s="38"/>
      <c r="AGA159" s="38"/>
      <c r="AGB159" s="38"/>
      <c r="AGC159" s="38"/>
      <c r="AGD159" s="38"/>
      <c r="AGF159" s="85" t="str">
        <f t="shared" si="678"/>
        <v/>
      </c>
      <c r="AGG159" s="85" t="str">
        <f t="shared" si="679"/>
        <v/>
      </c>
      <c r="AGH159" s="85">
        <f t="shared" si="680"/>
        <v>4</v>
      </c>
      <c r="AGL159" s="36">
        <f t="shared" si="691"/>
        <v>14</v>
      </c>
      <c r="AGM159" s="36" t="str">
        <f t="shared" si="681"/>
        <v/>
      </c>
      <c r="AGN159" s="39">
        <f t="shared" si="692"/>
        <v>29</v>
      </c>
      <c r="AGO159" s="36">
        <f t="shared" si="693"/>
        <v>8</v>
      </c>
      <c r="AGP159" s="36" t="str">
        <f t="shared" si="682"/>
        <v/>
      </c>
      <c r="AGQ159" s="39">
        <f t="shared" si="694"/>
        <v>32</v>
      </c>
      <c r="AGR159" s="36" t="str">
        <f t="shared" si="695"/>
        <v/>
      </c>
      <c r="AGS159" s="36" t="str">
        <f t="shared" si="683"/>
        <v/>
      </c>
      <c r="AGT159" s="39">
        <f t="shared" si="696"/>
        <v>35</v>
      </c>
      <c r="AGU159" s="36" t="str">
        <f t="shared" si="697"/>
        <v/>
      </c>
      <c r="AGV159" s="36" t="str">
        <f t="shared" si="684"/>
        <v/>
      </c>
      <c r="AGW159" s="39">
        <f t="shared" si="698"/>
        <v>6</v>
      </c>
      <c r="AGX159" s="36" t="str">
        <f t="shared" si="699"/>
        <v/>
      </c>
      <c r="AGY159" s="36" t="str">
        <f t="shared" si="685"/>
        <v/>
      </c>
      <c r="AGZ159" s="39">
        <f t="shared" si="700"/>
        <v>4</v>
      </c>
      <c r="AHA159" s="36" t="str">
        <f t="shared" si="701"/>
        <v/>
      </c>
      <c r="AHB159" s="36" t="str">
        <f t="shared" si="686"/>
        <v/>
      </c>
      <c r="AHC159" s="39" t="str">
        <f t="shared" si="702"/>
        <v/>
      </c>
      <c r="AHD159" s="36" t="str">
        <f t="shared" si="703"/>
        <v/>
      </c>
      <c r="AHE159" s="36" t="str">
        <f t="shared" si="687"/>
        <v/>
      </c>
      <c r="AHF159" s="39" t="str">
        <f t="shared" si="704"/>
        <v/>
      </c>
      <c r="AHG159" s="36" t="str">
        <f t="shared" si="705"/>
        <v/>
      </c>
      <c r="AHH159" s="36" t="str">
        <f t="shared" si="688"/>
        <v/>
      </c>
      <c r="AHI159" s="39" t="str">
        <f t="shared" si="706"/>
        <v/>
      </c>
      <c r="AHJ159" s="36" t="str">
        <f t="shared" si="707"/>
        <v/>
      </c>
      <c r="AHK159" s="36" t="str">
        <f t="shared" si="689"/>
        <v/>
      </c>
      <c r="AHL159" s="39" t="str">
        <f t="shared" si="708"/>
        <v/>
      </c>
      <c r="AHM159" s="36" t="str">
        <f t="shared" si="709"/>
        <v/>
      </c>
      <c r="AHN159" s="36" t="str">
        <f t="shared" si="690"/>
        <v/>
      </c>
      <c r="AHO159" s="39" t="str">
        <f t="shared" si="710"/>
        <v/>
      </c>
    </row>
    <row r="160" spans="1:918" s="5" customFormat="1" outlineLevel="1" x14ac:dyDescent="0.25">
      <c r="A160" s="35">
        <v>7</v>
      </c>
      <c r="B160" s="44" t="s">
        <v>60</v>
      </c>
      <c r="C160" s="37"/>
      <c r="D160" s="35"/>
      <c r="E160" s="35"/>
      <c r="F160" s="35"/>
      <c r="G160" s="62" t="s">
        <v>367</v>
      </c>
      <c r="H160" s="62"/>
      <c r="I160" s="62" t="s">
        <v>367</v>
      </c>
      <c r="J160" s="62"/>
      <c r="K160" s="62"/>
      <c r="L160" s="62"/>
      <c r="M160" s="62"/>
      <c r="N160" s="62"/>
      <c r="O160" s="62"/>
      <c r="P160" s="62" t="s">
        <v>367</v>
      </c>
      <c r="Q160" s="62"/>
      <c r="R160" s="62"/>
      <c r="S160" s="62"/>
      <c r="T160" s="62"/>
      <c r="U160" s="38"/>
      <c r="V160" s="38"/>
      <c r="W160" s="62"/>
      <c r="X160" s="62"/>
      <c r="Y160" s="62"/>
      <c r="Z160" s="62"/>
      <c r="AA160" s="62"/>
      <c r="AB160" s="62"/>
      <c r="AC160" s="62"/>
      <c r="AD160" s="62"/>
      <c r="AE160" s="62" t="s">
        <v>367</v>
      </c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 t="s">
        <v>367</v>
      </c>
      <c r="AV160" s="62"/>
      <c r="AW160" s="62"/>
      <c r="AX160" s="62"/>
      <c r="AY160" s="62"/>
      <c r="AZ160" s="62"/>
      <c r="BA160" s="62"/>
      <c r="BB160" s="62"/>
      <c r="BC160" s="62" t="s">
        <v>367</v>
      </c>
      <c r="BD160" s="62" t="s">
        <v>367</v>
      </c>
      <c r="BE160" s="62"/>
      <c r="BF160" s="62"/>
      <c r="BG160" s="62" t="s">
        <v>367</v>
      </c>
      <c r="BH160" s="62" t="s">
        <v>367</v>
      </c>
      <c r="BI160" s="62"/>
      <c r="BJ160" s="62"/>
      <c r="BK160" s="62" t="s">
        <v>367</v>
      </c>
      <c r="BL160" s="62" t="s">
        <v>367</v>
      </c>
      <c r="BM160" s="62" t="s">
        <v>367</v>
      </c>
      <c r="BN160" s="62" t="s">
        <v>367</v>
      </c>
      <c r="BO160" s="62"/>
      <c r="BP160" s="62"/>
      <c r="BQ160" s="62"/>
      <c r="BR160" s="62"/>
      <c r="BS160" s="62"/>
      <c r="BT160" s="62"/>
      <c r="BU160" s="62"/>
      <c r="BV160" s="62"/>
      <c r="BW160" s="62"/>
      <c r="BX160" s="62"/>
      <c r="BY160" s="62"/>
      <c r="BZ160" s="62"/>
      <c r="CA160" s="62" t="s">
        <v>368</v>
      </c>
      <c r="CB160" s="62" t="s">
        <v>368</v>
      </c>
      <c r="CC160" s="38"/>
      <c r="CD160" s="38"/>
      <c r="CE160" s="62"/>
      <c r="CF160" s="62"/>
      <c r="CG160" s="62"/>
      <c r="CH160" s="62"/>
      <c r="CI160" s="62"/>
      <c r="CJ160" s="62"/>
      <c r="CK160" s="62"/>
      <c r="CL160" s="62"/>
      <c r="CM160" s="62"/>
      <c r="CN160" s="62"/>
      <c r="CO160" s="62"/>
      <c r="CP160" s="62"/>
      <c r="CQ160" s="62"/>
      <c r="CR160" s="62"/>
      <c r="CS160" s="62"/>
      <c r="CT160" s="62"/>
      <c r="CU160" s="62" t="s">
        <v>367</v>
      </c>
      <c r="CV160" s="62"/>
      <c r="CW160" s="38"/>
      <c r="CX160" s="38"/>
      <c r="CY160" s="62"/>
      <c r="CZ160" s="62"/>
      <c r="DA160" s="62"/>
      <c r="DB160" s="62"/>
      <c r="DC160" s="62" t="s">
        <v>367</v>
      </c>
      <c r="DD160" s="62" t="s">
        <v>367</v>
      </c>
      <c r="DE160" s="62" t="s">
        <v>367</v>
      </c>
      <c r="DF160" s="62"/>
      <c r="DG160" s="62"/>
      <c r="DH160" s="62"/>
      <c r="DI160" s="62"/>
      <c r="DJ160" s="62"/>
      <c r="DK160" s="62" t="s">
        <v>367</v>
      </c>
      <c r="DL160" s="62"/>
      <c r="DM160" s="62"/>
      <c r="DN160" s="62"/>
      <c r="DO160" s="62" t="s">
        <v>367</v>
      </c>
      <c r="DP160" s="62" t="s">
        <v>367</v>
      </c>
      <c r="DQ160" s="62"/>
      <c r="DR160" s="62"/>
      <c r="DS160" s="62"/>
      <c r="DT160" s="62"/>
      <c r="DU160" s="62"/>
      <c r="DV160" s="62"/>
      <c r="DW160" s="62" t="s">
        <v>367</v>
      </c>
      <c r="DX160" s="62"/>
      <c r="DY160" s="62" t="s">
        <v>367</v>
      </c>
      <c r="DZ160" s="62"/>
      <c r="EA160" s="62"/>
      <c r="EB160" s="62"/>
      <c r="EC160" s="62"/>
      <c r="ED160" s="62"/>
      <c r="EE160" s="62" t="s">
        <v>367</v>
      </c>
      <c r="EF160" s="62"/>
      <c r="EG160" s="62"/>
      <c r="EH160" s="62"/>
      <c r="EI160" s="62"/>
      <c r="EJ160" s="62"/>
      <c r="EK160" s="38"/>
      <c r="EL160" s="38"/>
      <c r="EM160" s="62"/>
      <c r="EN160" s="62"/>
      <c r="EO160" s="62"/>
      <c r="EP160" s="62"/>
      <c r="EQ160" s="62"/>
      <c r="ER160" s="62"/>
      <c r="ES160" s="62" t="s">
        <v>367</v>
      </c>
      <c r="ET160" s="62" t="s">
        <v>367</v>
      </c>
      <c r="EU160" s="62" t="s">
        <v>367</v>
      </c>
      <c r="EV160" s="62"/>
      <c r="EW160" s="62"/>
      <c r="EX160" s="62"/>
      <c r="EY160" s="62" t="s">
        <v>367</v>
      </c>
      <c r="EZ160" s="62" t="s">
        <v>367</v>
      </c>
      <c r="FA160" s="62"/>
      <c r="FB160" s="62"/>
      <c r="FC160" s="62"/>
      <c r="FD160" s="62" t="s">
        <v>367</v>
      </c>
      <c r="FE160" s="38"/>
      <c r="FF160" s="38"/>
      <c r="FG160" s="62"/>
      <c r="FH160" s="62"/>
      <c r="FI160" s="62"/>
      <c r="FJ160" s="62"/>
      <c r="FK160" s="62"/>
      <c r="FL160" s="62"/>
      <c r="FM160" s="62"/>
      <c r="FN160" s="62"/>
      <c r="FO160" s="62"/>
      <c r="FP160" s="62"/>
      <c r="FQ160" s="62"/>
      <c r="FR160" s="62"/>
      <c r="FS160" s="62" t="s">
        <v>367</v>
      </c>
      <c r="FT160" s="62"/>
      <c r="FU160" s="62"/>
      <c r="FV160" s="62"/>
      <c r="FW160" s="62" t="s">
        <v>367</v>
      </c>
      <c r="FX160" s="62"/>
      <c r="FY160" s="62"/>
      <c r="FZ160" s="38"/>
      <c r="GA160" s="62"/>
      <c r="GB160" s="62"/>
      <c r="GC160" s="62"/>
      <c r="GD160" s="62"/>
      <c r="GE160" s="62" t="s">
        <v>367</v>
      </c>
      <c r="GF160" s="62" t="s">
        <v>367</v>
      </c>
      <c r="GG160" s="62" t="s">
        <v>367</v>
      </c>
      <c r="GH160" s="62" t="s">
        <v>367</v>
      </c>
      <c r="GI160" s="62"/>
      <c r="GJ160" s="62"/>
      <c r="GK160" s="62"/>
      <c r="GL160" s="62"/>
      <c r="GM160" s="62" t="s">
        <v>367</v>
      </c>
      <c r="GN160" s="62"/>
      <c r="GO160" s="62"/>
      <c r="GP160" s="62"/>
      <c r="GQ160" s="62" t="s">
        <v>367</v>
      </c>
      <c r="GR160" s="62" t="s">
        <v>367</v>
      </c>
      <c r="GS160" s="62"/>
      <c r="GT160" s="38"/>
      <c r="GU160" s="62"/>
      <c r="GV160" s="62"/>
      <c r="GW160" s="62"/>
      <c r="GX160" s="62"/>
      <c r="GY160" s="62" t="s">
        <v>367</v>
      </c>
      <c r="GZ160" s="62"/>
      <c r="HA160" s="62" t="s">
        <v>367</v>
      </c>
      <c r="HB160" s="62"/>
      <c r="HC160" s="62"/>
      <c r="HD160" s="62"/>
      <c r="HE160" s="62"/>
      <c r="HF160" s="62"/>
      <c r="HG160" s="62"/>
      <c r="HH160" s="62"/>
      <c r="HI160" s="62"/>
      <c r="HJ160" s="62"/>
      <c r="HK160" s="62" t="s">
        <v>367</v>
      </c>
      <c r="HL160" s="62"/>
      <c r="HM160" s="38"/>
      <c r="HN160" s="38"/>
      <c r="HO160" s="62"/>
      <c r="HP160" s="62" t="s">
        <v>367</v>
      </c>
      <c r="HQ160" s="62" t="s">
        <v>367</v>
      </c>
      <c r="HR160" s="62"/>
      <c r="HS160" s="62" t="s">
        <v>367</v>
      </c>
      <c r="HT160" s="62" t="s">
        <v>367</v>
      </c>
      <c r="HU160" s="62"/>
      <c r="HV160" s="62"/>
      <c r="HW160" s="62"/>
      <c r="HX160" s="62" t="s">
        <v>367</v>
      </c>
      <c r="HY160" s="62"/>
      <c r="HZ160" s="62"/>
      <c r="IA160" s="62" t="s">
        <v>367</v>
      </c>
      <c r="IB160" s="62"/>
      <c r="IC160" s="62"/>
      <c r="ID160" s="62"/>
      <c r="IE160" s="62"/>
      <c r="IF160" s="62" t="s">
        <v>367</v>
      </c>
      <c r="IG160" s="62" t="s">
        <v>367</v>
      </c>
      <c r="IH160" s="38"/>
      <c r="II160" s="62"/>
      <c r="IJ160" s="62"/>
      <c r="IK160" s="62" t="s">
        <v>367</v>
      </c>
      <c r="IL160" s="62" t="s">
        <v>367</v>
      </c>
      <c r="IM160" s="62" t="s">
        <v>367</v>
      </c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 t="s">
        <v>367</v>
      </c>
      <c r="IY160" s="62"/>
      <c r="IZ160" s="38"/>
      <c r="JA160" s="38"/>
      <c r="JB160" s="38"/>
      <c r="JC160" s="76"/>
      <c r="JD160" s="62"/>
      <c r="JE160" s="62"/>
      <c r="JF160" s="62"/>
      <c r="JG160" s="62" t="s">
        <v>367</v>
      </c>
      <c r="JH160" s="62" t="s">
        <v>367</v>
      </c>
      <c r="JI160" s="62"/>
      <c r="JJ160" s="62"/>
      <c r="JK160" s="62" t="s">
        <v>367</v>
      </c>
      <c r="JL160" s="62"/>
      <c r="JM160" s="62"/>
      <c r="JN160" s="62"/>
      <c r="JO160" s="62" t="s">
        <v>367</v>
      </c>
      <c r="JP160" s="62"/>
      <c r="JQ160" s="62"/>
      <c r="JR160" s="62"/>
      <c r="JS160" s="62" t="s">
        <v>367</v>
      </c>
      <c r="JT160" s="62" t="s">
        <v>367</v>
      </c>
      <c r="JU160" s="62"/>
      <c r="JV160" s="38"/>
      <c r="JW160" s="76"/>
      <c r="JX160" s="62"/>
      <c r="JY160" s="62" t="s">
        <v>367</v>
      </c>
      <c r="JZ160" s="62"/>
      <c r="KA160" s="62" t="s">
        <v>367</v>
      </c>
      <c r="KB160" s="62"/>
      <c r="KC160" s="62"/>
      <c r="KD160" s="62"/>
      <c r="KE160" s="62" t="s">
        <v>367</v>
      </c>
      <c r="KF160" s="62"/>
      <c r="KG160" s="62"/>
      <c r="KH160" s="38"/>
      <c r="KI160" s="38"/>
      <c r="KJ160" s="38"/>
      <c r="KK160" s="38"/>
      <c r="KL160" s="38"/>
      <c r="KM160" s="38"/>
      <c r="KN160" s="38"/>
      <c r="KO160" s="38"/>
      <c r="KP160" s="38"/>
      <c r="KQ160" s="37"/>
      <c r="KR160" s="38"/>
      <c r="KS160" s="38"/>
      <c r="KT160" s="38"/>
      <c r="KU160" s="38"/>
      <c r="KV160" s="38"/>
      <c r="KW160" s="38"/>
      <c r="KX160" s="38"/>
      <c r="KY160" s="38"/>
      <c r="KZ160" s="38"/>
      <c r="LA160" s="38"/>
      <c r="LB160" s="38"/>
      <c r="LC160" s="38"/>
      <c r="LD160" s="38"/>
      <c r="LE160" s="38"/>
      <c r="LF160" s="38"/>
      <c r="LG160" s="38"/>
      <c r="LH160" s="38"/>
      <c r="LI160" s="38"/>
      <c r="LJ160" s="38"/>
      <c r="LK160" s="37"/>
      <c r="LL160" s="38"/>
      <c r="LM160" s="38"/>
      <c r="LN160" s="38"/>
      <c r="LO160" s="38"/>
      <c r="LP160" s="38"/>
      <c r="LQ160" s="38"/>
      <c r="LR160" s="38"/>
      <c r="LS160" s="38"/>
      <c r="LT160" s="38"/>
      <c r="LU160" s="38"/>
      <c r="LV160" s="38"/>
      <c r="LW160" s="38"/>
      <c r="LX160" s="38"/>
      <c r="LY160" s="38"/>
      <c r="LZ160" s="38"/>
      <c r="MA160" s="38"/>
      <c r="MB160" s="38"/>
      <c r="MC160" s="38"/>
      <c r="MD160" s="38"/>
      <c r="ME160" s="37"/>
      <c r="MF160" s="38"/>
      <c r="MG160" s="38"/>
      <c r="MH160" s="38"/>
      <c r="MI160" s="38"/>
      <c r="MJ160" s="38"/>
      <c r="MK160" s="38"/>
      <c r="ML160" s="38"/>
      <c r="MM160" s="38"/>
      <c r="MN160" s="38"/>
      <c r="MO160" s="38"/>
      <c r="MP160" s="38"/>
      <c r="MQ160" s="38"/>
      <c r="MR160" s="38"/>
      <c r="MS160" s="38"/>
      <c r="MT160" s="38"/>
      <c r="MU160" s="38"/>
      <c r="MV160" s="38"/>
      <c r="MW160" s="38"/>
      <c r="MX160" s="38"/>
      <c r="MY160" s="37"/>
      <c r="MZ160" s="38"/>
      <c r="NA160" s="38"/>
      <c r="NB160" s="38"/>
      <c r="NC160" s="38"/>
      <c r="ND160" s="38"/>
      <c r="NE160" s="38"/>
      <c r="NF160" s="38"/>
      <c r="NG160" s="38"/>
      <c r="NH160" s="38"/>
      <c r="NI160" s="38"/>
      <c r="NJ160" s="38"/>
      <c r="NK160" s="38"/>
      <c r="NL160" s="38"/>
      <c r="NM160" s="38"/>
      <c r="NN160" s="38"/>
      <c r="NO160" s="38"/>
      <c r="NP160" s="38"/>
      <c r="NQ160" s="38"/>
      <c r="NR160" s="38"/>
      <c r="NS160" s="37"/>
      <c r="NT160" s="38"/>
      <c r="NU160" s="38"/>
      <c r="NV160" s="38"/>
      <c r="NW160" s="38"/>
      <c r="NX160" s="38"/>
      <c r="NY160" s="38"/>
      <c r="NZ160" s="38"/>
      <c r="OA160" s="38"/>
      <c r="OB160" s="38"/>
      <c r="OC160" s="38"/>
      <c r="OD160" s="38"/>
      <c r="OE160" s="38"/>
      <c r="OF160" s="38"/>
      <c r="OG160" s="38"/>
      <c r="OH160" s="38"/>
      <c r="OI160" s="38"/>
      <c r="OJ160" s="38"/>
      <c r="OK160" s="38"/>
      <c r="OL160" s="38"/>
      <c r="OM160" s="76"/>
      <c r="ON160" s="62"/>
      <c r="OO160" s="62"/>
      <c r="OP160" s="62"/>
      <c r="OQ160" s="62"/>
      <c r="OR160" s="62"/>
      <c r="OS160" s="62"/>
      <c r="OT160" s="62"/>
      <c r="OU160" s="62" t="s">
        <v>367</v>
      </c>
      <c r="OV160" s="62" t="s">
        <v>367</v>
      </c>
      <c r="OW160" s="62"/>
      <c r="OX160" s="62"/>
      <c r="OY160" s="62"/>
      <c r="OZ160" s="62" t="s">
        <v>367</v>
      </c>
      <c r="PA160" s="62" t="s">
        <v>367</v>
      </c>
      <c r="PB160" s="62"/>
      <c r="PC160" s="62"/>
      <c r="PD160" s="62" t="s">
        <v>367</v>
      </c>
      <c r="PE160" s="62" t="s">
        <v>367</v>
      </c>
      <c r="PF160" s="38"/>
      <c r="PG160" s="37"/>
      <c r="PH160" s="38"/>
      <c r="PI160" s="38"/>
      <c r="PJ160" s="38"/>
      <c r="PK160" s="38"/>
      <c r="PL160" s="38"/>
      <c r="PM160" s="38"/>
      <c r="PN160" s="38"/>
      <c r="PO160" s="38"/>
      <c r="PP160" s="38"/>
      <c r="PQ160" s="38"/>
      <c r="PR160" s="38"/>
      <c r="PS160" s="38"/>
      <c r="PT160" s="38"/>
      <c r="PU160" s="38"/>
      <c r="PV160" s="38"/>
      <c r="PW160" s="38"/>
      <c r="PX160" s="38"/>
      <c r="PY160" s="38"/>
      <c r="PZ160" s="38"/>
      <c r="QA160" s="37"/>
      <c r="QB160" s="38"/>
      <c r="QC160" s="38"/>
      <c r="QD160" s="38"/>
      <c r="QE160" s="38"/>
      <c r="QF160" s="38"/>
      <c r="QG160" s="38"/>
      <c r="QH160" s="38"/>
      <c r="QI160" s="38"/>
      <c r="QJ160" s="38"/>
      <c r="QK160" s="38"/>
      <c r="QL160" s="38"/>
      <c r="QM160" s="38"/>
      <c r="QN160" s="38"/>
      <c r="QO160" s="38"/>
      <c r="QP160" s="38"/>
      <c r="QQ160" s="38"/>
      <c r="QR160" s="38"/>
      <c r="QS160" s="38"/>
      <c r="QT160" s="38"/>
      <c r="QU160" s="37"/>
      <c r="QV160" s="38"/>
      <c r="QW160" s="38"/>
      <c r="QX160" s="38"/>
      <c r="QY160" s="38"/>
      <c r="QZ160" s="38"/>
      <c r="RA160" s="38"/>
      <c r="RB160" s="38"/>
      <c r="RC160" s="38"/>
      <c r="RD160" s="38"/>
      <c r="RE160" s="38"/>
      <c r="RF160" s="38"/>
      <c r="RG160" s="38"/>
      <c r="RH160" s="38"/>
      <c r="RI160" s="38"/>
      <c r="RJ160" s="38"/>
      <c r="RK160" s="38"/>
      <c r="RL160" s="38"/>
      <c r="RM160" s="38"/>
      <c r="RN160" s="38"/>
      <c r="RO160" s="37"/>
      <c r="RP160" s="38"/>
      <c r="RQ160" s="38"/>
      <c r="RR160" s="38"/>
      <c r="RS160" s="38"/>
      <c r="RT160" s="38"/>
      <c r="RU160" s="38"/>
      <c r="RV160" s="38"/>
      <c r="RW160" s="38"/>
      <c r="RX160" s="38"/>
      <c r="RY160" s="38"/>
      <c r="RZ160" s="38"/>
      <c r="SA160" s="38"/>
      <c r="SB160" s="38"/>
      <c r="SC160" s="38"/>
      <c r="SD160" s="38"/>
      <c r="SE160" s="38"/>
      <c r="SF160" s="38"/>
      <c r="SG160" s="38"/>
      <c r="SH160" s="38"/>
      <c r="SI160" s="37"/>
      <c r="SJ160" s="38"/>
      <c r="SK160" s="38"/>
      <c r="SL160" s="38"/>
      <c r="SM160" s="38"/>
      <c r="SN160" s="38"/>
      <c r="SO160" s="38"/>
      <c r="SP160" s="38"/>
      <c r="SQ160" s="38"/>
      <c r="SR160" s="38"/>
      <c r="SS160" s="38"/>
      <c r="ST160" s="38"/>
      <c r="SU160" s="38"/>
      <c r="SV160" s="38"/>
      <c r="SW160" s="38"/>
      <c r="SX160" s="38"/>
      <c r="SY160" s="38"/>
      <c r="SZ160" s="38"/>
      <c r="TA160" s="38"/>
      <c r="TB160" s="38"/>
      <c r="TC160" s="37"/>
      <c r="TD160" s="38"/>
      <c r="TE160" s="38"/>
      <c r="TF160" s="38"/>
      <c r="TG160" s="38"/>
      <c r="TH160" s="38"/>
      <c r="TI160" s="38"/>
      <c r="TJ160" s="38"/>
      <c r="TK160" s="38"/>
      <c r="TL160" s="38"/>
      <c r="TM160" s="38"/>
      <c r="TN160" s="38"/>
      <c r="TO160" s="38"/>
      <c r="TP160" s="38"/>
      <c r="TQ160" s="38"/>
      <c r="TR160" s="38"/>
      <c r="TS160" s="38"/>
      <c r="TT160" s="38"/>
      <c r="TU160" s="38"/>
      <c r="TV160" s="38"/>
      <c r="TW160" s="37"/>
      <c r="TX160" s="38"/>
      <c r="TY160" s="38"/>
      <c r="TZ160" s="38"/>
      <c r="UA160" s="38"/>
      <c r="UB160" s="38"/>
      <c r="UC160" s="38"/>
      <c r="UD160" s="38"/>
      <c r="UE160" s="38"/>
      <c r="UF160" s="38"/>
      <c r="UG160" s="38"/>
      <c r="UH160" s="38"/>
      <c r="UI160" s="38"/>
      <c r="UJ160" s="38"/>
      <c r="UK160" s="38"/>
      <c r="UL160" s="38"/>
      <c r="UM160" s="38"/>
      <c r="UN160" s="38"/>
      <c r="UO160" s="38"/>
      <c r="UP160" s="38"/>
      <c r="UQ160" s="37"/>
      <c r="UR160" s="38"/>
      <c r="US160" s="38"/>
      <c r="UT160" s="38"/>
      <c r="UU160" s="38"/>
      <c r="UV160" s="38"/>
      <c r="UW160" s="38"/>
      <c r="UX160" s="38"/>
      <c r="UY160" s="38"/>
      <c r="UZ160" s="38"/>
      <c r="VA160" s="38"/>
      <c r="VB160" s="38"/>
      <c r="VC160" s="38"/>
      <c r="VD160" s="38"/>
      <c r="VE160" s="38"/>
      <c r="VF160" s="38"/>
      <c r="VG160" s="38"/>
      <c r="VH160" s="38"/>
      <c r="VI160" s="38"/>
      <c r="VJ160" s="38"/>
      <c r="VK160" s="37"/>
      <c r="VL160" s="38"/>
      <c r="VM160" s="38"/>
      <c r="VN160" s="38"/>
      <c r="VO160" s="38"/>
      <c r="VP160" s="38"/>
      <c r="VQ160" s="38"/>
      <c r="VR160" s="38"/>
      <c r="VS160" s="38"/>
      <c r="VT160" s="38"/>
      <c r="VU160" s="38"/>
      <c r="VV160" s="38"/>
      <c r="VW160" s="38"/>
      <c r="VX160" s="38"/>
      <c r="VY160" s="38"/>
      <c r="VZ160" s="38"/>
      <c r="WA160" s="38"/>
      <c r="WB160" s="38"/>
      <c r="WC160" s="38"/>
      <c r="WD160" s="38"/>
      <c r="WE160" s="37"/>
      <c r="WF160" s="38"/>
      <c r="WG160" s="38"/>
      <c r="WH160" s="38"/>
      <c r="WI160" s="38"/>
      <c r="WJ160" s="38"/>
      <c r="WK160" s="38"/>
      <c r="WL160" s="38"/>
      <c r="WM160" s="38"/>
      <c r="WN160" s="38"/>
      <c r="WO160" s="38"/>
      <c r="WP160" s="38"/>
      <c r="WQ160" s="38"/>
      <c r="WR160" s="38"/>
      <c r="WS160" s="38"/>
      <c r="WT160" s="38"/>
      <c r="WU160" s="38"/>
      <c r="WV160" s="38"/>
      <c r="WW160" s="38"/>
      <c r="WX160" s="38"/>
      <c r="WY160" s="37"/>
      <c r="WZ160" s="38"/>
      <c r="XA160" s="38"/>
      <c r="XB160" s="38"/>
      <c r="XC160" s="38"/>
      <c r="XD160" s="38"/>
      <c r="XE160" s="38"/>
      <c r="XF160" s="38"/>
      <c r="XG160" s="38"/>
      <c r="XH160" s="38"/>
      <c r="XI160" s="38"/>
      <c r="XJ160" s="38"/>
      <c r="XK160" s="38"/>
      <c r="XL160" s="38"/>
      <c r="XM160" s="38"/>
      <c r="XN160" s="38"/>
      <c r="XO160" s="38"/>
      <c r="XP160" s="38"/>
      <c r="XQ160" s="38"/>
      <c r="XR160" s="38"/>
      <c r="XS160" s="37"/>
      <c r="XT160" s="38"/>
      <c r="XU160" s="38"/>
      <c r="XV160" s="38"/>
      <c r="XW160" s="38"/>
      <c r="XX160" s="38"/>
      <c r="XY160" s="38"/>
      <c r="XZ160" s="38"/>
      <c r="YA160" s="38"/>
      <c r="YB160" s="38"/>
      <c r="YC160" s="38"/>
      <c r="YD160" s="38"/>
      <c r="YE160" s="38"/>
      <c r="YF160" s="38"/>
      <c r="YG160" s="38"/>
      <c r="YH160" s="38"/>
      <c r="YI160" s="38"/>
      <c r="YJ160" s="38"/>
      <c r="YK160" s="38"/>
      <c r="YL160" s="38"/>
      <c r="YM160" s="37"/>
      <c r="YN160" s="38"/>
      <c r="YO160" s="38"/>
      <c r="YP160" s="38"/>
      <c r="YQ160" s="38"/>
      <c r="YR160" s="38"/>
      <c r="YS160" s="38"/>
      <c r="YT160" s="38"/>
      <c r="YU160" s="38"/>
      <c r="YV160" s="38"/>
      <c r="YW160" s="38"/>
      <c r="YX160" s="38"/>
      <c r="YY160" s="38"/>
      <c r="YZ160" s="38"/>
      <c r="ZA160" s="38"/>
      <c r="ZB160" s="38"/>
      <c r="ZC160" s="38"/>
      <c r="ZD160" s="38"/>
      <c r="ZE160" s="38"/>
      <c r="ZF160" s="38"/>
      <c r="ZG160" s="37"/>
      <c r="ZH160" s="38"/>
      <c r="ZI160" s="38"/>
      <c r="ZJ160" s="38"/>
      <c r="ZK160" s="38"/>
      <c r="ZL160" s="38"/>
      <c r="ZM160" s="38"/>
      <c r="ZN160" s="38"/>
      <c r="ZO160" s="38"/>
      <c r="ZP160" s="38"/>
      <c r="ZQ160" s="38"/>
      <c r="ZR160" s="38"/>
      <c r="ZS160" s="38"/>
      <c r="ZT160" s="38"/>
      <c r="ZU160" s="38"/>
      <c r="ZV160" s="38"/>
      <c r="ZW160" s="38"/>
      <c r="ZX160" s="38"/>
      <c r="ZY160" s="38"/>
      <c r="ZZ160" s="38"/>
      <c r="AAA160" s="37"/>
      <c r="AAB160" s="38"/>
      <c r="AAC160" s="38"/>
      <c r="AAD160" s="38"/>
      <c r="AAE160" s="38"/>
      <c r="AAF160" s="38"/>
      <c r="AAG160" s="38"/>
      <c r="AAH160" s="38"/>
      <c r="AAI160" s="38"/>
      <c r="AAJ160" s="38"/>
      <c r="AAK160" s="38"/>
      <c r="AAL160" s="38"/>
      <c r="AAM160" s="38"/>
      <c r="AAN160" s="38"/>
      <c r="AAO160" s="38"/>
      <c r="AAP160" s="38"/>
      <c r="AAQ160" s="38"/>
      <c r="AAR160" s="38"/>
      <c r="AAS160" s="38"/>
      <c r="AAT160" s="38"/>
      <c r="AAU160" s="37"/>
      <c r="AAV160" s="38"/>
      <c r="AAW160" s="38"/>
      <c r="AAX160" s="38"/>
      <c r="AAY160" s="38"/>
      <c r="AAZ160" s="38"/>
      <c r="ABA160" s="38"/>
      <c r="ABB160" s="38"/>
      <c r="ABC160" s="38"/>
      <c r="ABD160" s="38"/>
      <c r="ABE160" s="38"/>
      <c r="ABF160" s="38"/>
      <c r="ABG160" s="38"/>
      <c r="ABH160" s="38"/>
      <c r="ABI160" s="38"/>
      <c r="ABJ160" s="38"/>
      <c r="ABK160" s="38"/>
      <c r="ABL160" s="38"/>
      <c r="ABM160" s="38"/>
      <c r="ABN160" s="38"/>
      <c r="ABO160" s="37"/>
      <c r="ABP160" s="38"/>
      <c r="ABQ160" s="38"/>
      <c r="ABR160" s="38"/>
      <c r="ABS160" s="38"/>
      <c r="ABT160" s="38"/>
      <c r="ABU160" s="38"/>
      <c r="ABV160" s="38"/>
      <c r="ABW160" s="38"/>
      <c r="ABX160" s="38"/>
      <c r="ABY160" s="38"/>
      <c r="ABZ160" s="38"/>
      <c r="ACA160" s="38"/>
      <c r="ACB160" s="38"/>
      <c r="ACC160" s="38"/>
      <c r="ACD160" s="38"/>
      <c r="ACE160" s="38"/>
      <c r="ACF160" s="38"/>
      <c r="ACG160" s="38"/>
      <c r="ACH160" s="38"/>
      <c r="ACI160" s="37"/>
      <c r="ACJ160" s="38"/>
      <c r="ACK160" s="38"/>
      <c r="ACL160" s="38"/>
      <c r="ACM160" s="38"/>
      <c r="ACN160" s="38"/>
      <c r="ACO160" s="38"/>
      <c r="ACP160" s="38"/>
      <c r="ACQ160" s="38"/>
      <c r="ACR160" s="38"/>
      <c r="ACS160" s="38"/>
      <c r="ACT160" s="38"/>
      <c r="ACU160" s="38"/>
      <c r="ACV160" s="38"/>
      <c r="ACW160" s="38"/>
      <c r="ACX160" s="38"/>
      <c r="ACY160" s="38"/>
      <c r="ACZ160" s="38"/>
      <c r="ADA160" s="38"/>
      <c r="ADB160" s="38"/>
      <c r="ADC160" s="37"/>
      <c r="ADD160" s="38"/>
      <c r="ADE160" s="38"/>
      <c r="ADF160" s="38"/>
      <c r="ADG160" s="38"/>
      <c r="ADH160" s="38"/>
      <c r="ADI160" s="38"/>
      <c r="ADJ160" s="38"/>
      <c r="ADK160" s="38"/>
      <c r="ADL160" s="38"/>
      <c r="ADM160" s="38"/>
      <c r="ADN160" s="38"/>
      <c r="ADO160" s="38"/>
      <c r="ADP160" s="38"/>
      <c r="ADQ160" s="38"/>
      <c r="ADR160" s="38"/>
      <c r="ADS160" s="38"/>
      <c r="ADT160" s="38"/>
      <c r="ADU160" s="38"/>
      <c r="ADV160" s="38"/>
      <c r="ADW160" s="37"/>
      <c r="ADX160" s="38"/>
      <c r="ADY160" s="38"/>
      <c r="ADZ160" s="38"/>
      <c r="AEA160" s="38"/>
      <c r="AEB160" s="38"/>
      <c r="AEC160" s="38"/>
      <c r="AED160" s="38"/>
      <c r="AEE160" s="38"/>
      <c r="AEF160" s="38"/>
      <c r="AEG160" s="38"/>
      <c r="AEH160" s="38"/>
      <c r="AEI160" s="38"/>
      <c r="AEJ160" s="38"/>
      <c r="AEK160" s="38"/>
      <c r="AEL160" s="38"/>
      <c r="AEM160" s="38"/>
      <c r="AEN160" s="38"/>
      <c r="AEO160" s="38"/>
      <c r="AEP160" s="38"/>
      <c r="AEQ160" s="37"/>
      <c r="AER160" s="38"/>
      <c r="AES160" s="38"/>
      <c r="AET160" s="38"/>
      <c r="AEU160" s="38"/>
      <c r="AEV160" s="38"/>
      <c r="AEW160" s="38"/>
      <c r="AEX160" s="38"/>
      <c r="AEY160" s="38"/>
      <c r="AEZ160" s="38"/>
      <c r="AFA160" s="38"/>
      <c r="AFB160" s="38"/>
      <c r="AFC160" s="38"/>
      <c r="AFD160" s="38"/>
      <c r="AFE160" s="38"/>
      <c r="AFF160" s="38"/>
      <c r="AFG160" s="38"/>
      <c r="AFH160" s="38"/>
      <c r="AFI160" s="38"/>
      <c r="AFJ160" s="38"/>
      <c r="AFK160" s="37"/>
      <c r="AFL160" s="38"/>
      <c r="AFM160" s="38"/>
      <c r="AFN160" s="38"/>
      <c r="AFO160" s="38"/>
      <c r="AFP160" s="38"/>
      <c r="AFQ160" s="38"/>
      <c r="AFR160" s="38"/>
      <c r="AFS160" s="38"/>
      <c r="AFT160" s="38"/>
      <c r="AFU160" s="38"/>
      <c r="AFV160" s="38"/>
      <c r="AFW160" s="38"/>
      <c r="AFX160" s="38"/>
      <c r="AFY160" s="38"/>
      <c r="AFZ160" s="38"/>
      <c r="AGA160" s="38"/>
      <c r="AGB160" s="38"/>
      <c r="AGC160" s="38"/>
      <c r="AGD160" s="38"/>
      <c r="AGF160" s="85" t="str">
        <f t="shared" si="678"/>
        <v/>
      </c>
      <c r="AGG160" s="85" t="str">
        <f t="shared" si="679"/>
        <v/>
      </c>
      <c r="AGH160" s="85">
        <f t="shared" si="680"/>
        <v>6</v>
      </c>
      <c r="AGL160" s="36" t="str">
        <f t="shared" si="691"/>
        <v/>
      </c>
      <c r="AGM160" s="36">
        <f t="shared" si="681"/>
        <v>2</v>
      </c>
      <c r="AGN160" s="39">
        <f t="shared" si="692"/>
        <v>13</v>
      </c>
      <c r="AGO160" s="36" t="str">
        <f t="shared" si="693"/>
        <v/>
      </c>
      <c r="AGP160" s="36" t="str">
        <f t="shared" si="682"/>
        <v/>
      </c>
      <c r="AGQ160" s="39">
        <f t="shared" si="694"/>
        <v>18</v>
      </c>
      <c r="AGR160" s="36" t="str">
        <f t="shared" si="695"/>
        <v/>
      </c>
      <c r="AGS160" s="36" t="str">
        <f t="shared" si="683"/>
        <v/>
      </c>
      <c r="AGT160" s="39">
        <f t="shared" si="696"/>
        <v>22</v>
      </c>
      <c r="AGU160" s="36" t="str">
        <f t="shared" si="697"/>
        <v/>
      </c>
      <c r="AGV160" s="36" t="str">
        <f t="shared" si="684"/>
        <v/>
      </c>
      <c r="AGW160" s="39">
        <f t="shared" si="698"/>
        <v>9</v>
      </c>
      <c r="AGX160" s="36" t="str">
        <f t="shared" si="699"/>
        <v/>
      </c>
      <c r="AGY160" s="36" t="str">
        <f t="shared" si="685"/>
        <v/>
      </c>
      <c r="AGZ160" s="39">
        <f t="shared" si="700"/>
        <v>6</v>
      </c>
      <c r="AHA160" s="36" t="str">
        <f t="shared" si="701"/>
        <v/>
      </c>
      <c r="AHB160" s="36" t="str">
        <f t="shared" si="686"/>
        <v/>
      </c>
      <c r="AHC160" s="39" t="str">
        <f t="shared" si="702"/>
        <v/>
      </c>
      <c r="AHD160" s="36" t="str">
        <f t="shared" si="703"/>
        <v/>
      </c>
      <c r="AHE160" s="36" t="str">
        <f t="shared" si="687"/>
        <v/>
      </c>
      <c r="AHF160" s="39" t="str">
        <f t="shared" si="704"/>
        <v/>
      </c>
      <c r="AHG160" s="36" t="str">
        <f t="shared" si="705"/>
        <v/>
      </c>
      <c r="AHH160" s="36" t="str">
        <f t="shared" si="688"/>
        <v/>
      </c>
      <c r="AHI160" s="39" t="str">
        <f t="shared" si="706"/>
        <v/>
      </c>
      <c r="AHJ160" s="36" t="str">
        <f t="shared" si="707"/>
        <v/>
      </c>
      <c r="AHK160" s="36" t="str">
        <f t="shared" si="689"/>
        <v/>
      </c>
      <c r="AHL160" s="39" t="str">
        <f t="shared" si="708"/>
        <v/>
      </c>
      <c r="AHM160" s="36" t="str">
        <f t="shared" si="709"/>
        <v/>
      </c>
      <c r="AHN160" s="36" t="str">
        <f t="shared" si="690"/>
        <v/>
      </c>
      <c r="AHO160" s="39" t="str">
        <f t="shared" si="710"/>
        <v/>
      </c>
    </row>
    <row r="161" spans="1:918" s="5" customFormat="1" outlineLevel="1" x14ac:dyDescent="0.25">
      <c r="A161" s="35">
        <v>8</v>
      </c>
      <c r="B161" s="44" t="s">
        <v>61</v>
      </c>
      <c r="C161" s="37"/>
      <c r="D161" s="35"/>
      <c r="E161" s="35"/>
      <c r="F161" s="35"/>
      <c r="G161" s="62"/>
      <c r="H161" s="62"/>
      <c r="I161" s="62"/>
      <c r="J161" s="62"/>
      <c r="K161" s="62"/>
      <c r="L161" s="62"/>
      <c r="M161" s="62"/>
      <c r="N161" s="62"/>
      <c r="O161" s="62"/>
      <c r="P161" s="62" t="s">
        <v>367</v>
      </c>
      <c r="Q161" s="62"/>
      <c r="R161" s="62"/>
      <c r="S161" s="62"/>
      <c r="T161" s="62"/>
      <c r="U161" s="38"/>
      <c r="V161" s="38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 t="s">
        <v>367</v>
      </c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  <c r="BA161" s="62"/>
      <c r="BB161" s="62"/>
      <c r="BC161" s="62"/>
      <c r="BD161" s="62"/>
      <c r="BE161" s="62"/>
      <c r="BF161" s="62"/>
      <c r="BG161" s="62"/>
      <c r="BH161" s="62"/>
      <c r="BI161" s="62"/>
      <c r="BJ161" s="62"/>
      <c r="BK161" s="62"/>
      <c r="BL161" s="62"/>
      <c r="BM161" s="62"/>
      <c r="BN161" s="62"/>
      <c r="BO161" s="62"/>
      <c r="BP161" s="62"/>
      <c r="BQ161" s="62"/>
      <c r="BR161" s="62"/>
      <c r="BS161" s="62"/>
      <c r="BT161" s="62"/>
      <c r="BU161" s="62"/>
      <c r="BV161" s="62"/>
      <c r="BW161" s="62"/>
      <c r="BX161" s="62"/>
      <c r="BY161" s="62"/>
      <c r="BZ161" s="62"/>
      <c r="CA161" s="62"/>
      <c r="CB161" s="62"/>
      <c r="CC161" s="38"/>
      <c r="CD161" s="38"/>
      <c r="CE161" s="62" t="s">
        <v>367</v>
      </c>
      <c r="CF161" s="62" t="s">
        <v>367</v>
      </c>
      <c r="CG161" s="62" t="s">
        <v>367</v>
      </c>
      <c r="CH161" s="62" t="s">
        <v>367</v>
      </c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 t="s">
        <v>367</v>
      </c>
      <c r="CV161" s="62"/>
      <c r="CW161" s="38"/>
      <c r="CX161" s="38"/>
      <c r="CY161" s="62"/>
      <c r="CZ161" s="62"/>
      <c r="DA161" s="62"/>
      <c r="DB161" s="62"/>
      <c r="DC161" s="62"/>
      <c r="DD161" s="62"/>
      <c r="DE161" s="62"/>
      <c r="DF161" s="62"/>
      <c r="DG161" s="62"/>
      <c r="DH161" s="62"/>
      <c r="DI161" s="62"/>
      <c r="DJ161" s="62"/>
      <c r="DK161" s="62"/>
      <c r="DL161" s="62"/>
      <c r="DM161" s="62"/>
      <c r="DN161" s="62"/>
      <c r="DO161" s="62"/>
      <c r="DP161" s="62"/>
      <c r="DQ161" s="62"/>
      <c r="DR161" s="62"/>
      <c r="DS161" s="62"/>
      <c r="DT161" s="62"/>
      <c r="DU161" s="62"/>
      <c r="DV161" s="62"/>
      <c r="DW161" s="62"/>
      <c r="DX161" s="62"/>
      <c r="DY161" s="62"/>
      <c r="DZ161" s="62"/>
      <c r="EA161" s="62"/>
      <c r="EB161" s="62"/>
      <c r="EC161" s="62"/>
      <c r="ED161" s="62"/>
      <c r="EE161" s="62"/>
      <c r="EF161" s="62"/>
      <c r="EG161" s="62"/>
      <c r="EH161" s="62"/>
      <c r="EI161" s="62"/>
      <c r="EJ161" s="62"/>
      <c r="EK161" s="38"/>
      <c r="EL161" s="38"/>
      <c r="EM161" s="62"/>
      <c r="EN161" s="62"/>
      <c r="EO161" s="62"/>
      <c r="EP161" s="62"/>
      <c r="EQ161" s="62"/>
      <c r="ER161" s="62"/>
      <c r="ES161" s="62"/>
      <c r="ET161" s="62"/>
      <c r="EU161" s="62"/>
      <c r="EV161" s="62"/>
      <c r="EW161" s="62"/>
      <c r="EX161" s="62"/>
      <c r="EY161" s="62" t="s">
        <v>367</v>
      </c>
      <c r="EZ161" s="62" t="s">
        <v>367</v>
      </c>
      <c r="FA161" s="62"/>
      <c r="FB161" s="62"/>
      <c r="FC161" s="62"/>
      <c r="FD161" s="62"/>
      <c r="FE161" s="38"/>
      <c r="FF161" s="38"/>
      <c r="FG161" s="62"/>
      <c r="FH161" s="62"/>
      <c r="FI161" s="62"/>
      <c r="FJ161" s="62"/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38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38"/>
      <c r="GU161" s="62"/>
      <c r="GV161" s="62"/>
      <c r="GW161" s="62"/>
      <c r="GX161" s="62"/>
      <c r="GY161" s="62" t="s">
        <v>367</v>
      </c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 t="s">
        <v>367</v>
      </c>
      <c r="HL161" s="62"/>
      <c r="HM161" s="38"/>
      <c r="HN161" s="38"/>
      <c r="HO161" s="62"/>
      <c r="HP161" s="62"/>
      <c r="HQ161" s="62" t="s">
        <v>367</v>
      </c>
      <c r="HR161" s="62"/>
      <c r="HS161" s="62"/>
      <c r="HT161" s="62"/>
      <c r="HU161" s="62"/>
      <c r="HV161" s="62"/>
      <c r="HW161" s="62"/>
      <c r="HX161" s="62" t="s">
        <v>367</v>
      </c>
      <c r="HY161" s="62"/>
      <c r="HZ161" s="62"/>
      <c r="IA161" s="62" t="s">
        <v>367</v>
      </c>
      <c r="IB161" s="62"/>
      <c r="IC161" s="62"/>
      <c r="ID161" s="62"/>
      <c r="IE161" s="62"/>
      <c r="IF161" s="62"/>
      <c r="IG161" s="62"/>
      <c r="IH161" s="38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76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76"/>
      <c r="ON161" s="62"/>
      <c r="OO161" s="62"/>
      <c r="OP161" s="62"/>
      <c r="OQ161" s="62"/>
      <c r="OR161" s="62"/>
      <c r="OS161" s="62"/>
      <c r="OT161" s="62"/>
      <c r="OU161" s="62"/>
      <c r="OV161" s="62"/>
      <c r="OW161" s="62"/>
      <c r="OX161" s="62"/>
      <c r="OY161" s="62"/>
      <c r="OZ161" s="62"/>
      <c r="PA161" s="62"/>
      <c r="PB161" s="62"/>
      <c r="PC161" s="62"/>
      <c r="PD161" s="62"/>
      <c r="PE161" s="62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37"/>
      <c r="QB161" s="38"/>
      <c r="QC161" s="38"/>
      <c r="QD161" s="38"/>
      <c r="QE161" s="38"/>
      <c r="QF161" s="38"/>
      <c r="QG161" s="38"/>
      <c r="QH161" s="38"/>
      <c r="QI161" s="38"/>
      <c r="QJ161" s="38"/>
      <c r="QK161" s="38"/>
      <c r="QL161" s="38"/>
      <c r="QM161" s="38"/>
      <c r="QN161" s="38"/>
      <c r="QO161" s="38"/>
      <c r="QP161" s="38"/>
      <c r="QQ161" s="38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7"/>
      <c r="SJ161" s="38"/>
      <c r="SK161" s="38"/>
      <c r="SL161" s="38"/>
      <c r="SM161" s="38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7"/>
      <c r="TD161" s="38"/>
      <c r="TE161" s="38"/>
      <c r="TF161" s="38"/>
      <c r="TG161" s="38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7"/>
      <c r="TX161" s="38"/>
      <c r="TY161" s="38"/>
      <c r="TZ161" s="38"/>
      <c r="UA161" s="38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7"/>
      <c r="UR161" s="38"/>
      <c r="US161" s="38"/>
      <c r="UT161" s="38"/>
      <c r="UU161" s="38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7"/>
      <c r="VL161" s="38"/>
      <c r="VM161" s="38"/>
      <c r="VN161" s="38"/>
      <c r="VO161" s="38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7"/>
      <c r="WF161" s="38"/>
      <c r="WG161" s="38"/>
      <c r="WH161" s="38"/>
      <c r="WI161" s="38"/>
      <c r="WJ161" s="38"/>
      <c r="WK161" s="38"/>
      <c r="WL161" s="38"/>
      <c r="WM161" s="38"/>
      <c r="WN161" s="38"/>
      <c r="WO161" s="38"/>
      <c r="WP161" s="38"/>
      <c r="WQ161" s="38"/>
      <c r="WR161" s="38"/>
      <c r="WS161" s="38"/>
      <c r="WT161" s="38"/>
      <c r="WU161" s="38"/>
      <c r="WV161" s="38"/>
      <c r="WW161" s="38"/>
      <c r="WX161" s="38"/>
      <c r="WY161" s="37"/>
      <c r="WZ161" s="38"/>
      <c r="XA161" s="38"/>
      <c r="XB161" s="38"/>
      <c r="XC161" s="38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7"/>
      <c r="XT161" s="38"/>
      <c r="XU161" s="38"/>
      <c r="XV161" s="38"/>
      <c r="XW161" s="38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7"/>
      <c r="YN161" s="38"/>
      <c r="YO161" s="38"/>
      <c r="YP161" s="38"/>
      <c r="YQ161" s="38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7"/>
      <c r="ZH161" s="38"/>
      <c r="ZI161" s="38"/>
      <c r="ZJ161" s="38"/>
      <c r="ZK161" s="38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7"/>
      <c r="AAB161" s="38"/>
      <c r="AAC161" s="38"/>
      <c r="AAD161" s="38"/>
      <c r="AAE161" s="38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7"/>
      <c r="AAV161" s="38"/>
      <c r="AAW161" s="38"/>
      <c r="AAX161" s="38"/>
      <c r="AAY161" s="38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7"/>
      <c r="ABP161" s="38"/>
      <c r="ABQ161" s="38"/>
      <c r="ABR161" s="38"/>
      <c r="ABS161" s="38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7"/>
      <c r="ACJ161" s="38"/>
      <c r="ACK161" s="38"/>
      <c r="ACL161" s="38"/>
      <c r="ACM161" s="38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7"/>
      <c r="ADD161" s="38"/>
      <c r="ADE161" s="38"/>
      <c r="ADF161" s="38"/>
      <c r="ADG161" s="38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7"/>
      <c r="ADX161" s="38"/>
      <c r="ADY161" s="38"/>
      <c r="ADZ161" s="38"/>
      <c r="AEA161" s="38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7"/>
      <c r="AER161" s="38"/>
      <c r="AES161" s="38"/>
      <c r="AET161" s="38"/>
      <c r="AEU161" s="38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7"/>
      <c r="AFL161" s="38"/>
      <c r="AFM161" s="38"/>
      <c r="AFN161" s="38"/>
      <c r="AFO161" s="38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F161" s="85" t="str">
        <f t="shared" si="678"/>
        <v/>
      </c>
      <c r="AGG161" s="85" t="str">
        <f t="shared" si="679"/>
        <v/>
      </c>
      <c r="AGH161" s="85" t="str">
        <f t="shared" si="680"/>
        <v/>
      </c>
      <c r="AGL161" s="36" t="str">
        <f t="shared" si="691"/>
        <v/>
      </c>
      <c r="AGM161" s="36" t="str">
        <f t="shared" si="681"/>
        <v/>
      </c>
      <c r="AGN161" s="39">
        <f t="shared" si="692"/>
        <v>6</v>
      </c>
      <c r="AGO161" s="36" t="str">
        <f t="shared" si="693"/>
        <v/>
      </c>
      <c r="AGP161" s="36" t="str">
        <f t="shared" si="682"/>
        <v/>
      </c>
      <c r="AGQ161" s="39">
        <f t="shared" si="694"/>
        <v>3</v>
      </c>
      <c r="AGR161" s="36" t="str">
        <f t="shared" si="695"/>
        <v/>
      </c>
      <c r="AGS161" s="36" t="str">
        <f t="shared" si="683"/>
        <v/>
      </c>
      <c r="AGT161" s="39">
        <f t="shared" si="696"/>
        <v>5</v>
      </c>
      <c r="AGU161" s="36" t="str">
        <f t="shared" si="697"/>
        <v/>
      </c>
      <c r="AGV161" s="36" t="str">
        <f t="shared" si="684"/>
        <v/>
      </c>
      <c r="AGW161" s="39" t="str">
        <f t="shared" si="698"/>
        <v/>
      </c>
      <c r="AGX161" s="36" t="str">
        <f t="shared" si="699"/>
        <v/>
      </c>
      <c r="AGY161" s="36" t="str">
        <f t="shared" si="685"/>
        <v/>
      </c>
      <c r="AGZ161" s="39" t="str">
        <f t="shared" si="700"/>
        <v/>
      </c>
      <c r="AHA161" s="36" t="str">
        <f t="shared" si="701"/>
        <v/>
      </c>
      <c r="AHB161" s="36" t="str">
        <f t="shared" si="686"/>
        <v/>
      </c>
      <c r="AHC161" s="39" t="str">
        <f t="shared" si="702"/>
        <v/>
      </c>
      <c r="AHD161" s="36" t="str">
        <f t="shared" si="703"/>
        <v/>
      </c>
      <c r="AHE161" s="36" t="str">
        <f t="shared" si="687"/>
        <v/>
      </c>
      <c r="AHF161" s="39" t="str">
        <f t="shared" si="704"/>
        <v/>
      </c>
      <c r="AHG161" s="36" t="str">
        <f t="shared" si="705"/>
        <v/>
      </c>
      <c r="AHH161" s="36" t="str">
        <f t="shared" si="688"/>
        <v/>
      </c>
      <c r="AHI161" s="39" t="str">
        <f t="shared" si="706"/>
        <v/>
      </c>
      <c r="AHJ161" s="36" t="str">
        <f t="shared" si="707"/>
        <v/>
      </c>
      <c r="AHK161" s="36" t="str">
        <f t="shared" si="689"/>
        <v/>
      </c>
      <c r="AHL161" s="39" t="str">
        <f t="shared" si="708"/>
        <v/>
      </c>
      <c r="AHM161" s="36" t="str">
        <f t="shared" si="709"/>
        <v/>
      </c>
      <c r="AHN161" s="36" t="str">
        <f t="shared" si="690"/>
        <v/>
      </c>
      <c r="AHO161" s="39" t="str">
        <f t="shared" si="710"/>
        <v/>
      </c>
    </row>
    <row r="162" spans="1:918" s="5" customFormat="1" outlineLevel="1" x14ac:dyDescent="0.25">
      <c r="A162" s="35">
        <f t="shared" si="711"/>
        <v>9</v>
      </c>
      <c r="B162" s="36"/>
      <c r="C162" s="37"/>
      <c r="D162" s="35"/>
      <c r="E162" s="35"/>
      <c r="F162" s="35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7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7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7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7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7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7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7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7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7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7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37"/>
      <c r="JX162" s="38"/>
      <c r="JY162" s="38"/>
      <c r="JZ162" s="38"/>
      <c r="KA162" s="38"/>
      <c r="KB162" s="38"/>
      <c r="KC162" s="38"/>
      <c r="KD162" s="38"/>
      <c r="KE162" s="38"/>
      <c r="KF162" s="38"/>
      <c r="KG162" s="38"/>
      <c r="KH162" s="38"/>
      <c r="KI162" s="38"/>
      <c r="KJ162" s="38"/>
      <c r="KK162" s="38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37"/>
      <c r="NT162" s="38"/>
      <c r="NU162" s="38"/>
      <c r="NV162" s="38"/>
      <c r="NW162" s="38"/>
      <c r="NX162" s="38"/>
      <c r="NY162" s="38"/>
      <c r="NZ162" s="38"/>
      <c r="OA162" s="38"/>
      <c r="OB162" s="38"/>
      <c r="OC162" s="38"/>
      <c r="OD162" s="38"/>
      <c r="OE162" s="38"/>
      <c r="OF162" s="38"/>
      <c r="OG162" s="38"/>
      <c r="OH162" s="38"/>
      <c r="OI162" s="38"/>
      <c r="OJ162" s="38"/>
      <c r="OK162" s="38"/>
      <c r="OL162" s="38"/>
      <c r="OM162" s="76"/>
      <c r="ON162" s="62"/>
      <c r="OO162" s="62"/>
      <c r="OP162" s="62"/>
      <c r="OQ162" s="62"/>
      <c r="OR162" s="62"/>
      <c r="OS162" s="62"/>
      <c r="OT162" s="62"/>
      <c r="OU162" s="62"/>
      <c r="OV162" s="62"/>
      <c r="OW162" s="62"/>
      <c r="OX162" s="62"/>
      <c r="OY162" s="62"/>
      <c r="OZ162" s="62"/>
      <c r="PA162" s="62"/>
      <c r="PB162" s="62"/>
      <c r="PC162" s="62"/>
      <c r="PD162" s="62"/>
      <c r="PE162" s="62"/>
      <c r="PF162" s="38"/>
      <c r="PG162" s="37"/>
      <c r="PH162" s="38"/>
      <c r="PI162" s="38"/>
      <c r="PJ162" s="38"/>
      <c r="PK162" s="38"/>
      <c r="PL162" s="38"/>
      <c r="PM162" s="38"/>
      <c r="PN162" s="38"/>
      <c r="PO162" s="38"/>
      <c r="PP162" s="38"/>
      <c r="PQ162" s="38"/>
      <c r="PR162" s="38"/>
      <c r="PS162" s="38"/>
      <c r="PT162" s="38"/>
      <c r="PU162" s="38"/>
      <c r="PV162" s="38"/>
      <c r="PW162" s="38"/>
      <c r="PX162" s="38"/>
      <c r="PY162" s="38"/>
      <c r="PZ162" s="38"/>
      <c r="QA162" s="37"/>
      <c r="QB162" s="38"/>
      <c r="QC162" s="38"/>
      <c r="QD162" s="38"/>
      <c r="QE162" s="38"/>
      <c r="QF162" s="38"/>
      <c r="QG162" s="38"/>
      <c r="QH162" s="38"/>
      <c r="QI162" s="38"/>
      <c r="QJ162" s="38"/>
      <c r="QK162" s="38"/>
      <c r="QL162" s="38"/>
      <c r="QM162" s="38"/>
      <c r="QN162" s="38"/>
      <c r="QO162" s="38"/>
      <c r="QP162" s="38"/>
      <c r="QQ162" s="38"/>
      <c r="QR162" s="38"/>
      <c r="QS162" s="38"/>
      <c r="QT162" s="38"/>
      <c r="QU162" s="37"/>
      <c r="QV162" s="38"/>
      <c r="QW162" s="38"/>
      <c r="QX162" s="38"/>
      <c r="QY162" s="38"/>
      <c r="QZ162" s="38"/>
      <c r="RA162" s="38"/>
      <c r="RB162" s="38"/>
      <c r="RC162" s="38"/>
      <c r="RD162" s="38"/>
      <c r="RE162" s="38"/>
      <c r="RF162" s="38"/>
      <c r="RG162" s="38"/>
      <c r="RH162" s="38"/>
      <c r="RI162" s="38"/>
      <c r="RJ162" s="38"/>
      <c r="RK162" s="38"/>
      <c r="RL162" s="38"/>
      <c r="RM162" s="38"/>
      <c r="RN162" s="38"/>
      <c r="RO162" s="37"/>
      <c r="RP162" s="38"/>
      <c r="RQ162" s="38"/>
      <c r="RR162" s="38"/>
      <c r="RS162" s="38"/>
      <c r="RT162" s="38"/>
      <c r="RU162" s="38"/>
      <c r="RV162" s="38"/>
      <c r="RW162" s="38"/>
      <c r="RX162" s="38"/>
      <c r="RY162" s="38"/>
      <c r="RZ162" s="38"/>
      <c r="SA162" s="38"/>
      <c r="SB162" s="38"/>
      <c r="SC162" s="38"/>
      <c r="SD162" s="38"/>
      <c r="SE162" s="38"/>
      <c r="SF162" s="38"/>
      <c r="SG162" s="38"/>
      <c r="SH162" s="38"/>
      <c r="SI162" s="37"/>
      <c r="SJ162" s="38"/>
      <c r="SK162" s="38"/>
      <c r="SL162" s="38"/>
      <c r="SM162" s="38"/>
      <c r="SN162" s="38"/>
      <c r="SO162" s="38"/>
      <c r="SP162" s="38"/>
      <c r="SQ162" s="38"/>
      <c r="SR162" s="38"/>
      <c r="SS162" s="38"/>
      <c r="ST162" s="38"/>
      <c r="SU162" s="38"/>
      <c r="SV162" s="38"/>
      <c r="SW162" s="38"/>
      <c r="SX162" s="38"/>
      <c r="SY162" s="38"/>
      <c r="SZ162" s="38"/>
      <c r="TA162" s="38"/>
      <c r="TB162" s="38"/>
      <c r="TC162" s="37"/>
      <c r="TD162" s="38"/>
      <c r="TE162" s="38"/>
      <c r="TF162" s="38"/>
      <c r="TG162" s="38"/>
      <c r="TH162" s="38"/>
      <c r="TI162" s="38"/>
      <c r="TJ162" s="38"/>
      <c r="TK162" s="38"/>
      <c r="TL162" s="38"/>
      <c r="TM162" s="38"/>
      <c r="TN162" s="38"/>
      <c r="TO162" s="38"/>
      <c r="TP162" s="38"/>
      <c r="TQ162" s="38"/>
      <c r="TR162" s="38"/>
      <c r="TS162" s="38"/>
      <c r="TT162" s="38"/>
      <c r="TU162" s="38"/>
      <c r="TV162" s="38"/>
      <c r="TW162" s="37"/>
      <c r="TX162" s="38"/>
      <c r="TY162" s="38"/>
      <c r="TZ162" s="38"/>
      <c r="UA162" s="38"/>
      <c r="UB162" s="38"/>
      <c r="UC162" s="38"/>
      <c r="UD162" s="38"/>
      <c r="UE162" s="38"/>
      <c r="UF162" s="38"/>
      <c r="UG162" s="38"/>
      <c r="UH162" s="38"/>
      <c r="UI162" s="38"/>
      <c r="UJ162" s="38"/>
      <c r="UK162" s="38"/>
      <c r="UL162" s="38"/>
      <c r="UM162" s="38"/>
      <c r="UN162" s="38"/>
      <c r="UO162" s="38"/>
      <c r="UP162" s="38"/>
      <c r="UQ162" s="37"/>
      <c r="UR162" s="38"/>
      <c r="US162" s="38"/>
      <c r="UT162" s="38"/>
      <c r="UU162" s="38"/>
      <c r="UV162" s="38"/>
      <c r="UW162" s="38"/>
      <c r="UX162" s="38"/>
      <c r="UY162" s="38"/>
      <c r="UZ162" s="38"/>
      <c r="VA162" s="38"/>
      <c r="VB162" s="38"/>
      <c r="VC162" s="38"/>
      <c r="VD162" s="38"/>
      <c r="VE162" s="38"/>
      <c r="VF162" s="38"/>
      <c r="VG162" s="38"/>
      <c r="VH162" s="38"/>
      <c r="VI162" s="38"/>
      <c r="VJ162" s="38"/>
      <c r="VK162" s="37"/>
      <c r="VL162" s="38"/>
      <c r="VM162" s="38"/>
      <c r="VN162" s="38"/>
      <c r="VO162" s="38"/>
      <c r="VP162" s="38"/>
      <c r="VQ162" s="38"/>
      <c r="VR162" s="38"/>
      <c r="VS162" s="38"/>
      <c r="VT162" s="38"/>
      <c r="VU162" s="38"/>
      <c r="VV162" s="38"/>
      <c r="VW162" s="38"/>
      <c r="VX162" s="38"/>
      <c r="VY162" s="38"/>
      <c r="VZ162" s="38"/>
      <c r="WA162" s="38"/>
      <c r="WB162" s="38"/>
      <c r="WC162" s="38"/>
      <c r="WD162" s="38"/>
      <c r="WE162" s="37"/>
      <c r="WF162" s="38"/>
      <c r="WG162" s="38"/>
      <c r="WH162" s="38"/>
      <c r="WI162" s="38"/>
      <c r="WJ162" s="38"/>
      <c r="WK162" s="38"/>
      <c r="WL162" s="38"/>
      <c r="WM162" s="38"/>
      <c r="WN162" s="38"/>
      <c r="WO162" s="38"/>
      <c r="WP162" s="38"/>
      <c r="WQ162" s="38"/>
      <c r="WR162" s="38"/>
      <c r="WS162" s="38"/>
      <c r="WT162" s="38"/>
      <c r="WU162" s="38"/>
      <c r="WV162" s="38"/>
      <c r="WW162" s="38"/>
      <c r="WX162" s="38"/>
      <c r="WY162" s="37"/>
      <c r="WZ162" s="38"/>
      <c r="XA162" s="38"/>
      <c r="XB162" s="38"/>
      <c r="XC162" s="38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7"/>
      <c r="XT162" s="38"/>
      <c r="XU162" s="38"/>
      <c r="XV162" s="38"/>
      <c r="XW162" s="38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7"/>
      <c r="YN162" s="38"/>
      <c r="YO162" s="38"/>
      <c r="YP162" s="38"/>
      <c r="YQ162" s="38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7"/>
      <c r="ZH162" s="38"/>
      <c r="ZI162" s="38"/>
      <c r="ZJ162" s="38"/>
      <c r="ZK162" s="38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7"/>
      <c r="AAB162" s="38"/>
      <c r="AAC162" s="38"/>
      <c r="AAD162" s="38"/>
      <c r="AAE162" s="38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7"/>
      <c r="AAV162" s="38"/>
      <c r="AAW162" s="38"/>
      <c r="AAX162" s="38"/>
      <c r="AAY162" s="38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7"/>
      <c r="ABP162" s="38"/>
      <c r="ABQ162" s="38"/>
      <c r="ABR162" s="38"/>
      <c r="ABS162" s="38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7"/>
      <c r="ACJ162" s="38"/>
      <c r="ACK162" s="38"/>
      <c r="ACL162" s="38"/>
      <c r="ACM162" s="38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7"/>
      <c r="ADD162" s="38"/>
      <c r="ADE162" s="38"/>
      <c r="ADF162" s="38"/>
      <c r="ADG162" s="38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7"/>
      <c r="ADX162" s="38"/>
      <c r="ADY162" s="38"/>
      <c r="ADZ162" s="38"/>
      <c r="AEA162" s="38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7"/>
      <c r="AER162" s="38"/>
      <c r="AES162" s="38"/>
      <c r="AET162" s="38"/>
      <c r="AEU162" s="38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7"/>
      <c r="AFL162" s="38"/>
      <c r="AFM162" s="38"/>
      <c r="AFN162" s="38"/>
      <c r="AFO162" s="38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F162" s="85" t="str">
        <f t="shared" si="678"/>
        <v/>
      </c>
      <c r="AGG162" s="85" t="str">
        <f t="shared" si="679"/>
        <v/>
      </c>
      <c r="AGH162" s="85" t="str">
        <f t="shared" si="680"/>
        <v/>
      </c>
      <c r="AGL162" s="36" t="str">
        <f t="shared" si="691"/>
        <v/>
      </c>
      <c r="AGM162" s="36" t="str">
        <f t="shared" si="681"/>
        <v/>
      </c>
      <c r="AGN162" s="39" t="str">
        <f t="shared" si="692"/>
        <v/>
      </c>
      <c r="AGO162" s="36" t="str">
        <f t="shared" si="693"/>
        <v/>
      </c>
      <c r="AGP162" s="36" t="str">
        <f t="shared" si="682"/>
        <v/>
      </c>
      <c r="AGQ162" s="39" t="str">
        <f t="shared" si="694"/>
        <v/>
      </c>
      <c r="AGR162" s="36" t="str">
        <f t="shared" si="695"/>
        <v/>
      </c>
      <c r="AGS162" s="36" t="str">
        <f t="shared" si="683"/>
        <v/>
      </c>
      <c r="AGT162" s="39" t="str">
        <f t="shared" si="696"/>
        <v/>
      </c>
      <c r="AGU162" s="36" t="str">
        <f t="shared" si="697"/>
        <v/>
      </c>
      <c r="AGV162" s="36" t="str">
        <f t="shared" si="684"/>
        <v/>
      </c>
      <c r="AGW162" s="39" t="str">
        <f t="shared" si="698"/>
        <v/>
      </c>
      <c r="AGX162" s="36" t="str">
        <f t="shared" si="699"/>
        <v/>
      </c>
      <c r="AGY162" s="36" t="str">
        <f t="shared" si="685"/>
        <v/>
      </c>
      <c r="AGZ162" s="39" t="str">
        <f t="shared" si="700"/>
        <v/>
      </c>
      <c r="AHA162" s="36" t="str">
        <f t="shared" si="701"/>
        <v/>
      </c>
      <c r="AHB162" s="36" t="str">
        <f t="shared" si="686"/>
        <v/>
      </c>
      <c r="AHC162" s="39" t="str">
        <f t="shared" si="702"/>
        <v/>
      </c>
      <c r="AHD162" s="36" t="str">
        <f t="shared" si="703"/>
        <v/>
      </c>
      <c r="AHE162" s="36" t="str">
        <f t="shared" si="687"/>
        <v/>
      </c>
      <c r="AHF162" s="39" t="str">
        <f t="shared" si="704"/>
        <v/>
      </c>
      <c r="AHG162" s="36" t="str">
        <f t="shared" si="705"/>
        <v/>
      </c>
      <c r="AHH162" s="36" t="str">
        <f t="shared" si="688"/>
        <v/>
      </c>
      <c r="AHI162" s="39" t="str">
        <f t="shared" si="706"/>
        <v/>
      </c>
      <c r="AHJ162" s="36" t="str">
        <f t="shared" si="707"/>
        <v/>
      </c>
      <c r="AHK162" s="36" t="str">
        <f t="shared" si="689"/>
        <v/>
      </c>
      <c r="AHL162" s="39" t="str">
        <f t="shared" si="708"/>
        <v/>
      </c>
      <c r="AHM162" s="36" t="str">
        <f t="shared" si="709"/>
        <v/>
      </c>
      <c r="AHN162" s="36" t="str">
        <f t="shared" si="690"/>
        <v/>
      </c>
      <c r="AHO162" s="39" t="str">
        <f t="shared" si="710"/>
        <v/>
      </c>
    </row>
    <row r="163" spans="1:918" s="5" customFormat="1" outlineLevel="1" x14ac:dyDescent="0.25">
      <c r="A163" s="35">
        <f t="shared" si="711"/>
        <v>10</v>
      </c>
      <c r="B163" s="36"/>
      <c r="C163" s="37"/>
      <c r="D163" s="35"/>
      <c r="E163" s="35"/>
      <c r="F163" s="35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7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7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7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7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7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7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7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7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7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7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7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37"/>
      <c r="JX163" s="38"/>
      <c r="JY163" s="38"/>
      <c r="JZ163" s="38"/>
      <c r="KA163" s="38"/>
      <c r="KB163" s="38"/>
      <c r="KC163" s="38"/>
      <c r="KD163" s="38"/>
      <c r="KE163" s="38"/>
      <c r="KF163" s="38"/>
      <c r="KG163" s="38"/>
      <c r="KH163" s="38"/>
      <c r="KI163" s="38"/>
      <c r="KJ163" s="38"/>
      <c r="KK163" s="38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37"/>
      <c r="NT163" s="38"/>
      <c r="NU163" s="38"/>
      <c r="NV163" s="38"/>
      <c r="NW163" s="38"/>
      <c r="NX163" s="38"/>
      <c r="NY163" s="38"/>
      <c r="NZ163" s="38"/>
      <c r="OA163" s="38"/>
      <c r="OB163" s="38"/>
      <c r="OC163" s="38"/>
      <c r="OD163" s="38"/>
      <c r="OE163" s="38"/>
      <c r="OF163" s="38"/>
      <c r="OG163" s="38"/>
      <c r="OH163" s="38"/>
      <c r="OI163" s="38"/>
      <c r="OJ163" s="38"/>
      <c r="OK163" s="38"/>
      <c r="OL163" s="38"/>
      <c r="OM163" s="37"/>
      <c r="ON163" s="38"/>
      <c r="OO163" s="38"/>
      <c r="OP163" s="38"/>
      <c r="OQ163" s="38"/>
      <c r="OR163" s="38"/>
      <c r="OS163" s="38"/>
      <c r="OT163" s="38"/>
      <c r="OU163" s="38"/>
      <c r="OV163" s="38"/>
      <c r="OW163" s="38"/>
      <c r="OX163" s="38"/>
      <c r="OY163" s="38"/>
      <c r="OZ163" s="38"/>
      <c r="PA163" s="38"/>
      <c r="PB163" s="38"/>
      <c r="PC163" s="38"/>
      <c r="PD163" s="38"/>
      <c r="PE163" s="38"/>
      <c r="PF163" s="38"/>
      <c r="PG163" s="37"/>
      <c r="PH163" s="38"/>
      <c r="PI163" s="38"/>
      <c r="PJ163" s="38"/>
      <c r="PK163" s="38"/>
      <c r="PL163" s="38"/>
      <c r="PM163" s="38"/>
      <c r="PN163" s="38"/>
      <c r="PO163" s="38"/>
      <c r="PP163" s="38"/>
      <c r="PQ163" s="38"/>
      <c r="PR163" s="38"/>
      <c r="PS163" s="38"/>
      <c r="PT163" s="38"/>
      <c r="PU163" s="38"/>
      <c r="PV163" s="38"/>
      <c r="PW163" s="38"/>
      <c r="PX163" s="38"/>
      <c r="PY163" s="38"/>
      <c r="PZ163" s="38"/>
      <c r="QA163" s="37"/>
      <c r="QB163" s="38"/>
      <c r="QC163" s="38"/>
      <c r="QD163" s="38"/>
      <c r="QE163" s="38"/>
      <c r="QF163" s="38"/>
      <c r="QG163" s="38"/>
      <c r="QH163" s="38"/>
      <c r="QI163" s="38"/>
      <c r="QJ163" s="38"/>
      <c r="QK163" s="38"/>
      <c r="QL163" s="38"/>
      <c r="QM163" s="38"/>
      <c r="QN163" s="38"/>
      <c r="QO163" s="38"/>
      <c r="QP163" s="38"/>
      <c r="QQ163" s="38"/>
      <c r="QR163" s="38"/>
      <c r="QS163" s="38"/>
      <c r="QT163" s="38"/>
      <c r="QU163" s="37"/>
      <c r="QV163" s="38"/>
      <c r="QW163" s="38"/>
      <c r="QX163" s="38"/>
      <c r="QY163" s="38"/>
      <c r="QZ163" s="38"/>
      <c r="RA163" s="38"/>
      <c r="RB163" s="38"/>
      <c r="RC163" s="38"/>
      <c r="RD163" s="38"/>
      <c r="RE163" s="38"/>
      <c r="RF163" s="38"/>
      <c r="RG163" s="38"/>
      <c r="RH163" s="38"/>
      <c r="RI163" s="38"/>
      <c r="RJ163" s="38"/>
      <c r="RK163" s="38"/>
      <c r="RL163" s="38"/>
      <c r="RM163" s="38"/>
      <c r="RN163" s="38"/>
      <c r="RO163" s="37"/>
      <c r="RP163" s="38"/>
      <c r="RQ163" s="38"/>
      <c r="RR163" s="38"/>
      <c r="RS163" s="38"/>
      <c r="RT163" s="38"/>
      <c r="RU163" s="38"/>
      <c r="RV163" s="38"/>
      <c r="RW163" s="38"/>
      <c r="RX163" s="38"/>
      <c r="RY163" s="38"/>
      <c r="RZ163" s="38"/>
      <c r="SA163" s="38"/>
      <c r="SB163" s="38"/>
      <c r="SC163" s="38"/>
      <c r="SD163" s="38"/>
      <c r="SE163" s="38"/>
      <c r="SF163" s="38"/>
      <c r="SG163" s="38"/>
      <c r="SH163" s="38"/>
      <c r="SI163" s="37"/>
      <c r="SJ163" s="38"/>
      <c r="SK163" s="38"/>
      <c r="SL163" s="38"/>
      <c r="SM163" s="38"/>
      <c r="SN163" s="38"/>
      <c r="SO163" s="38"/>
      <c r="SP163" s="38"/>
      <c r="SQ163" s="38"/>
      <c r="SR163" s="38"/>
      <c r="SS163" s="38"/>
      <c r="ST163" s="38"/>
      <c r="SU163" s="38"/>
      <c r="SV163" s="38"/>
      <c r="SW163" s="38"/>
      <c r="SX163" s="38"/>
      <c r="SY163" s="38"/>
      <c r="SZ163" s="38"/>
      <c r="TA163" s="38"/>
      <c r="TB163" s="38"/>
      <c r="TC163" s="37"/>
      <c r="TD163" s="38"/>
      <c r="TE163" s="38"/>
      <c r="TF163" s="38"/>
      <c r="TG163" s="38"/>
      <c r="TH163" s="38"/>
      <c r="TI163" s="38"/>
      <c r="TJ163" s="38"/>
      <c r="TK163" s="38"/>
      <c r="TL163" s="38"/>
      <c r="TM163" s="38"/>
      <c r="TN163" s="38"/>
      <c r="TO163" s="38"/>
      <c r="TP163" s="38"/>
      <c r="TQ163" s="38"/>
      <c r="TR163" s="38"/>
      <c r="TS163" s="38"/>
      <c r="TT163" s="38"/>
      <c r="TU163" s="38"/>
      <c r="TV163" s="38"/>
      <c r="TW163" s="37"/>
      <c r="TX163" s="38"/>
      <c r="TY163" s="38"/>
      <c r="TZ163" s="38"/>
      <c r="UA163" s="38"/>
      <c r="UB163" s="38"/>
      <c r="UC163" s="38"/>
      <c r="UD163" s="38"/>
      <c r="UE163" s="38"/>
      <c r="UF163" s="38"/>
      <c r="UG163" s="38"/>
      <c r="UH163" s="38"/>
      <c r="UI163" s="38"/>
      <c r="UJ163" s="38"/>
      <c r="UK163" s="38"/>
      <c r="UL163" s="38"/>
      <c r="UM163" s="38"/>
      <c r="UN163" s="38"/>
      <c r="UO163" s="38"/>
      <c r="UP163" s="38"/>
      <c r="UQ163" s="37"/>
      <c r="UR163" s="38"/>
      <c r="US163" s="38"/>
      <c r="UT163" s="38"/>
      <c r="UU163" s="38"/>
      <c r="UV163" s="38"/>
      <c r="UW163" s="38"/>
      <c r="UX163" s="38"/>
      <c r="UY163" s="38"/>
      <c r="UZ163" s="38"/>
      <c r="VA163" s="38"/>
      <c r="VB163" s="38"/>
      <c r="VC163" s="38"/>
      <c r="VD163" s="38"/>
      <c r="VE163" s="38"/>
      <c r="VF163" s="38"/>
      <c r="VG163" s="38"/>
      <c r="VH163" s="38"/>
      <c r="VI163" s="38"/>
      <c r="VJ163" s="38"/>
      <c r="VK163" s="37"/>
      <c r="VL163" s="38"/>
      <c r="VM163" s="38"/>
      <c r="VN163" s="38"/>
      <c r="VO163" s="38"/>
      <c r="VP163" s="38"/>
      <c r="VQ163" s="38"/>
      <c r="VR163" s="38"/>
      <c r="VS163" s="38"/>
      <c r="VT163" s="38"/>
      <c r="VU163" s="38"/>
      <c r="VV163" s="38"/>
      <c r="VW163" s="38"/>
      <c r="VX163" s="38"/>
      <c r="VY163" s="38"/>
      <c r="VZ163" s="38"/>
      <c r="WA163" s="38"/>
      <c r="WB163" s="38"/>
      <c r="WC163" s="38"/>
      <c r="WD163" s="38"/>
      <c r="WE163" s="37"/>
      <c r="WF163" s="38"/>
      <c r="WG163" s="38"/>
      <c r="WH163" s="38"/>
      <c r="WI163" s="38"/>
      <c r="WJ163" s="38"/>
      <c r="WK163" s="38"/>
      <c r="WL163" s="38"/>
      <c r="WM163" s="38"/>
      <c r="WN163" s="38"/>
      <c r="WO163" s="38"/>
      <c r="WP163" s="38"/>
      <c r="WQ163" s="38"/>
      <c r="WR163" s="38"/>
      <c r="WS163" s="38"/>
      <c r="WT163" s="38"/>
      <c r="WU163" s="38"/>
      <c r="WV163" s="38"/>
      <c r="WW163" s="38"/>
      <c r="WX163" s="38"/>
      <c r="WY163" s="37"/>
      <c r="WZ163" s="38"/>
      <c r="XA163" s="38"/>
      <c r="XB163" s="38"/>
      <c r="XC163" s="38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7"/>
      <c r="XT163" s="38"/>
      <c r="XU163" s="38"/>
      <c r="XV163" s="38"/>
      <c r="XW163" s="38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7"/>
      <c r="YN163" s="38"/>
      <c r="YO163" s="38"/>
      <c r="YP163" s="38"/>
      <c r="YQ163" s="38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7"/>
      <c r="ZH163" s="38"/>
      <c r="ZI163" s="38"/>
      <c r="ZJ163" s="38"/>
      <c r="ZK163" s="38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7"/>
      <c r="AAB163" s="38"/>
      <c r="AAC163" s="38"/>
      <c r="AAD163" s="38"/>
      <c r="AAE163" s="38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7"/>
      <c r="AAV163" s="38"/>
      <c r="AAW163" s="38"/>
      <c r="AAX163" s="38"/>
      <c r="AAY163" s="38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7"/>
      <c r="ABP163" s="38"/>
      <c r="ABQ163" s="38"/>
      <c r="ABR163" s="38"/>
      <c r="ABS163" s="38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7"/>
      <c r="ACJ163" s="38"/>
      <c r="ACK163" s="38"/>
      <c r="ACL163" s="38"/>
      <c r="ACM163" s="38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7"/>
      <c r="ADD163" s="38"/>
      <c r="ADE163" s="38"/>
      <c r="ADF163" s="38"/>
      <c r="ADG163" s="38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7"/>
      <c r="ADX163" s="38"/>
      <c r="ADY163" s="38"/>
      <c r="ADZ163" s="38"/>
      <c r="AEA163" s="38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7"/>
      <c r="AER163" s="38"/>
      <c r="AES163" s="38"/>
      <c r="AET163" s="38"/>
      <c r="AEU163" s="38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7"/>
      <c r="AFL163" s="38"/>
      <c r="AFM163" s="38"/>
      <c r="AFN163" s="38"/>
      <c r="AFO163" s="38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F163" s="85" t="str">
        <f t="shared" si="678"/>
        <v/>
      </c>
      <c r="AGG163" s="85" t="str">
        <f t="shared" si="679"/>
        <v/>
      </c>
      <c r="AGH163" s="85" t="str">
        <f t="shared" si="680"/>
        <v/>
      </c>
      <c r="AGL163" s="36" t="str">
        <f t="shared" si="691"/>
        <v/>
      </c>
      <c r="AGM163" s="36" t="str">
        <f t="shared" si="681"/>
        <v/>
      </c>
      <c r="AGN163" s="39" t="str">
        <f t="shared" si="692"/>
        <v/>
      </c>
      <c r="AGO163" s="36" t="str">
        <f t="shared" si="693"/>
        <v/>
      </c>
      <c r="AGP163" s="36" t="str">
        <f t="shared" si="682"/>
        <v/>
      </c>
      <c r="AGQ163" s="39" t="str">
        <f t="shared" si="694"/>
        <v/>
      </c>
      <c r="AGR163" s="36" t="str">
        <f t="shared" si="695"/>
        <v/>
      </c>
      <c r="AGS163" s="36" t="str">
        <f t="shared" si="683"/>
        <v/>
      </c>
      <c r="AGT163" s="39" t="str">
        <f t="shared" si="696"/>
        <v/>
      </c>
      <c r="AGU163" s="36" t="str">
        <f t="shared" si="697"/>
        <v/>
      </c>
      <c r="AGV163" s="36" t="str">
        <f t="shared" si="684"/>
        <v/>
      </c>
      <c r="AGW163" s="39" t="str">
        <f t="shared" si="698"/>
        <v/>
      </c>
      <c r="AGX163" s="36" t="str">
        <f t="shared" si="699"/>
        <v/>
      </c>
      <c r="AGY163" s="36" t="str">
        <f t="shared" si="685"/>
        <v/>
      </c>
      <c r="AGZ163" s="39" t="str">
        <f t="shared" si="700"/>
        <v/>
      </c>
      <c r="AHA163" s="36" t="str">
        <f t="shared" si="701"/>
        <v/>
      </c>
      <c r="AHB163" s="36" t="str">
        <f t="shared" si="686"/>
        <v/>
      </c>
      <c r="AHC163" s="39" t="str">
        <f t="shared" si="702"/>
        <v/>
      </c>
      <c r="AHD163" s="36" t="str">
        <f t="shared" si="703"/>
        <v/>
      </c>
      <c r="AHE163" s="36" t="str">
        <f t="shared" si="687"/>
        <v/>
      </c>
      <c r="AHF163" s="39" t="str">
        <f t="shared" si="704"/>
        <v/>
      </c>
      <c r="AHG163" s="36" t="str">
        <f t="shared" si="705"/>
        <v/>
      </c>
      <c r="AHH163" s="36" t="str">
        <f t="shared" si="688"/>
        <v/>
      </c>
      <c r="AHI163" s="39" t="str">
        <f t="shared" si="706"/>
        <v/>
      </c>
      <c r="AHJ163" s="36" t="str">
        <f t="shared" si="707"/>
        <v/>
      </c>
      <c r="AHK163" s="36" t="str">
        <f t="shared" si="689"/>
        <v/>
      </c>
      <c r="AHL163" s="39" t="str">
        <f t="shared" si="708"/>
        <v/>
      </c>
      <c r="AHM163" s="36" t="str">
        <f t="shared" si="709"/>
        <v/>
      </c>
      <c r="AHN163" s="36" t="str">
        <f t="shared" si="690"/>
        <v/>
      </c>
      <c r="AHO163" s="39" t="str">
        <f t="shared" si="710"/>
        <v/>
      </c>
    </row>
    <row r="164" spans="1:918" s="32" customFormat="1" x14ac:dyDescent="0.25">
      <c r="A164" s="31" t="s">
        <v>35</v>
      </c>
      <c r="C164" s="33"/>
      <c r="D164" s="33"/>
      <c r="E164" s="33"/>
      <c r="F164" s="34"/>
      <c r="G164" s="33"/>
      <c r="H164" s="33"/>
      <c r="I164" s="33"/>
      <c r="J164" s="34"/>
      <c r="K164" s="33"/>
      <c r="L164" s="33"/>
      <c r="M164" s="33"/>
      <c r="N164" s="34"/>
      <c r="O164" s="33"/>
      <c r="P164" s="33"/>
      <c r="Q164" s="33"/>
      <c r="R164" s="34"/>
      <c r="S164" s="33"/>
      <c r="T164" s="33"/>
      <c r="U164" s="33"/>
      <c r="V164" s="34"/>
      <c r="W164" s="33"/>
      <c r="X164" s="33"/>
      <c r="Y164" s="33"/>
      <c r="Z164" s="34"/>
      <c r="AA164" s="33"/>
      <c r="AB164" s="33"/>
      <c r="AC164" s="33"/>
      <c r="AD164" s="34"/>
      <c r="AE164" s="33"/>
      <c r="AF164" s="33"/>
      <c r="AG164" s="33"/>
      <c r="AH164" s="34"/>
      <c r="AI164" s="33"/>
      <c r="AJ164" s="33"/>
      <c r="AK164" s="33"/>
      <c r="AL164" s="34"/>
      <c r="AM164" s="33"/>
      <c r="AN164" s="33"/>
      <c r="AO164" s="33"/>
      <c r="AP164" s="34"/>
      <c r="AQ164" s="33"/>
      <c r="AR164" s="33"/>
      <c r="AS164" s="33"/>
      <c r="AT164" s="34"/>
      <c r="AU164" s="33"/>
      <c r="AV164" s="33"/>
      <c r="AW164" s="33"/>
      <c r="AX164" s="34"/>
      <c r="AY164" s="33"/>
      <c r="AZ164" s="33"/>
      <c r="BA164" s="33"/>
      <c r="BB164" s="34"/>
      <c r="BC164" s="33"/>
      <c r="BD164" s="33"/>
      <c r="BE164" s="33"/>
      <c r="BF164" s="34"/>
      <c r="BG164" s="33"/>
      <c r="BH164" s="33"/>
      <c r="BI164" s="33"/>
      <c r="BJ164" s="34"/>
      <c r="BK164" s="33"/>
      <c r="BL164" s="33"/>
      <c r="BM164" s="33"/>
      <c r="BN164" s="34"/>
      <c r="BO164" s="33"/>
      <c r="BP164" s="33"/>
      <c r="BQ164" s="33"/>
      <c r="BR164" s="34"/>
      <c r="BS164" s="33"/>
      <c r="BT164" s="33"/>
      <c r="BU164" s="33"/>
      <c r="BV164" s="34"/>
      <c r="BW164" s="33"/>
      <c r="BX164" s="33"/>
      <c r="BY164" s="33"/>
      <c r="BZ164" s="34"/>
      <c r="CA164" s="33"/>
      <c r="CB164" s="33"/>
      <c r="CC164" s="33"/>
      <c r="CD164" s="34"/>
      <c r="CE164" s="33"/>
      <c r="CF164" s="33"/>
      <c r="CG164" s="33"/>
      <c r="CH164" s="34"/>
      <c r="CI164" s="33"/>
      <c r="CJ164" s="33"/>
      <c r="CK164" s="33"/>
      <c r="CL164" s="34"/>
      <c r="CM164" s="33"/>
      <c r="CN164" s="33"/>
      <c r="CO164" s="33"/>
      <c r="CP164" s="34"/>
      <c r="CQ164" s="33"/>
      <c r="CR164" s="33"/>
      <c r="CS164" s="33"/>
      <c r="CT164" s="34"/>
      <c r="CU164" s="33"/>
      <c r="CV164" s="33"/>
      <c r="CW164" s="33"/>
      <c r="CX164" s="34"/>
      <c r="CY164" s="33"/>
      <c r="CZ164" s="33"/>
      <c r="DA164" s="33"/>
      <c r="DB164" s="34"/>
      <c r="DC164" s="33"/>
      <c r="DD164" s="33"/>
      <c r="DE164" s="33"/>
      <c r="DF164" s="34"/>
      <c r="DG164" s="33"/>
      <c r="DH164" s="33"/>
      <c r="DI164" s="33"/>
      <c r="DJ164" s="34"/>
      <c r="DK164" s="33"/>
      <c r="DL164" s="33"/>
      <c r="DM164" s="33"/>
      <c r="DN164" s="34"/>
      <c r="DO164" s="33"/>
      <c r="DP164" s="33"/>
      <c r="DQ164" s="33"/>
      <c r="DR164" s="34"/>
      <c r="DS164" s="33"/>
      <c r="DT164" s="33"/>
      <c r="DU164" s="33"/>
      <c r="DV164" s="34"/>
      <c r="DW164" s="33"/>
      <c r="DX164" s="33"/>
      <c r="DY164" s="33"/>
      <c r="DZ164" s="34"/>
      <c r="EA164" s="33"/>
      <c r="EB164" s="33"/>
      <c r="EC164" s="33"/>
      <c r="ED164" s="34"/>
      <c r="EE164" s="33"/>
      <c r="EF164" s="33"/>
      <c r="EG164" s="33"/>
      <c r="EH164" s="34"/>
      <c r="EI164" s="33"/>
      <c r="EJ164" s="33"/>
      <c r="EK164" s="33"/>
      <c r="EL164" s="34"/>
      <c r="EM164" s="33"/>
      <c r="EN164" s="33"/>
      <c r="EO164" s="33"/>
      <c r="EP164" s="34"/>
      <c r="EQ164" s="33"/>
      <c r="ER164" s="33"/>
      <c r="ES164" s="33"/>
      <c r="ET164" s="34"/>
      <c r="EU164" s="33"/>
      <c r="EV164" s="33"/>
      <c r="EW164" s="33"/>
      <c r="EX164" s="34"/>
      <c r="EY164" s="33"/>
      <c r="EZ164" s="33"/>
      <c r="FA164" s="33"/>
      <c r="FB164" s="34"/>
      <c r="FC164" s="33"/>
      <c r="FD164" s="33"/>
      <c r="FE164" s="33"/>
      <c r="FF164" s="34"/>
      <c r="FG164" s="33"/>
      <c r="FH164" s="33"/>
      <c r="FI164" s="33"/>
      <c r="FJ164" s="34"/>
      <c r="FK164" s="33"/>
      <c r="FL164" s="33"/>
      <c r="FM164" s="33"/>
      <c r="FN164" s="34"/>
      <c r="FO164" s="33"/>
      <c r="FP164" s="33"/>
      <c r="FQ164" s="33"/>
      <c r="FR164" s="34"/>
      <c r="FS164" s="33"/>
      <c r="FT164" s="33"/>
      <c r="FU164" s="33"/>
      <c r="FV164" s="34"/>
      <c r="FW164" s="33"/>
      <c r="FX164" s="33"/>
      <c r="FY164" s="33"/>
      <c r="FZ164" s="34"/>
      <c r="GA164" s="33"/>
      <c r="GB164" s="33"/>
      <c r="GC164" s="33"/>
      <c r="GD164" s="34"/>
      <c r="GE164" s="33"/>
      <c r="GF164" s="33"/>
      <c r="GG164" s="33"/>
      <c r="GH164" s="34"/>
      <c r="GI164" s="33"/>
      <c r="GJ164" s="33"/>
      <c r="GK164" s="33"/>
      <c r="GL164" s="34"/>
      <c r="GM164" s="33"/>
      <c r="GN164" s="33"/>
      <c r="GO164" s="33"/>
      <c r="GP164" s="34"/>
      <c r="GQ164" s="33"/>
      <c r="GR164" s="33"/>
      <c r="GS164" s="33"/>
      <c r="GT164" s="34"/>
      <c r="GU164" s="33"/>
      <c r="GV164" s="33"/>
      <c r="GW164" s="33"/>
      <c r="GX164" s="34"/>
      <c r="GY164" s="33"/>
      <c r="GZ164" s="33"/>
      <c r="HA164" s="33"/>
      <c r="HB164" s="34"/>
      <c r="HC164" s="33"/>
      <c r="HD164" s="33"/>
      <c r="HE164" s="33"/>
      <c r="HF164" s="34"/>
      <c r="HG164" s="33"/>
      <c r="HH164" s="33"/>
      <c r="HI164" s="33"/>
      <c r="HJ164" s="34"/>
      <c r="HK164" s="33"/>
      <c r="HL164" s="33"/>
      <c r="HM164" s="33"/>
      <c r="HN164" s="34"/>
      <c r="HO164" s="33"/>
      <c r="HP164" s="33"/>
      <c r="HQ164" s="33"/>
      <c r="HR164" s="34"/>
      <c r="HS164" s="33"/>
      <c r="HT164" s="33"/>
      <c r="HU164" s="33"/>
      <c r="HV164" s="34"/>
      <c r="HW164" s="33"/>
      <c r="HX164" s="33"/>
      <c r="HY164" s="33"/>
      <c r="HZ164" s="34"/>
      <c r="IA164" s="33"/>
      <c r="IB164" s="33"/>
      <c r="IC164" s="33"/>
      <c r="ID164" s="34"/>
      <c r="IE164" s="33"/>
      <c r="IF164" s="33"/>
      <c r="IG164" s="33"/>
      <c r="IH164" s="34"/>
      <c r="II164" s="33"/>
      <c r="IJ164" s="33"/>
      <c r="IK164" s="33"/>
      <c r="IL164" s="34"/>
      <c r="IM164" s="33"/>
      <c r="IN164" s="33"/>
      <c r="IO164" s="33"/>
      <c r="IP164" s="34"/>
      <c r="IQ164" s="33"/>
      <c r="IR164" s="33"/>
      <c r="IS164" s="33"/>
      <c r="IT164" s="34"/>
      <c r="IU164" s="33"/>
      <c r="IV164" s="33"/>
      <c r="IW164" s="33"/>
      <c r="IX164" s="34"/>
      <c r="IY164" s="33"/>
      <c r="IZ164" s="33"/>
      <c r="JA164" s="33"/>
      <c r="JB164" s="34"/>
      <c r="JC164" s="33"/>
      <c r="JD164" s="33"/>
      <c r="JE164" s="33"/>
      <c r="JF164" s="34"/>
      <c r="JG164" s="33"/>
      <c r="JH164" s="33"/>
      <c r="JI164" s="33"/>
      <c r="JJ164" s="34"/>
      <c r="JK164" s="33"/>
      <c r="JL164" s="33"/>
      <c r="JM164" s="33"/>
      <c r="JN164" s="34"/>
      <c r="JO164" s="33"/>
      <c r="JP164" s="33"/>
      <c r="JQ164" s="33"/>
      <c r="JR164" s="34"/>
      <c r="JS164" s="33"/>
      <c r="JT164" s="33"/>
      <c r="JU164" s="33"/>
      <c r="JV164" s="34"/>
      <c r="JW164" s="33"/>
      <c r="JX164" s="33"/>
      <c r="JY164" s="33"/>
      <c r="JZ164" s="34"/>
      <c r="KA164" s="33"/>
      <c r="KB164" s="33"/>
      <c r="KC164" s="33"/>
      <c r="KD164" s="34"/>
      <c r="KE164" s="33"/>
      <c r="KF164" s="33"/>
      <c r="KG164" s="33"/>
      <c r="KH164" s="34"/>
      <c r="KI164" s="33"/>
      <c r="KJ164" s="33"/>
      <c r="KK164" s="33"/>
      <c r="KL164" s="34"/>
      <c r="KM164" s="33"/>
      <c r="KN164" s="33"/>
      <c r="KO164" s="33"/>
      <c r="KP164" s="34"/>
      <c r="KQ164" s="33"/>
      <c r="KR164" s="33"/>
      <c r="KS164" s="33"/>
      <c r="KT164" s="34"/>
      <c r="KU164" s="33"/>
      <c r="KV164" s="33"/>
      <c r="KW164" s="33"/>
      <c r="KX164" s="34"/>
      <c r="KY164" s="33"/>
      <c r="KZ164" s="33"/>
      <c r="LA164" s="33"/>
      <c r="LB164" s="34"/>
      <c r="LC164" s="33"/>
      <c r="LD164" s="33"/>
      <c r="LE164" s="33"/>
      <c r="LF164" s="34"/>
      <c r="LG164" s="33"/>
      <c r="LH164" s="33"/>
      <c r="LI164" s="33"/>
      <c r="LJ164" s="34"/>
      <c r="LK164" s="33"/>
      <c r="LL164" s="33"/>
      <c r="LM164" s="33"/>
      <c r="LN164" s="34"/>
      <c r="LO164" s="33"/>
      <c r="LP164" s="33"/>
      <c r="LQ164" s="33"/>
      <c r="LR164" s="34"/>
      <c r="LS164" s="33"/>
      <c r="LT164" s="33"/>
      <c r="LU164" s="33"/>
      <c r="LV164" s="34"/>
      <c r="LW164" s="33"/>
      <c r="LX164" s="33"/>
      <c r="LY164" s="33"/>
      <c r="LZ164" s="34"/>
      <c r="MA164" s="33"/>
      <c r="MB164" s="33"/>
      <c r="MC164" s="33"/>
      <c r="MD164" s="34"/>
      <c r="ME164" s="33"/>
      <c r="MF164" s="33"/>
      <c r="MG164" s="33"/>
      <c r="MH164" s="34"/>
      <c r="MI164" s="33"/>
      <c r="MJ164" s="33"/>
      <c r="MK164" s="33"/>
      <c r="ML164" s="34"/>
      <c r="MM164" s="33"/>
      <c r="MN164" s="33"/>
      <c r="MO164" s="33"/>
      <c r="MP164" s="34"/>
      <c r="MQ164" s="33"/>
      <c r="MR164" s="33"/>
      <c r="MS164" s="33"/>
      <c r="MT164" s="34"/>
      <c r="MU164" s="33"/>
      <c r="MV164" s="33"/>
      <c r="MW164" s="33"/>
      <c r="MX164" s="34"/>
      <c r="MY164" s="33"/>
      <c r="MZ164" s="33"/>
      <c r="NA164" s="33"/>
      <c r="NB164" s="34"/>
      <c r="NC164" s="33"/>
      <c r="ND164" s="33"/>
      <c r="NE164" s="33"/>
      <c r="NF164" s="34"/>
      <c r="NG164" s="33"/>
      <c r="NH164" s="33"/>
      <c r="NI164" s="33"/>
      <c r="NJ164" s="34"/>
      <c r="NK164" s="33"/>
      <c r="NL164" s="33"/>
      <c r="NM164" s="33"/>
      <c r="NN164" s="34"/>
      <c r="NO164" s="33"/>
      <c r="NP164" s="33"/>
      <c r="NQ164" s="33"/>
      <c r="NR164" s="34"/>
      <c r="NS164" s="33"/>
      <c r="NT164" s="33"/>
      <c r="NU164" s="33"/>
      <c r="NV164" s="34"/>
      <c r="NW164" s="33"/>
      <c r="NX164" s="33"/>
      <c r="NY164" s="33"/>
      <c r="NZ164" s="34"/>
      <c r="OA164" s="33"/>
      <c r="OB164" s="33"/>
      <c r="OC164" s="33"/>
      <c r="OD164" s="34"/>
      <c r="OE164" s="33"/>
      <c r="OF164" s="33"/>
      <c r="OG164" s="33"/>
      <c r="OH164" s="34"/>
      <c r="OI164" s="33"/>
      <c r="OJ164" s="33"/>
      <c r="OK164" s="33"/>
      <c r="OL164" s="34"/>
      <c r="OM164" s="33"/>
      <c r="ON164" s="33"/>
      <c r="OO164" s="33"/>
      <c r="OP164" s="34"/>
      <c r="OQ164" s="33"/>
      <c r="OR164" s="33"/>
      <c r="OS164" s="33"/>
      <c r="OT164" s="34"/>
      <c r="OU164" s="33"/>
      <c r="OV164" s="33"/>
      <c r="OW164" s="33"/>
      <c r="OX164" s="34"/>
      <c r="OY164" s="33"/>
      <c r="OZ164" s="33"/>
      <c r="PA164" s="33"/>
      <c r="PB164" s="34"/>
      <c r="PC164" s="33"/>
      <c r="PD164" s="33"/>
      <c r="PE164" s="33"/>
      <c r="PF164" s="34"/>
      <c r="PG164" s="33"/>
      <c r="PH164" s="33"/>
      <c r="PI164" s="33"/>
      <c r="PJ164" s="34"/>
      <c r="PK164" s="33"/>
      <c r="PL164" s="33"/>
      <c r="PM164" s="33"/>
      <c r="PN164" s="34"/>
      <c r="PO164" s="33"/>
      <c r="PP164" s="33"/>
      <c r="PQ164" s="33"/>
      <c r="PR164" s="34"/>
      <c r="PS164" s="33"/>
      <c r="PT164" s="33"/>
      <c r="PU164" s="33"/>
      <c r="PV164" s="34"/>
      <c r="PW164" s="33"/>
      <c r="PX164" s="33"/>
      <c r="PY164" s="33"/>
      <c r="PZ164" s="34"/>
      <c r="QA164" s="33"/>
      <c r="QB164" s="33"/>
      <c r="QC164" s="33"/>
      <c r="QD164" s="34"/>
      <c r="QE164" s="33"/>
      <c r="QF164" s="33"/>
      <c r="QG164" s="33"/>
      <c r="QH164" s="34"/>
      <c r="QI164" s="33"/>
      <c r="QJ164" s="33"/>
      <c r="QK164" s="33"/>
      <c r="QL164" s="34"/>
      <c r="QM164" s="33"/>
      <c r="QN164" s="33"/>
      <c r="QO164" s="33"/>
      <c r="QP164" s="34"/>
      <c r="QQ164" s="33"/>
      <c r="QR164" s="33"/>
      <c r="QS164" s="33"/>
      <c r="QT164" s="34"/>
      <c r="QU164" s="33"/>
      <c r="QV164" s="33"/>
      <c r="QW164" s="33"/>
      <c r="QX164" s="34"/>
      <c r="QY164" s="33"/>
      <c r="QZ164" s="33"/>
      <c r="RA164" s="33"/>
      <c r="RB164" s="34"/>
      <c r="RC164" s="33"/>
      <c r="RD164" s="33"/>
      <c r="RE164" s="33"/>
      <c r="RF164" s="34"/>
      <c r="RG164" s="33"/>
      <c r="RH164" s="33"/>
      <c r="RI164" s="33"/>
      <c r="RJ164" s="34"/>
      <c r="RK164" s="33"/>
      <c r="RL164" s="33"/>
      <c r="RM164" s="33"/>
      <c r="RN164" s="34"/>
      <c r="RO164" s="33"/>
      <c r="RP164" s="33"/>
      <c r="RQ164" s="33"/>
      <c r="RR164" s="34"/>
      <c r="RS164" s="33"/>
      <c r="RT164" s="33"/>
      <c r="RU164" s="33"/>
      <c r="RV164" s="34"/>
      <c r="RW164" s="33"/>
      <c r="RX164" s="33"/>
      <c r="RY164" s="33"/>
      <c r="RZ164" s="34"/>
      <c r="SA164" s="33"/>
      <c r="SB164" s="33"/>
      <c r="SC164" s="33"/>
      <c r="SD164" s="34"/>
      <c r="SE164" s="33"/>
      <c r="SF164" s="33"/>
      <c r="SG164" s="33"/>
      <c r="SH164" s="34"/>
      <c r="SI164" s="33"/>
      <c r="SJ164" s="33"/>
      <c r="SK164" s="33"/>
      <c r="SL164" s="34"/>
      <c r="SM164" s="33"/>
      <c r="SN164" s="33"/>
      <c r="SO164" s="33"/>
      <c r="SP164" s="34"/>
      <c r="SQ164" s="33"/>
      <c r="SR164" s="33"/>
      <c r="SS164" s="33"/>
      <c r="ST164" s="34"/>
      <c r="SU164" s="33"/>
      <c r="SV164" s="33"/>
      <c r="SW164" s="33"/>
      <c r="SX164" s="34"/>
      <c r="SY164" s="33"/>
      <c r="SZ164" s="33"/>
      <c r="TA164" s="33"/>
      <c r="TB164" s="34"/>
      <c r="TC164" s="33"/>
      <c r="TD164" s="33"/>
      <c r="TE164" s="33"/>
      <c r="TF164" s="34"/>
      <c r="TG164" s="33"/>
      <c r="TH164" s="33"/>
      <c r="TI164" s="33"/>
      <c r="TJ164" s="34"/>
      <c r="TK164" s="33"/>
      <c r="TL164" s="33"/>
      <c r="TM164" s="33"/>
      <c r="TN164" s="34"/>
      <c r="TO164" s="33"/>
      <c r="TP164" s="33"/>
      <c r="TQ164" s="33"/>
      <c r="TR164" s="34"/>
      <c r="TS164" s="33"/>
      <c r="TT164" s="33"/>
      <c r="TU164" s="33"/>
      <c r="TV164" s="34"/>
      <c r="TW164" s="33"/>
      <c r="TX164" s="33"/>
      <c r="TY164" s="33"/>
      <c r="TZ164" s="34"/>
      <c r="UA164" s="33"/>
      <c r="UB164" s="33"/>
      <c r="UC164" s="33"/>
      <c r="UD164" s="34"/>
      <c r="UE164" s="33"/>
      <c r="UF164" s="33"/>
      <c r="UG164" s="33"/>
      <c r="UH164" s="34"/>
      <c r="UI164" s="33"/>
      <c r="UJ164" s="33"/>
      <c r="UK164" s="33"/>
      <c r="UL164" s="34"/>
      <c r="UM164" s="33"/>
      <c r="UN164" s="33"/>
      <c r="UO164" s="33"/>
      <c r="UP164" s="34"/>
      <c r="UQ164" s="33"/>
      <c r="UR164" s="33"/>
      <c r="US164" s="33"/>
      <c r="UT164" s="34"/>
      <c r="UU164" s="33"/>
      <c r="UV164" s="33"/>
      <c r="UW164" s="33"/>
      <c r="UX164" s="34"/>
      <c r="UY164" s="33"/>
      <c r="UZ164" s="33"/>
      <c r="VA164" s="33"/>
      <c r="VB164" s="34"/>
      <c r="VC164" s="33"/>
      <c r="VD164" s="33"/>
      <c r="VE164" s="33"/>
      <c r="VF164" s="34"/>
      <c r="VG164" s="33"/>
      <c r="VH164" s="33"/>
      <c r="VI164" s="33"/>
      <c r="VJ164" s="34"/>
      <c r="VK164" s="33"/>
      <c r="VL164" s="33"/>
      <c r="VM164" s="33"/>
      <c r="VN164" s="34"/>
      <c r="VO164" s="33"/>
      <c r="VP164" s="33"/>
      <c r="VQ164" s="33"/>
      <c r="VR164" s="34"/>
      <c r="VS164" s="33"/>
      <c r="VT164" s="33"/>
      <c r="VU164" s="33"/>
      <c r="VV164" s="34"/>
      <c r="VW164" s="33"/>
      <c r="VX164" s="33"/>
      <c r="VY164" s="33"/>
      <c r="VZ164" s="34"/>
      <c r="WA164" s="33"/>
      <c r="WB164" s="33"/>
      <c r="WC164" s="33"/>
      <c r="WD164" s="34"/>
      <c r="WE164" s="33"/>
      <c r="WF164" s="33"/>
      <c r="WG164" s="33"/>
      <c r="WH164" s="34"/>
      <c r="WI164" s="33"/>
      <c r="WJ164" s="33"/>
      <c r="WK164" s="33"/>
      <c r="WL164" s="34"/>
      <c r="WM164" s="33"/>
      <c r="WN164" s="33"/>
      <c r="WO164" s="33"/>
      <c r="WP164" s="34"/>
      <c r="WQ164" s="33"/>
      <c r="WR164" s="33"/>
      <c r="WS164" s="33"/>
      <c r="WT164" s="34"/>
      <c r="WU164" s="33"/>
      <c r="WV164" s="33"/>
      <c r="WW164" s="33"/>
      <c r="WX164" s="34"/>
      <c r="WY164" s="33"/>
      <c r="WZ164" s="33"/>
      <c r="XA164" s="33"/>
      <c r="XB164" s="34"/>
      <c r="XC164" s="33"/>
      <c r="XD164" s="33"/>
      <c r="XE164" s="33"/>
      <c r="XF164" s="34"/>
      <c r="XG164" s="33"/>
      <c r="XH164" s="33"/>
      <c r="XI164" s="33"/>
      <c r="XJ164" s="34"/>
      <c r="XK164" s="33"/>
      <c r="XL164" s="33"/>
      <c r="XM164" s="33"/>
      <c r="XN164" s="34"/>
      <c r="XO164" s="33"/>
      <c r="XP164" s="33"/>
      <c r="XQ164" s="33"/>
      <c r="XR164" s="34"/>
      <c r="XS164" s="33"/>
      <c r="XT164" s="33"/>
      <c r="XU164" s="33"/>
      <c r="XV164" s="34"/>
      <c r="XW164" s="33"/>
      <c r="XX164" s="33"/>
      <c r="XY164" s="33"/>
      <c r="XZ164" s="34"/>
      <c r="YA164" s="33"/>
      <c r="YB164" s="33"/>
      <c r="YC164" s="33"/>
      <c r="YD164" s="34"/>
      <c r="YE164" s="33"/>
      <c r="YF164" s="33"/>
      <c r="YG164" s="33"/>
      <c r="YH164" s="34"/>
      <c r="YI164" s="33"/>
      <c r="YJ164" s="33"/>
      <c r="YK164" s="33"/>
      <c r="YL164" s="34"/>
      <c r="YM164" s="33"/>
      <c r="YN164" s="33"/>
      <c r="YO164" s="33"/>
      <c r="YP164" s="34"/>
      <c r="YQ164" s="33"/>
      <c r="YR164" s="33"/>
      <c r="YS164" s="33"/>
      <c r="YT164" s="34"/>
      <c r="YU164" s="33"/>
      <c r="YV164" s="33"/>
      <c r="YW164" s="33"/>
      <c r="YX164" s="34"/>
      <c r="YY164" s="33"/>
      <c r="YZ164" s="33"/>
      <c r="ZA164" s="33"/>
      <c r="ZB164" s="34"/>
      <c r="ZC164" s="33"/>
      <c r="ZD164" s="33"/>
      <c r="ZE164" s="33"/>
      <c r="ZF164" s="34"/>
      <c r="ZG164" s="33"/>
      <c r="ZH164" s="33"/>
      <c r="ZI164" s="33"/>
      <c r="ZJ164" s="34"/>
      <c r="ZK164" s="33"/>
      <c r="ZL164" s="33"/>
      <c r="ZM164" s="33"/>
      <c r="ZN164" s="34"/>
      <c r="ZO164" s="33"/>
      <c r="ZP164" s="33"/>
      <c r="ZQ164" s="33"/>
      <c r="ZR164" s="34"/>
      <c r="ZS164" s="33"/>
      <c r="ZT164" s="33"/>
      <c r="ZU164" s="33"/>
      <c r="ZV164" s="34"/>
      <c r="ZW164" s="33"/>
      <c r="ZX164" s="33"/>
      <c r="ZY164" s="33"/>
      <c r="ZZ164" s="34"/>
      <c r="AAA164" s="33"/>
      <c r="AAB164" s="33"/>
      <c r="AAC164" s="33"/>
      <c r="AAD164" s="34"/>
      <c r="AAE164" s="33"/>
      <c r="AAF164" s="33"/>
      <c r="AAG164" s="33"/>
      <c r="AAH164" s="34"/>
      <c r="AAI164" s="33"/>
      <c r="AAJ164" s="33"/>
      <c r="AAK164" s="33"/>
      <c r="AAL164" s="34"/>
      <c r="AAM164" s="33"/>
      <c r="AAN164" s="33"/>
      <c r="AAO164" s="33"/>
      <c r="AAP164" s="34"/>
      <c r="AAQ164" s="33"/>
      <c r="AAR164" s="33"/>
      <c r="AAS164" s="33"/>
      <c r="AAT164" s="34"/>
      <c r="AAU164" s="33"/>
      <c r="AAV164" s="33"/>
      <c r="AAW164" s="33"/>
      <c r="AAX164" s="34"/>
      <c r="AAY164" s="33"/>
      <c r="AAZ164" s="33"/>
      <c r="ABA164" s="33"/>
      <c r="ABB164" s="34"/>
      <c r="ABC164" s="33"/>
      <c r="ABD164" s="33"/>
      <c r="ABE164" s="33"/>
      <c r="ABF164" s="34"/>
      <c r="ABG164" s="33"/>
      <c r="ABH164" s="33"/>
      <c r="ABI164" s="33"/>
      <c r="ABJ164" s="34"/>
      <c r="ABK164" s="33"/>
      <c r="ABL164" s="33"/>
      <c r="ABM164" s="33"/>
      <c r="ABN164" s="34"/>
      <c r="ABO164" s="33"/>
      <c r="ABP164" s="33"/>
      <c r="ABQ164" s="33"/>
      <c r="ABR164" s="34"/>
      <c r="ABS164" s="33"/>
      <c r="ABT164" s="33"/>
      <c r="ABU164" s="33"/>
      <c r="ABV164" s="34"/>
      <c r="ABW164" s="33"/>
      <c r="ABX164" s="33"/>
      <c r="ABY164" s="33"/>
      <c r="ABZ164" s="34"/>
      <c r="ACA164" s="33"/>
      <c r="ACB164" s="33"/>
      <c r="ACC164" s="33"/>
      <c r="ACD164" s="34"/>
      <c r="ACE164" s="33"/>
      <c r="ACF164" s="33"/>
      <c r="ACG164" s="33"/>
      <c r="ACH164" s="34"/>
      <c r="ACI164" s="33"/>
      <c r="ACJ164" s="33"/>
      <c r="ACK164" s="33"/>
      <c r="ACL164" s="34"/>
      <c r="ACM164" s="33"/>
      <c r="ACN164" s="33"/>
      <c r="ACO164" s="33"/>
      <c r="ACP164" s="34"/>
      <c r="ACQ164" s="33"/>
      <c r="ACR164" s="33"/>
      <c r="ACS164" s="33"/>
      <c r="ACT164" s="34"/>
      <c r="ACU164" s="33"/>
      <c r="ACV164" s="33"/>
      <c r="ACW164" s="33"/>
      <c r="ACX164" s="34"/>
      <c r="ACY164" s="33"/>
      <c r="ACZ164" s="33"/>
      <c r="ADA164" s="33"/>
      <c r="ADB164" s="34"/>
      <c r="ADC164" s="33"/>
      <c r="ADD164" s="33"/>
      <c r="ADE164" s="33"/>
      <c r="ADF164" s="34"/>
      <c r="ADG164" s="33"/>
      <c r="ADH164" s="33"/>
      <c r="ADI164" s="33"/>
      <c r="ADJ164" s="34"/>
      <c r="ADK164" s="33"/>
      <c r="ADL164" s="33"/>
      <c r="ADM164" s="33"/>
      <c r="ADN164" s="34"/>
      <c r="ADO164" s="33"/>
      <c r="ADP164" s="33"/>
      <c r="ADQ164" s="33"/>
      <c r="ADR164" s="34"/>
      <c r="ADS164" s="33"/>
      <c r="ADT164" s="33"/>
      <c r="ADU164" s="33"/>
      <c r="ADV164" s="34"/>
      <c r="ADW164" s="33"/>
      <c r="ADX164" s="33"/>
      <c r="ADY164" s="33"/>
      <c r="ADZ164" s="34"/>
      <c r="AEA164" s="33"/>
      <c r="AEB164" s="33"/>
      <c r="AEC164" s="33"/>
      <c r="AED164" s="34"/>
      <c r="AEE164" s="33"/>
      <c r="AEF164" s="33"/>
      <c r="AEG164" s="33"/>
      <c r="AEH164" s="34"/>
      <c r="AEI164" s="33"/>
      <c r="AEJ164" s="33"/>
      <c r="AEK164" s="33"/>
      <c r="AEL164" s="34"/>
      <c r="AEM164" s="33"/>
      <c r="AEN164" s="33"/>
      <c r="AEO164" s="33"/>
      <c r="AEP164" s="34"/>
      <c r="AEQ164" s="33"/>
      <c r="AER164" s="33"/>
      <c r="AES164" s="33"/>
      <c r="AET164" s="34"/>
      <c r="AEU164" s="33"/>
      <c r="AEV164" s="33"/>
      <c r="AEW164" s="33"/>
      <c r="AEX164" s="34"/>
      <c r="AEY164" s="33"/>
      <c r="AEZ164" s="33"/>
      <c r="AFA164" s="33"/>
      <c r="AFB164" s="34"/>
      <c r="AFC164" s="33"/>
      <c r="AFD164" s="33"/>
      <c r="AFE164" s="33"/>
      <c r="AFF164" s="34"/>
      <c r="AFG164" s="33"/>
      <c r="AFH164" s="33"/>
      <c r="AFI164" s="33"/>
      <c r="AFJ164" s="34"/>
      <c r="AFK164" s="33"/>
      <c r="AFL164" s="33"/>
      <c r="AFM164" s="33"/>
      <c r="AFN164" s="34"/>
      <c r="AFO164" s="33"/>
      <c r="AFP164" s="33"/>
      <c r="AFQ164" s="33"/>
      <c r="AFR164" s="34"/>
      <c r="AFS164" s="33"/>
      <c r="AFT164" s="33"/>
      <c r="AFU164" s="33"/>
      <c r="AFV164" s="34"/>
      <c r="AFW164" s="33"/>
      <c r="AFX164" s="33"/>
      <c r="AFY164" s="33"/>
      <c r="AFZ164" s="34"/>
      <c r="AGA164" s="33"/>
      <c r="AGB164" s="33"/>
      <c r="AGC164" s="33"/>
      <c r="AGD164" s="34"/>
      <c r="AGE164" s="33"/>
      <c r="AGF164" s="33"/>
      <c r="AGG164" s="33"/>
      <c r="AGH164" s="33"/>
      <c r="AGI164" s="33"/>
      <c r="AGJ164" s="34"/>
      <c r="AGK164" s="33"/>
      <c r="AGL164" s="33"/>
      <c r="AGM164" s="33"/>
      <c r="AGN164" s="33"/>
      <c r="AGO164" s="34"/>
      <c r="AGP164" s="34"/>
      <c r="AGQ164" s="33"/>
      <c r="AGR164" s="33"/>
      <c r="AGS164" s="33"/>
      <c r="AGT164" s="33"/>
      <c r="AGU164" s="34"/>
      <c r="AGV164" s="34"/>
      <c r="AGW164" s="33"/>
      <c r="AGX164" s="33"/>
      <c r="AGY164" s="33"/>
      <c r="AGZ164" s="33"/>
      <c r="AHA164" s="34"/>
      <c r="AHB164" s="34"/>
      <c r="AHC164" s="33"/>
      <c r="AHD164" s="33"/>
      <c r="AHE164" s="33"/>
      <c r="AHF164" s="33"/>
      <c r="AHG164" s="34"/>
      <c r="AHH164" s="34"/>
      <c r="AHI164" s="33"/>
      <c r="AHJ164" s="33"/>
      <c r="AHK164" s="33"/>
      <c r="AHL164" s="33"/>
      <c r="AHM164" s="34"/>
      <c r="AHN164" s="34"/>
      <c r="AHO164" s="33"/>
      <c r="AHP164" s="33"/>
      <c r="AHQ164" s="33"/>
      <c r="AHR164" s="34"/>
      <c r="AHS164" s="33"/>
      <c r="AHT164" s="33"/>
      <c r="AHU164" s="33"/>
      <c r="AHV164" s="34"/>
      <c r="AHW164" s="33"/>
      <c r="AHX164" s="33"/>
      <c r="AHY164" s="33"/>
      <c r="AHZ164" s="34"/>
      <c r="AIA164" s="33"/>
      <c r="AIB164" s="33"/>
      <c r="AIC164" s="33"/>
      <c r="AID164" s="34"/>
      <c r="AIE164" s="33"/>
      <c r="AIF164" s="33"/>
      <c r="AIG164" s="33"/>
      <c r="AIH164" s="34"/>
    </row>
    <row r="165" spans="1:918" s="5" customFormat="1" outlineLevel="1" x14ac:dyDescent="0.25">
      <c r="A165" s="35">
        <v>1</v>
      </c>
      <c r="B165" s="45" t="s">
        <v>62</v>
      </c>
      <c r="C165" s="37"/>
      <c r="D165" s="35"/>
      <c r="E165" s="35"/>
      <c r="F165" s="35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7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7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7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7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7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7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7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7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37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7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37"/>
      <c r="JX165" s="38"/>
      <c r="JY165" s="38"/>
      <c r="JZ165" s="38"/>
      <c r="KA165" s="38"/>
      <c r="KB165" s="38"/>
      <c r="KC165" s="38"/>
      <c r="KD165" s="38"/>
      <c r="KE165" s="38"/>
      <c r="KF165" s="38"/>
      <c r="KG165" s="38"/>
      <c r="KH165" s="38"/>
      <c r="KI165" s="38"/>
      <c r="KJ165" s="38"/>
      <c r="KK165" s="38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37"/>
      <c r="NT165" s="38"/>
      <c r="NU165" s="38"/>
      <c r="NV165" s="38"/>
      <c r="NW165" s="38"/>
      <c r="NX165" s="38"/>
      <c r="NY165" s="38"/>
      <c r="NZ165" s="38"/>
      <c r="OA165" s="38"/>
      <c r="OB165" s="38"/>
      <c r="OC165" s="38"/>
      <c r="OD165" s="38"/>
      <c r="OE165" s="38"/>
      <c r="OF165" s="38"/>
      <c r="OG165" s="38"/>
      <c r="OH165" s="38"/>
      <c r="OI165" s="38"/>
      <c r="OJ165" s="38"/>
      <c r="OK165" s="38"/>
      <c r="OL165" s="38"/>
      <c r="OM165" s="37"/>
      <c r="ON165" s="38"/>
      <c r="OO165" s="38"/>
      <c r="OP165" s="38"/>
      <c r="OQ165" s="38"/>
      <c r="OR165" s="38"/>
      <c r="OS165" s="38"/>
      <c r="OT165" s="38"/>
      <c r="OU165" s="38"/>
      <c r="OV165" s="38"/>
      <c r="OW165" s="38"/>
      <c r="OX165" s="38"/>
      <c r="OY165" s="38"/>
      <c r="OZ165" s="38"/>
      <c r="PA165" s="38"/>
      <c r="PB165" s="38"/>
      <c r="PC165" s="38"/>
      <c r="PD165" s="38"/>
      <c r="PE165" s="38"/>
      <c r="PF165" s="38"/>
      <c r="PG165" s="37"/>
      <c r="PH165" s="38"/>
      <c r="PI165" s="38"/>
      <c r="PJ165" s="38"/>
      <c r="PK165" s="38"/>
      <c r="PL165" s="38"/>
      <c r="PM165" s="38"/>
      <c r="PN165" s="38"/>
      <c r="PO165" s="38"/>
      <c r="PP165" s="38"/>
      <c r="PQ165" s="38"/>
      <c r="PR165" s="38"/>
      <c r="PS165" s="38"/>
      <c r="PT165" s="38"/>
      <c r="PU165" s="38"/>
      <c r="PV165" s="38"/>
      <c r="PW165" s="38"/>
      <c r="PX165" s="38"/>
      <c r="PY165" s="38"/>
      <c r="PZ165" s="38"/>
      <c r="QA165" s="37"/>
      <c r="QB165" s="38"/>
      <c r="QC165" s="38"/>
      <c r="QD165" s="38"/>
      <c r="QE165" s="38"/>
      <c r="QF165" s="38"/>
      <c r="QG165" s="38"/>
      <c r="QH165" s="38"/>
      <c r="QI165" s="38"/>
      <c r="QJ165" s="38"/>
      <c r="QK165" s="38"/>
      <c r="QL165" s="38"/>
      <c r="QM165" s="38"/>
      <c r="QN165" s="38"/>
      <c r="QO165" s="38"/>
      <c r="QP165" s="38"/>
      <c r="QQ165" s="38"/>
      <c r="QR165" s="38"/>
      <c r="QS165" s="38"/>
      <c r="QT165" s="38"/>
      <c r="QU165" s="37"/>
      <c r="QV165" s="38"/>
      <c r="QW165" s="38"/>
      <c r="QX165" s="38"/>
      <c r="QY165" s="38"/>
      <c r="QZ165" s="38"/>
      <c r="RA165" s="38"/>
      <c r="RB165" s="38"/>
      <c r="RC165" s="38"/>
      <c r="RD165" s="38"/>
      <c r="RE165" s="38"/>
      <c r="RF165" s="38"/>
      <c r="RG165" s="38"/>
      <c r="RH165" s="38"/>
      <c r="RI165" s="38"/>
      <c r="RJ165" s="38"/>
      <c r="RK165" s="38"/>
      <c r="RL165" s="38"/>
      <c r="RM165" s="38"/>
      <c r="RN165" s="38"/>
      <c r="RO165" s="37"/>
      <c r="RP165" s="38"/>
      <c r="RQ165" s="38"/>
      <c r="RR165" s="38"/>
      <c r="RS165" s="38"/>
      <c r="RT165" s="38"/>
      <c r="RU165" s="38"/>
      <c r="RV165" s="38"/>
      <c r="RW165" s="38"/>
      <c r="RX165" s="38"/>
      <c r="RY165" s="38"/>
      <c r="RZ165" s="38"/>
      <c r="SA165" s="38"/>
      <c r="SB165" s="38"/>
      <c r="SC165" s="38"/>
      <c r="SD165" s="38"/>
      <c r="SE165" s="38"/>
      <c r="SF165" s="38"/>
      <c r="SG165" s="38"/>
      <c r="SH165" s="38"/>
      <c r="SI165" s="37"/>
      <c r="SJ165" s="38"/>
      <c r="SK165" s="38"/>
      <c r="SL165" s="38"/>
      <c r="SM165" s="38"/>
      <c r="SN165" s="38"/>
      <c r="SO165" s="38"/>
      <c r="SP165" s="38"/>
      <c r="SQ165" s="38"/>
      <c r="SR165" s="38"/>
      <c r="SS165" s="38"/>
      <c r="ST165" s="38"/>
      <c r="SU165" s="38"/>
      <c r="SV165" s="38"/>
      <c r="SW165" s="38"/>
      <c r="SX165" s="38"/>
      <c r="SY165" s="38"/>
      <c r="SZ165" s="38"/>
      <c r="TA165" s="38"/>
      <c r="TB165" s="38"/>
      <c r="TC165" s="37"/>
      <c r="TD165" s="38"/>
      <c r="TE165" s="38"/>
      <c r="TF165" s="38"/>
      <c r="TG165" s="38"/>
      <c r="TH165" s="38"/>
      <c r="TI165" s="38"/>
      <c r="TJ165" s="38"/>
      <c r="TK165" s="38"/>
      <c r="TL165" s="38"/>
      <c r="TM165" s="38"/>
      <c r="TN165" s="38"/>
      <c r="TO165" s="38"/>
      <c r="TP165" s="38"/>
      <c r="TQ165" s="38"/>
      <c r="TR165" s="38"/>
      <c r="TS165" s="38"/>
      <c r="TT165" s="38"/>
      <c r="TU165" s="38"/>
      <c r="TV165" s="38"/>
      <c r="TW165" s="37"/>
      <c r="TX165" s="38"/>
      <c r="TY165" s="38"/>
      <c r="TZ165" s="38"/>
      <c r="UA165" s="38"/>
      <c r="UB165" s="38"/>
      <c r="UC165" s="38"/>
      <c r="UD165" s="38"/>
      <c r="UE165" s="38"/>
      <c r="UF165" s="38"/>
      <c r="UG165" s="38"/>
      <c r="UH165" s="38"/>
      <c r="UI165" s="38"/>
      <c r="UJ165" s="38"/>
      <c r="UK165" s="38"/>
      <c r="UL165" s="38"/>
      <c r="UM165" s="38"/>
      <c r="UN165" s="38"/>
      <c r="UO165" s="38"/>
      <c r="UP165" s="38"/>
      <c r="UQ165" s="37"/>
      <c r="UR165" s="38"/>
      <c r="US165" s="38"/>
      <c r="UT165" s="38"/>
      <c r="UU165" s="38"/>
      <c r="UV165" s="38"/>
      <c r="UW165" s="38"/>
      <c r="UX165" s="38"/>
      <c r="UY165" s="38"/>
      <c r="UZ165" s="38"/>
      <c r="VA165" s="38"/>
      <c r="VB165" s="38"/>
      <c r="VC165" s="38"/>
      <c r="VD165" s="38"/>
      <c r="VE165" s="38"/>
      <c r="VF165" s="38"/>
      <c r="VG165" s="38"/>
      <c r="VH165" s="38"/>
      <c r="VI165" s="38"/>
      <c r="VJ165" s="38"/>
      <c r="VK165" s="37"/>
      <c r="VL165" s="38"/>
      <c r="VM165" s="38"/>
      <c r="VN165" s="38"/>
      <c r="VO165" s="38"/>
      <c r="VP165" s="38"/>
      <c r="VQ165" s="38"/>
      <c r="VR165" s="38"/>
      <c r="VS165" s="38"/>
      <c r="VT165" s="38"/>
      <c r="VU165" s="38"/>
      <c r="VV165" s="38"/>
      <c r="VW165" s="38"/>
      <c r="VX165" s="38"/>
      <c r="VY165" s="38"/>
      <c r="VZ165" s="38"/>
      <c r="WA165" s="38"/>
      <c r="WB165" s="38"/>
      <c r="WC165" s="38"/>
      <c r="WD165" s="38"/>
      <c r="WE165" s="37"/>
      <c r="WF165" s="38"/>
      <c r="WG165" s="38"/>
      <c r="WH165" s="38"/>
      <c r="WI165" s="38"/>
      <c r="WJ165" s="38"/>
      <c r="WK165" s="38"/>
      <c r="WL165" s="38"/>
      <c r="WM165" s="38"/>
      <c r="WN165" s="38"/>
      <c r="WO165" s="38"/>
      <c r="WP165" s="38"/>
      <c r="WQ165" s="38"/>
      <c r="WR165" s="38"/>
      <c r="WS165" s="38"/>
      <c r="WT165" s="38"/>
      <c r="WU165" s="38"/>
      <c r="WV165" s="38"/>
      <c r="WW165" s="38"/>
      <c r="WX165" s="38"/>
      <c r="WY165" s="37"/>
      <c r="WZ165" s="38"/>
      <c r="XA165" s="38"/>
      <c r="XB165" s="38"/>
      <c r="XC165" s="38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7"/>
      <c r="XT165" s="38"/>
      <c r="XU165" s="38"/>
      <c r="XV165" s="38"/>
      <c r="XW165" s="38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7"/>
      <c r="YN165" s="38"/>
      <c r="YO165" s="38"/>
      <c r="YP165" s="38"/>
      <c r="YQ165" s="38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7"/>
      <c r="ZH165" s="38"/>
      <c r="ZI165" s="38"/>
      <c r="ZJ165" s="38"/>
      <c r="ZK165" s="38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7"/>
      <c r="AAB165" s="38"/>
      <c r="AAC165" s="38"/>
      <c r="AAD165" s="38"/>
      <c r="AAE165" s="38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7"/>
      <c r="AAV165" s="38"/>
      <c r="AAW165" s="38"/>
      <c r="AAX165" s="38"/>
      <c r="AAY165" s="38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7"/>
      <c r="ABP165" s="38"/>
      <c r="ABQ165" s="38"/>
      <c r="ABR165" s="38"/>
      <c r="ABS165" s="38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7"/>
      <c r="ACJ165" s="38"/>
      <c r="ACK165" s="38"/>
      <c r="ACL165" s="38"/>
      <c r="ACM165" s="38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7"/>
      <c r="ADD165" s="38"/>
      <c r="ADE165" s="38"/>
      <c r="ADF165" s="38"/>
      <c r="ADG165" s="38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7"/>
      <c r="ADX165" s="38"/>
      <c r="ADY165" s="38"/>
      <c r="ADZ165" s="38"/>
      <c r="AEA165" s="38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7"/>
      <c r="AER165" s="38"/>
      <c r="AES165" s="38"/>
      <c r="AET165" s="38"/>
      <c r="AEU165" s="38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7"/>
      <c r="AFL165" s="38"/>
      <c r="AFM165" s="38"/>
      <c r="AFN165" s="38"/>
      <c r="AFO165" s="38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F165" s="85" t="str">
        <f t="shared" ref="AGF165:AGF185" si="712">IF(COUNTIFS($C$7:$AGE$7,"="&amp;$AGK$5,$C165:$AGE165,"б")=0,"",COUNTIFS($C$7:$AGE$7,"="&amp;$AGK$5,$C165:$AGE165,"б"))</f>
        <v/>
      </c>
      <c r="AGG165" s="85" t="str">
        <f t="shared" ref="AGG165:AGG185" si="713">IF(COUNTIFS($C$7:$AGE$7,"="&amp;$AGK$5,$C165:$AGE165,"у")=0,"",COUNTIFS($C$7:$AGE$7,"="&amp;$AGK$5,$C165:$AGE165,"у"))</f>
        <v/>
      </c>
      <c r="AGH165" s="85" t="str">
        <f t="shared" ref="AGH165:AGH185" si="714">IF(COUNTIFS($C$7:$AGE$7,"="&amp;$AGK$5,$C165:$AGE165,"н")=0,"",COUNTIFS($C$7:$AGE$7,"="&amp;$AGK$5,$C165:$AGE165,"н"))</f>
        <v/>
      </c>
      <c r="AGL165" s="36" t="str">
        <f>IF(COUNTIFS($C$6:$AGE$6,9,$C165:$AGE165,"б")=0,"",COUNTIFS($C$6:$AGE$6,9,$C165:$AGE165,"б"))</f>
        <v/>
      </c>
      <c r="AGM165" s="36" t="str">
        <f t="shared" ref="AGM165:AGM185" si="715">IF(COUNTIFS($C$6:$AGE$6,9,$C165:$AGE165,"у")=0,"",COUNTIFS($C$6:$AGE$6,9,$C165:$AGE165,"у"))</f>
        <v/>
      </c>
      <c r="AGN165" s="39" t="str">
        <f>IF(COUNTIFS($C$6:$AGE$6,9,$C165:$AGE165,"н")=0,"",COUNTIFS($C$6:$AGE$6,9,$C165:$AGE165,"н"))</f>
        <v/>
      </c>
      <c r="AGO165" s="36" t="str">
        <f>IF(COUNTIFS($C$6:$AGE$6,10,$C165:$AGE165,"б")=0,"",COUNTIFS($C$6:$AGE$6,10,$C165:$AGE165,"б"))</f>
        <v/>
      </c>
      <c r="AGP165" s="36" t="str">
        <f t="shared" ref="AGP165:AGP185" si="716">IF(COUNTIFS($C$6:$AGE$6,10,$C165:$AGE165,"у")=0,"",COUNTIFS($C$6:$AGE$6,10,$C165:$AGE165,"у"))</f>
        <v/>
      </c>
      <c r="AGQ165" s="39" t="str">
        <f>IF(COUNTIFS($C$6:$AGE$6,10,$C165:$AGE165,"н")=0,"",COUNTIFS($C$6:$AGE$6,10,$C165:$AGE165,"н"))</f>
        <v/>
      </c>
      <c r="AGR165" s="36" t="str">
        <f>IF(COUNTIFS($C$6:$AGE$6,11,$C165:$AGE165,"б")=0,"",COUNTIFS($C$6:$AGE$6,11,$C165:$AGE165,"б"))</f>
        <v/>
      </c>
      <c r="AGS165" s="36" t="str">
        <f t="shared" ref="AGS165:AGS185" si="717">IF(COUNTIFS($C$6:$AGE$6,11,$C165:$AGE165,"у")=0,"",COUNTIFS($C$6:$AGE$6,11,$C165:$AGE165,"у"))</f>
        <v/>
      </c>
      <c r="AGT165" s="39" t="str">
        <f>IF(COUNTIFS($C$6:$AGE$6,11,$C165:$AGE165,"н")=0,"",COUNTIFS($C$6:$AGE$6,11,$C165:$AGE165,"н"))</f>
        <v/>
      </c>
      <c r="AGU165" s="36" t="str">
        <f>IF(COUNTIFS($C$6:$AGE$6,12,$C165:$AGE165,"б")=0,"",COUNTIFS($C$6:$AGE$6,12,$C165:$AGE165,"б"))</f>
        <v/>
      </c>
      <c r="AGV165" s="36" t="str">
        <f t="shared" ref="AGV165:AGV185" si="718">IF(COUNTIFS($C$6:$AGE$6,12,$C165:$AGE165,"у")=0,"",COUNTIFS($C$6:$AGE$6,12,$C165:$AGE165,"у"))</f>
        <v/>
      </c>
      <c r="AGW165" s="39" t="str">
        <f>IF(COUNTIFS($C$6:$AGE$6,12,$C165:$AGE165,"н")=0,"",COUNTIFS($C$6:$AGE$6,12,$C165:$AGE165,"н"))</f>
        <v/>
      </c>
      <c r="AGX165" s="36" t="str">
        <f>IF(COUNTIFS($C$6:$AGE$6,1,$C165:$AGE165,"б")=0,"",COUNTIFS($C$6:$AGE$6,1,$C165:$AGE165,"б"))</f>
        <v/>
      </c>
      <c r="AGY165" s="36" t="str">
        <f t="shared" ref="AGY165:AGY185" si="719">IF(COUNTIFS($C$6:$AGE$6,1,$C165:$AGE165,"у")=0,"",COUNTIFS($C$6:$AGE$6,1,$C165:$AGE165,"у"))</f>
        <v/>
      </c>
      <c r="AGZ165" s="39" t="str">
        <f>IF(COUNTIFS($C$6:$AGE$6,1,$C165:$AGE165,"н")=0,"",COUNTIFS($C$6:$AGE$6,1,$C165:$AGE165,"н"))</f>
        <v/>
      </c>
      <c r="AHA165" s="36" t="str">
        <f>IF(COUNTIFS($C$6:$AGE$6,2,$C165:$AGE165,"б")=0,"",COUNTIFS($C$6:$AGE$6,2,$C165:$AGE165,"б"))</f>
        <v/>
      </c>
      <c r="AHB165" s="36" t="str">
        <f t="shared" ref="AHB165:AHB185" si="720">IF(COUNTIFS($C$6:$AGE$6,2,$C165:$AGE165,"у")=0,"",COUNTIFS($C$6:$AGE$6,2,$C165:$AGE165,"у"))</f>
        <v/>
      </c>
      <c r="AHC165" s="39" t="str">
        <f>IF(COUNTIFS($C$6:$AGE$6,2,$C165:$AGE165,"н")=0,"",COUNTIFS($C$6:$AGE$6,2,$C165:$AGE165,"н"))</f>
        <v/>
      </c>
      <c r="AHD165" s="36" t="str">
        <f>IF(COUNTIFS($C$6:$AGE$6,3,$C165:$AGE165,"б")=0,"",COUNTIFS($C$6:$AGE$6,3,$C165:$AGE165,"б"))</f>
        <v/>
      </c>
      <c r="AHE165" s="36" t="str">
        <f t="shared" ref="AHE165:AHE185" si="721">IF(COUNTIFS($C$6:$AGE$6,3,$C165:$AGE165,"у")=0,"",COUNTIFS($C$6:$AGE$6,3,$C165:$AGE165,"у"))</f>
        <v/>
      </c>
      <c r="AHF165" s="39" t="str">
        <f>IF(COUNTIFS($C$6:$AGE$6,3,$C165:$AGE165,"н")=0,"",COUNTIFS($C$6:$AGE$6,3,$C165:$AGE165,"н"))</f>
        <v/>
      </c>
      <c r="AHG165" s="36" t="str">
        <f>IF(COUNTIFS($C$6:$AGE$6,4,$C165:$AGE165,"б")=0,"",COUNTIFS($C$6:$AGE$6,4,$C165:$AGE165,"б"))</f>
        <v/>
      </c>
      <c r="AHH165" s="36" t="str">
        <f t="shared" ref="AHH165:AHH185" si="722">IF(COUNTIFS($C$6:$AGE$6,4,$C165:$AGE165,"у")=0,"",COUNTIFS($C$6:$AGE$6,4,$C165:$AGE165,"у"))</f>
        <v/>
      </c>
      <c r="AHI165" s="39" t="str">
        <f>IF(COUNTIFS($C$6:$AGE$6,4,$C165:$AGE165,"н")=0,"",COUNTIFS($C$6:$AGE$6,4,$C165:$AGE165,"н"))</f>
        <v/>
      </c>
      <c r="AHJ165" s="36" t="str">
        <f>IF(COUNTIFS($C$6:$AGE$6,5,$C165:$AGE165,"б")=0,"",COUNTIFS($C$6:$AGE$6,5,$C165:$AGE165,"б"))</f>
        <v/>
      </c>
      <c r="AHK165" s="36" t="str">
        <f t="shared" ref="AHK165:AHK185" si="723">IF(COUNTIFS($C$6:$AGE$6,5,$C165:$AGE165,"у")=0,"",COUNTIFS($C$6:$AGE$6,5,$C165:$AGE165,"у"))</f>
        <v/>
      </c>
      <c r="AHL165" s="39" t="str">
        <f>IF(COUNTIFS($C$6:$AGE$6,5,$C165:$AGE165,"н")=0,"",COUNTIFS($C$6:$AGE$6,5,$C165:$AGE165,"н"))</f>
        <v/>
      </c>
      <c r="AHM165" s="36" t="str">
        <f>IF(COUNTIFS($C$6:$AGE$6,6,$C165:$AGE165,"б")=0,"",COUNTIFS($C$6:$AGE$6,6,$C165:$AGE165,"б"))</f>
        <v/>
      </c>
      <c r="AHN165" s="36" t="str">
        <f t="shared" ref="AHN165:AHN185" si="724">IF(COUNTIFS($C$6:$AGE$6,6,$C165:$AGE165,"у")=0,"",COUNTIFS($C$6:$AGE$6,6,$C165:$AGE165,"у"))</f>
        <v/>
      </c>
      <c r="AHO165" s="39" t="str">
        <f>IF(COUNTIFS($C$6:$AGE$6,6,$C165:$AGE165,"н")=0,"",COUNTIFS($C$6:$AGE$6,6,$C165:$AGE165,"н"))</f>
        <v/>
      </c>
    </row>
    <row r="166" spans="1:918" s="5" customFormat="1" outlineLevel="1" x14ac:dyDescent="0.25">
      <c r="A166" s="35">
        <f>A165+1</f>
        <v>2</v>
      </c>
      <c r="B166" s="46" t="s">
        <v>63</v>
      </c>
      <c r="C166" s="37" t="s">
        <v>270</v>
      </c>
      <c r="D166" s="35"/>
      <c r="E166" s="35"/>
      <c r="F166" s="35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38"/>
      <c r="W166" s="62"/>
      <c r="X166" s="62"/>
      <c r="Y166" s="62"/>
      <c r="Z166" s="62"/>
      <c r="AA166" s="62"/>
      <c r="AB166" s="62"/>
      <c r="AC166" s="62"/>
      <c r="AD166" s="62" t="s">
        <v>367</v>
      </c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/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 t="s">
        <v>378</v>
      </c>
      <c r="BS166" s="57" t="s">
        <v>378</v>
      </c>
      <c r="BT166" s="57" t="s">
        <v>378</v>
      </c>
      <c r="BU166" s="57"/>
      <c r="BV166" s="57"/>
      <c r="BW166" s="57"/>
      <c r="BX166" s="57"/>
      <c r="BY166" s="57"/>
      <c r="BZ166" s="57"/>
      <c r="CA166" s="57"/>
      <c r="CB166" s="57"/>
      <c r="CC166" s="57" t="s">
        <v>378</v>
      </c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 t="s">
        <v>378</v>
      </c>
      <c r="CR166" s="57" t="s">
        <v>378</v>
      </c>
      <c r="CS166" s="57"/>
      <c r="CT166" s="57"/>
      <c r="CU166" s="57"/>
      <c r="CV166" s="57"/>
      <c r="CW166" s="38"/>
      <c r="CX166" s="38"/>
      <c r="CY166" s="57"/>
      <c r="CZ166" s="57"/>
      <c r="DA166" s="57"/>
      <c r="DB166" s="57"/>
      <c r="DC166" s="57" t="s">
        <v>368</v>
      </c>
      <c r="DD166" s="57" t="s">
        <v>368</v>
      </c>
      <c r="DE166" s="57" t="s">
        <v>368</v>
      </c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/>
      <c r="DV166" s="57"/>
      <c r="DW166" s="57"/>
      <c r="DX166" s="57" t="s">
        <v>367</v>
      </c>
      <c r="DY166" s="57"/>
      <c r="DZ166" s="57"/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37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61"/>
      <c r="FH166" s="57"/>
      <c r="FI166" s="57"/>
      <c r="FJ166" s="57"/>
      <c r="FK166" s="57" t="s">
        <v>367</v>
      </c>
      <c r="FL166" s="57" t="s">
        <v>367</v>
      </c>
      <c r="FM166" s="57"/>
      <c r="FN166" s="57"/>
      <c r="FO166" s="57"/>
      <c r="FP166" s="57"/>
      <c r="FQ166" s="57"/>
      <c r="FR166" s="57"/>
      <c r="FS166" s="57"/>
      <c r="FT166" s="57"/>
      <c r="FU166" s="57"/>
      <c r="FV166" s="57"/>
      <c r="FW166" s="57"/>
      <c r="FX166" s="57"/>
      <c r="FY166" s="57"/>
      <c r="FZ166" s="57"/>
      <c r="GA166" s="61"/>
      <c r="GB166" s="57"/>
      <c r="GC166" s="57"/>
      <c r="GD166" s="57"/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/>
      <c r="GS166" s="38"/>
      <c r="GT166" s="38"/>
      <c r="GU166" s="61"/>
      <c r="GV166" s="57"/>
      <c r="GW166" s="57"/>
      <c r="GX166" s="57"/>
      <c r="GY166" s="57"/>
      <c r="GZ166" s="57"/>
      <c r="HA166" s="57"/>
      <c r="HB166" s="57"/>
      <c r="HC166" s="57"/>
      <c r="HD166" s="57"/>
      <c r="HE166" s="57"/>
      <c r="HF166" s="57"/>
      <c r="HG166" s="57"/>
      <c r="HH166" s="57"/>
      <c r="HI166" s="57"/>
      <c r="HJ166" s="57"/>
      <c r="HK166" s="57"/>
      <c r="HL166" s="57"/>
      <c r="HM166" s="38"/>
      <c r="HN166" s="38"/>
      <c r="HO166" s="57"/>
      <c r="HP166" s="57"/>
      <c r="HQ166" s="57"/>
      <c r="HR166" s="57"/>
      <c r="HS166" s="57"/>
      <c r="HT166" s="57"/>
      <c r="HU166" s="57"/>
      <c r="HV166" s="57"/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/>
      <c r="OT166" s="57"/>
      <c r="OU166" s="57"/>
      <c r="OV166" s="57"/>
      <c r="OW166" s="57"/>
      <c r="OX166" s="57"/>
      <c r="OY166" s="57"/>
      <c r="OZ166" s="57"/>
      <c r="PA166" s="57"/>
      <c r="PB166" s="57"/>
      <c r="PC166" s="57"/>
      <c r="PD166" s="57"/>
      <c r="PE166" s="57"/>
      <c r="PF166" s="57"/>
      <c r="PG166" s="37"/>
      <c r="PH166" s="38"/>
      <c r="PI166" s="38"/>
      <c r="PJ166" s="38"/>
      <c r="PK166" s="38"/>
      <c r="PL166" s="38"/>
      <c r="PM166" s="38"/>
      <c r="PN166" s="38"/>
      <c r="PO166" s="38"/>
      <c r="PP166" s="38"/>
      <c r="PQ166" s="38"/>
      <c r="PR166" s="38"/>
      <c r="PS166" s="38"/>
      <c r="PT166" s="38"/>
      <c r="PU166" s="38"/>
      <c r="PV166" s="38"/>
      <c r="PW166" s="38"/>
      <c r="PX166" s="38"/>
      <c r="PY166" s="38"/>
      <c r="PZ166" s="38"/>
      <c r="QA166" s="37"/>
      <c r="QB166" s="38"/>
      <c r="QC166" s="38"/>
      <c r="QD166" s="38"/>
      <c r="QE166" s="38"/>
      <c r="QF166" s="38"/>
      <c r="QG166" s="38"/>
      <c r="QH166" s="38"/>
      <c r="QI166" s="38"/>
      <c r="QJ166" s="38"/>
      <c r="QK166" s="38"/>
      <c r="QL166" s="38"/>
      <c r="QM166" s="38"/>
      <c r="QN166" s="38"/>
      <c r="QO166" s="38"/>
      <c r="QP166" s="38"/>
      <c r="QQ166" s="38"/>
      <c r="QR166" s="38"/>
      <c r="QS166" s="38"/>
      <c r="QT166" s="38"/>
      <c r="QU166" s="37"/>
      <c r="QV166" s="38"/>
      <c r="QW166" s="38"/>
      <c r="QX166" s="38"/>
      <c r="QY166" s="38"/>
      <c r="QZ166" s="38"/>
      <c r="RA166" s="38"/>
      <c r="RB166" s="38"/>
      <c r="RC166" s="38"/>
      <c r="RD166" s="38"/>
      <c r="RE166" s="38"/>
      <c r="RF166" s="38"/>
      <c r="RG166" s="38"/>
      <c r="RH166" s="38"/>
      <c r="RI166" s="38"/>
      <c r="RJ166" s="38"/>
      <c r="RK166" s="38"/>
      <c r="RL166" s="38"/>
      <c r="RM166" s="38"/>
      <c r="RN166" s="38"/>
      <c r="RO166" s="37"/>
      <c r="RP166" s="38"/>
      <c r="RQ166" s="38"/>
      <c r="RR166" s="38"/>
      <c r="RS166" s="38"/>
      <c r="RT166" s="38"/>
      <c r="RU166" s="38"/>
      <c r="RV166" s="38"/>
      <c r="RW166" s="38"/>
      <c r="RX166" s="38"/>
      <c r="RY166" s="38"/>
      <c r="RZ166" s="38"/>
      <c r="SA166" s="38"/>
      <c r="SB166" s="38"/>
      <c r="SC166" s="38"/>
      <c r="SD166" s="38"/>
      <c r="SE166" s="38"/>
      <c r="SF166" s="38"/>
      <c r="SG166" s="38"/>
      <c r="SH166" s="38"/>
      <c r="SI166" s="37"/>
      <c r="SJ166" s="38"/>
      <c r="SK166" s="38"/>
      <c r="SL166" s="38"/>
      <c r="SM166" s="38"/>
      <c r="SN166" s="38"/>
      <c r="SO166" s="38"/>
      <c r="SP166" s="38"/>
      <c r="SQ166" s="38"/>
      <c r="SR166" s="38"/>
      <c r="SS166" s="38"/>
      <c r="ST166" s="38"/>
      <c r="SU166" s="38"/>
      <c r="SV166" s="38"/>
      <c r="SW166" s="38"/>
      <c r="SX166" s="38"/>
      <c r="SY166" s="38"/>
      <c r="SZ166" s="38"/>
      <c r="TA166" s="38"/>
      <c r="TB166" s="38"/>
      <c r="TC166" s="37"/>
      <c r="TD166" s="38"/>
      <c r="TE166" s="38"/>
      <c r="TF166" s="38"/>
      <c r="TG166" s="38"/>
      <c r="TH166" s="38"/>
      <c r="TI166" s="38"/>
      <c r="TJ166" s="38"/>
      <c r="TK166" s="38"/>
      <c r="TL166" s="38"/>
      <c r="TM166" s="38"/>
      <c r="TN166" s="38"/>
      <c r="TO166" s="38"/>
      <c r="TP166" s="38"/>
      <c r="TQ166" s="38"/>
      <c r="TR166" s="38"/>
      <c r="TS166" s="38"/>
      <c r="TT166" s="38"/>
      <c r="TU166" s="38"/>
      <c r="TV166" s="38"/>
      <c r="TW166" s="37"/>
      <c r="TX166" s="38"/>
      <c r="TY166" s="38"/>
      <c r="TZ166" s="38"/>
      <c r="UA166" s="38"/>
      <c r="UB166" s="38"/>
      <c r="UC166" s="38"/>
      <c r="UD166" s="38"/>
      <c r="UE166" s="38"/>
      <c r="UF166" s="38"/>
      <c r="UG166" s="38"/>
      <c r="UH166" s="38"/>
      <c r="UI166" s="38"/>
      <c r="UJ166" s="38"/>
      <c r="UK166" s="38"/>
      <c r="UL166" s="38"/>
      <c r="UM166" s="38"/>
      <c r="UN166" s="38"/>
      <c r="UO166" s="38"/>
      <c r="UP166" s="38"/>
      <c r="UQ166" s="37"/>
      <c r="UR166" s="38"/>
      <c r="US166" s="38"/>
      <c r="UT166" s="38"/>
      <c r="UU166" s="38"/>
      <c r="UV166" s="38"/>
      <c r="UW166" s="38"/>
      <c r="UX166" s="38"/>
      <c r="UY166" s="38"/>
      <c r="UZ166" s="38"/>
      <c r="VA166" s="38"/>
      <c r="VB166" s="38"/>
      <c r="VC166" s="38"/>
      <c r="VD166" s="38"/>
      <c r="VE166" s="38"/>
      <c r="VF166" s="38"/>
      <c r="VG166" s="38"/>
      <c r="VH166" s="38"/>
      <c r="VI166" s="38"/>
      <c r="VJ166" s="38"/>
      <c r="VK166" s="37"/>
      <c r="VL166" s="38"/>
      <c r="VM166" s="38"/>
      <c r="VN166" s="38"/>
      <c r="VO166" s="38"/>
      <c r="VP166" s="38"/>
      <c r="VQ166" s="38"/>
      <c r="VR166" s="38"/>
      <c r="VS166" s="38"/>
      <c r="VT166" s="38"/>
      <c r="VU166" s="38"/>
      <c r="VV166" s="38"/>
      <c r="VW166" s="38"/>
      <c r="VX166" s="38"/>
      <c r="VY166" s="38"/>
      <c r="VZ166" s="38"/>
      <c r="WA166" s="38"/>
      <c r="WB166" s="38"/>
      <c r="WC166" s="38"/>
      <c r="WD166" s="38"/>
      <c r="WE166" s="37"/>
      <c r="WF166" s="38"/>
      <c r="WG166" s="38"/>
      <c r="WH166" s="38"/>
      <c r="WI166" s="38"/>
      <c r="WJ166" s="38"/>
      <c r="WK166" s="38"/>
      <c r="WL166" s="38"/>
      <c r="WM166" s="38"/>
      <c r="WN166" s="38"/>
      <c r="WO166" s="38"/>
      <c r="WP166" s="38"/>
      <c r="WQ166" s="38"/>
      <c r="WR166" s="38"/>
      <c r="WS166" s="38"/>
      <c r="WT166" s="38"/>
      <c r="WU166" s="38"/>
      <c r="WV166" s="38"/>
      <c r="WW166" s="38"/>
      <c r="WX166" s="38"/>
      <c r="WY166" s="37"/>
      <c r="WZ166" s="38"/>
      <c r="XA166" s="38"/>
      <c r="XB166" s="38"/>
      <c r="XC166" s="38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7"/>
      <c r="XT166" s="38"/>
      <c r="XU166" s="38"/>
      <c r="XV166" s="38"/>
      <c r="XW166" s="38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7"/>
      <c r="YN166" s="38"/>
      <c r="YO166" s="38"/>
      <c r="YP166" s="38"/>
      <c r="YQ166" s="38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7"/>
      <c r="ZH166" s="38"/>
      <c r="ZI166" s="38"/>
      <c r="ZJ166" s="38"/>
      <c r="ZK166" s="38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7"/>
      <c r="AAB166" s="38"/>
      <c r="AAC166" s="38"/>
      <c r="AAD166" s="38"/>
      <c r="AAE166" s="38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7"/>
      <c r="AAV166" s="38"/>
      <c r="AAW166" s="38"/>
      <c r="AAX166" s="38"/>
      <c r="AAY166" s="38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7"/>
      <c r="ABP166" s="38"/>
      <c r="ABQ166" s="38"/>
      <c r="ABR166" s="38"/>
      <c r="ABS166" s="38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7"/>
      <c r="ACJ166" s="38"/>
      <c r="ACK166" s="38"/>
      <c r="ACL166" s="38"/>
      <c r="ACM166" s="38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7"/>
      <c r="ADD166" s="38"/>
      <c r="ADE166" s="38"/>
      <c r="ADF166" s="38"/>
      <c r="ADG166" s="38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7"/>
      <c r="ADX166" s="38"/>
      <c r="ADY166" s="38"/>
      <c r="ADZ166" s="38"/>
      <c r="AEA166" s="38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7"/>
      <c r="AER166" s="38"/>
      <c r="AES166" s="38"/>
      <c r="AET166" s="38"/>
      <c r="AEU166" s="38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7"/>
      <c r="AFL166" s="38"/>
      <c r="AFM166" s="38"/>
      <c r="AFN166" s="38"/>
      <c r="AFO166" s="38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F166" s="85" t="str">
        <f t="shared" si="712"/>
        <v/>
      </c>
      <c r="AGG166" s="85" t="str">
        <f t="shared" si="713"/>
        <v/>
      </c>
      <c r="AGH166" s="85" t="str">
        <f t="shared" si="714"/>
        <v/>
      </c>
      <c r="AGL166" s="36">
        <f t="shared" ref="AGL166:AGL185" si="725">IF(COUNTIFS($C$6:$AGE$6,9,$C166:$AGE166,"б")=0,"",COUNTIFS($C$6:$AGE$6,9,$C166:$AGE166,"б"))</f>
        <v>4</v>
      </c>
      <c r="AGM166" s="36" t="str">
        <f t="shared" si="715"/>
        <v/>
      </c>
      <c r="AGN166" s="39">
        <f t="shared" ref="AGN166:AGN185" si="726">IF(COUNTIFS($C$6:$AGE$6,9,$C166:$AGE166,"н")=0,"",COUNTIFS($C$6:$AGE$6,9,$C166:$AGE166,"н"))</f>
        <v>1</v>
      </c>
      <c r="AGO166" s="36">
        <f t="shared" ref="AGO166:AGO185" si="727">IF(COUNTIFS($C$6:$AGE$6,10,$C166:$AGE166,"б")=0,"",COUNTIFS($C$6:$AGE$6,10,$C166:$AGE166,"б"))</f>
        <v>2</v>
      </c>
      <c r="AGP166" s="36">
        <f t="shared" si="716"/>
        <v>3</v>
      </c>
      <c r="AGQ166" s="39">
        <f t="shared" ref="AGQ166:AGQ185" si="728">IF(COUNTIFS($C$6:$AGE$6,10,$C166:$AGE166,"н")=0,"",COUNTIFS($C$6:$AGE$6,10,$C166:$AGE166,"н"))</f>
        <v>3</v>
      </c>
      <c r="AGR166" s="36" t="str">
        <f t="shared" ref="AGR166:AGR185" si="729">IF(COUNTIFS($C$6:$AGE$6,11,$C166:$AGE166,"б")=0,"",COUNTIFS($C$6:$AGE$6,11,$C166:$AGE166,"б"))</f>
        <v/>
      </c>
      <c r="AGS166" s="36" t="str">
        <f t="shared" si="717"/>
        <v/>
      </c>
      <c r="AGT166" s="39" t="str">
        <f t="shared" ref="AGT166:AGT185" si="730">IF(COUNTIFS($C$6:$AGE$6,11,$C166:$AGE166,"н")=0,"",COUNTIFS($C$6:$AGE$6,11,$C166:$AGE166,"н"))</f>
        <v/>
      </c>
      <c r="AGU166" s="36" t="str">
        <f t="shared" ref="AGU166:AGU185" si="731">IF(COUNTIFS($C$6:$AGE$6,12,$C166:$AGE166,"б")=0,"",COUNTIFS($C$6:$AGE$6,12,$C166:$AGE166,"б"))</f>
        <v/>
      </c>
      <c r="AGV166" s="36" t="str">
        <f t="shared" si="718"/>
        <v/>
      </c>
      <c r="AGW166" s="39" t="str">
        <f t="shared" ref="AGW166:AGW185" si="732">IF(COUNTIFS($C$6:$AGE$6,12,$C166:$AGE166,"н")=0,"",COUNTIFS($C$6:$AGE$6,12,$C166:$AGE166,"н"))</f>
        <v/>
      </c>
      <c r="AGX166" s="36" t="str">
        <f t="shared" ref="AGX166:AGX185" si="733">IF(COUNTIFS($C$6:$AGE$6,1,$C166:$AGE166,"б")=0,"",COUNTIFS($C$6:$AGE$6,1,$C166:$AGE166,"б"))</f>
        <v/>
      </c>
      <c r="AGY166" s="36" t="str">
        <f t="shared" si="719"/>
        <v/>
      </c>
      <c r="AGZ166" s="39" t="str">
        <f t="shared" ref="AGZ166:AGZ185" si="734">IF(COUNTIFS($C$6:$AGE$6,1,$C166:$AGE166,"н")=0,"",COUNTIFS($C$6:$AGE$6,1,$C166:$AGE166,"н"))</f>
        <v/>
      </c>
      <c r="AHA166" s="36" t="str">
        <f t="shared" ref="AHA166:AHA185" si="735">IF(COUNTIFS($C$6:$AGE$6,2,$C166:$AGE166,"б")=0,"",COUNTIFS($C$6:$AGE$6,2,$C166:$AGE166,"б"))</f>
        <v/>
      </c>
      <c r="AHB166" s="36" t="str">
        <f t="shared" si="720"/>
        <v/>
      </c>
      <c r="AHC166" s="39" t="str">
        <f t="shared" ref="AHC166:AHC185" si="736">IF(COUNTIFS($C$6:$AGE$6,2,$C166:$AGE166,"н")=0,"",COUNTIFS($C$6:$AGE$6,2,$C166:$AGE166,"н"))</f>
        <v/>
      </c>
      <c r="AHD166" s="36" t="str">
        <f t="shared" ref="AHD166:AHD185" si="737">IF(COUNTIFS($C$6:$AGE$6,3,$C166:$AGE166,"б")=0,"",COUNTIFS($C$6:$AGE$6,3,$C166:$AGE166,"б"))</f>
        <v/>
      </c>
      <c r="AHE166" s="36" t="str">
        <f t="shared" si="721"/>
        <v/>
      </c>
      <c r="AHF166" s="39" t="str">
        <f t="shared" ref="AHF166:AHF185" si="738">IF(COUNTIFS($C$6:$AGE$6,3,$C166:$AGE166,"н")=0,"",COUNTIFS($C$6:$AGE$6,3,$C166:$AGE166,"н"))</f>
        <v/>
      </c>
      <c r="AHG166" s="36" t="str">
        <f t="shared" ref="AHG166:AHG185" si="739">IF(COUNTIFS($C$6:$AGE$6,4,$C166:$AGE166,"б")=0,"",COUNTIFS($C$6:$AGE$6,4,$C166:$AGE166,"б"))</f>
        <v/>
      </c>
      <c r="AHH166" s="36" t="str">
        <f t="shared" si="722"/>
        <v/>
      </c>
      <c r="AHI166" s="39" t="str">
        <f t="shared" ref="AHI166:AHI185" si="740">IF(COUNTIFS($C$6:$AGE$6,4,$C166:$AGE166,"н")=0,"",COUNTIFS($C$6:$AGE$6,4,$C166:$AGE166,"н"))</f>
        <v/>
      </c>
      <c r="AHJ166" s="36" t="str">
        <f t="shared" ref="AHJ166:AHJ185" si="741">IF(COUNTIFS($C$6:$AGE$6,5,$C166:$AGE166,"б")=0,"",COUNTIFS($C$6:$AGE$6,5,$C166:$AGE166,"б"))</f>
        <v/>
      </c>
      <c r="AHK166" s="36" t="str">
        <f t="shared" si="723"/>
        <v/>
      </c>
      <c r="AHL166" s="39" t="str">
        <f t="shared" ref="AHL166:AHL185" si="742">IF(COUNTIFS($C$6:$AGE$6,5,$C166:$AGE166,"н")=0,"",COUNTIFS($C$6:$AGE$6,5,$C166:$AGE166,"н"))</f>
        <v/>
      </c>
      <c r="AHM166" s="36" t="str">
        <f t="shared" ref="AHM166:AHM185" si="743">IF(COUNTIFS($C$6:$AGE$6,6,$C166:$AGE166,"б")=0,"",COUNTIFS($C$6:$AGE$6,6,$C166:$AGE166,"б"))</f>
        <v/>
      </c>
      <c r="AHN166" s="36" t="str">
        <f t="shared" si="724"/>
        <v/>
      </c>
      <c r="AHO166" s="39" t="str">
        <f t="shared" ref="AHO166:AHO185" si="744">IF(COUNTIFS($C$6:$AGE$6,6,$C166:$AGE166,"н")=0,"",COUNTIFS($C$6:$AGE$6,6,$C166:$AGE166,"н"))</f>
        <v/>
      </c>
    </row>
    <row r="167" spans="1:918" s="5" customFormat="1" outlineLevel="1" x14ac:dyDescent="0.25">
      <c r="A167" s="35">
        <v>3</v>
      </c>
      <c r="B167" s="46" t="s">
        <v>64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 t="s">
        <v>367</v>
      </c>
      <c r="N167" s="57"/>
      <c r="O167" s="57" t="s">
        <v>367</v>
      </c>
      <c r="P167" s="57"/>
      <c r="Q167" s="57"/>
      <c r="R167" s="57"/>
      <c r="S167" s="57" t="s">
        <v>367</v>
      </c>
      <c r="T167" s="57" t="s">
        <v>367</v>
      </c>
      <c r="U167" s="57"/>
      <c r="V167" s="38"/>
      <c r="W167" s="62" t="s">
        <v>367</v>
      </c>
      <c r="X167" s="62"/>
      <c r="Y167" s="62"/>
      <c r="Z167" s="62"/>
      <c r="AA167" s="62"/>
      <c r="AB167" s="62"/>
      <c r="AC167" s="62"/>
      <c r="AD167" s="62" t="s">
        <v>367</v>
      </c>
      <c r="AE167" s="62" t="s">
        <v>378</v>
      </c>
      <c r="AF167" s="62" t="s">
        <v>378</v>
      </c>
      <c r="AG167" s="62" t="s">
        <v>378</v>
      </c>
      <c r="AH167" s="62" t="s">
        <v>378</v>
      </c>
      <c r="AI167" s="62"/>
      <c r="AJ167" s="62" t="s">
        <v>378</v>
      </c>
      <c r="AK167" s="62"/>
      <c r="AL167" s="62"/>
      <c r="AM167" s="62" t="s">
        <v>378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 t="s">
        <v>367</v>
      </c>
      <c r="BD167" s="62" t="s">
        <v>367</v>
      </c>
      <c r="BE167" s="62"/>
      <c r="BF167" s="62"/>
      <c r="BG167" s="62" t="s">
        <v>379</v>
      </c>
      <c r="BH167" s="62" t="s">
        <v>379</v>
      </c>
      <c r="BI167" s="38"/>
      <c r="BJ167" s="38"/>
      <c r="BK167" s="57" t="s">
        <v>367</v>
      </c>
      <c r="BL167" s="57"/>
      <c r="BM167" s="57"/>
      <c r="BN167" s="57"/>
      <c r="BO167" s="57"/>
      <c r="BP167" s="57"/>
      <c r="BQ167" s="57"/>
      <c r="BR167" s="57" t="s">
        <v>367</v>
      </c>
      <c r="BS167" s="57" t="s">
        <v>367</v>
      </c>
      <c r="BT167" s="57" t="s">
        <v>367</v>
      </c>
      <c r="BU167" s="57" t="s">
        <v>367</v>
      </c>
      <c r="BV167" s="57" t="s">
        <v>367</v>
      </c>
      <c r="BW167" s="57" t="s">
        <v>367</v>
      </c>
      <c r="BX167" s="57" t="s">
        <v>367</v>
      </c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 t="s">
        <v>367</v>
      </c>
      <c r="CN167" s="57" t="s">
        <v>367</v>
      </c>
      <c r="CO167" s="57" t="s">
        <v>367</v>
      </c>
      <c r="CP167" s="57"/>
      <c r="CQ167" s="57"/>
      <c r="CR167" s="57"/>
      <c r="CS167" s="57"/>
      <c r="CT167" s="57"/>
      <c r="CU167" s="57"/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 t="s">
        <v>367</v>
      </c>
      <c r="DI167" s="57" t="s">
        <v>367</v>
      </c>
      <c r="DJ167" s="57"/>
      <c r="DK167" s="57"/>
      <c r="DL167" s="57"/>
      <c r="DM167" s="57"/>
      <c r="DN167" s="57"/>
      <c r="DO167" s="57"/>
      <c r="DP167" s="38"/>
      <c r="DQ167" s="38"/>
      <c r="DR167" s="38"/>
      <c r="DS167" s="57" t="s">
        <v>367</v>
      </c>
      <c r="DT167" s="57"/>
      <c r="DU167" s="57" t="s">
        <v>367</v>
      </c>
      <c r="DV167" s="57" t="s">
        <v>367</v>
      </c>
      <c r="DW167" s="57" t="s">
        <v>367</v>
      </c>
      <c r="DX167" s="57" t="s">
        <v>367</v>
      </c>
      <c r="DY167" s="57"/>
      <c r="DZ167" s="57" t="s">
        <v>367</v>
      </c>
      <c r="EA167" s="57"/>
      <c r="EB167" s="57"/>
      <c r="EC167" s="57"/>
      <c r="ED167" s="57"/>
      <c r="EE167" s="57"/>
      <c r="EF167" s="57"/>
      <c r="EG167" s="57"/>
      <c r="EH167" s="57"/>
      <c r="EI167" s="57"/>
      <c r="EJ167" s="57"/>
      <c r="EK167" s="57"/>
      <c r="EL167" s="57"/>
      <c r="EM167" s="57" t="s">
        <v>367</v>
      </c>
      <c r="EN167" s="57" t="s">
        <v>367</v>
      </c>
      <c r="EO167" s="57" t="s">
        <v>367</v>
      </c>
      <c r="EP167" s="57" t="s">
        <v>367</v>
      </c>
      <c r="EQ167" s="57" t="s">
        <v>367</v>
      </c>
      <c r="ER167" s="57" t="s">
        <v>367</v>
      </c>
      <c r="ES167" s="57" t="s">
        <v>367</v>
      </c>
      <c r="ET167" s="57"/>
      <c r="EU167" s="57" t="s">
        <v>367</v>
      </c>
      <c r="EV167" s="57" t="s">
        <v>367</v>
      </c>
      <c r="EW167" s="57"/>
      <c r="EX167" s="57"/>
      <c r="EY167" s="57" t="s">
        <v>367</v>
      </c>
      <c r="EZ167" s="57" t="s">
        <v>367</v>
      </c>
      <c r="FA167" s="57"/>
      <c r="FB167" s="57"/>
      <c r="FC167" s="57"/>
      <c r="FD167" s="57" t="s">
        <v>367</v>
      </c>
      <c r="FE167" s="38"/>
      <c r="FF167" s="38"/>
      <c r="FG167" s="61"/>
      <c r="FH167" s="57" t="s">
        <v>367</v>
      </c>
      <c r="FI167" s="57"/>
      <c r="FJ167" s="57"/>
      <c r="FK167" s="57"/>
      <c r="FL167" s="57" t="s">
        <v>367</v>
      </c>
      <c r="FM167" s="57"/>
      <c r="FN167" s="57"/>
      <c r="FO167" s="57"/>
      <c r="FP167" s="57"/>
      <c r="FQ167" s="57" t="s">
        <v>367</v>
      </c>
      <c r="FR167" s="57"/>
      <c r="FS167" s="57"/>
      <c r="FT167" s="57"/>
      <c r="FU167" s="57"/>
      <c r="FV167" s="57"/>
      <c r="FW167" s="57" t="s">
        <v>367</v>
      </c>
      <c r="FX167" s="57" t="s">
        <v>367</v>
      </c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/>
      <c r="GR167" s="57"/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/>
      <c r="HD167" s="57"/>
      <c r="HE167" s="57"/>
      <c r="HF167" s="57"/>
      <c r="HG167" s="57" t="s">
        <v>367</v>
      </c>
      <c r="HH167" s="57"/>
      <c r="HI167" s="57"/>
      <c r="HJ167" s="57"/>
      <c r="HK167" s="57" t="s">
        <v>367</v>
      </c>
      <c r="HL167" s="57"/>
      <c r="HM167" s="38"/>
      <c r="HN167" s="38"/>
      <c r="HO167" s="57" t="s">
        <v>367</v>
      </c>
      <c r="HP167" s="57" t="s">
        <v>367</v>
      </c>
      <c r="HQ167" s="57" t="s">
        <v>367</v>
      </c>
      <c r="HR167" s="57" t="s">
        <v>367</v>
      </c>
      <c r="HS167" s="57" t="s">
        <v>367</v>
      </c>
      <c r="HT167" s="57" t="s">
        <v>367</v>
      </c>
      <c r="HU167" s="57"/>
      <c r="HV167" s="57"/>
      <c r="HW167" s="57" t="s">
        <v>367</v>
      </c>
      <c r="HX167" s="57" t="s">
        <v>367</v>
      </c>
      <c r="HY167" s="57"/>
      <c r="HZ167" s="57"/>
      <c r="IA167" s="57"/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 t="s">
        <v>367</v>
      </c>
      <c r="KB167" s="57"/>
      <c r="KC167" s="57"/>
      <c r="KD167" s="57"/>
      <c r="KE167" s="57"/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/>
      <c r="NV167" s="57"/>
      <c r="NW167" s="57"/>
      <c r="NX167" s="57"/>
      <c r="NY167" s="57"/>
      <c r="NZ167" s="57"/>
      <c r="OA167" s="57"/>
      <c r="OB167" s="57"/>
      <c r="OC167" s="57"/>
      <c r="OD167" s="57"/>
      <c r="OE167" s="57"/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 t="s">
        <v>367</v>
      </c>
      <c r="OT167" s="57"/>
      <c r="OU167" s="57"/>
      <c r="OV167" s="57"/>
      <c r="OW167" s="57"/>
      <c r="OX167" s="57" t="s">
        <v>367</v>
      </c>
      <c r="OY167" s="57"/>
      <c r="OZ167" s="57" t="s">
        <v>367</v>
      </c>
      <c r="PA167" s="57" t="s">
        <v>367</v>
      </c>
      <c r="PB167" s="57" t="s">
        <v>367</v>
      </c>
      <c r="PC167" s="57" t="s">
        <v>367</v>
      </c>
      <c r="PD167" s="57" t="s">
        <v>367</v>
      </c>
      <c r="PE167" s="57" t="s">
        <v>367</v>
      </c>
      <c r="PF167" s="57"/>
      <c r="PG167" s="37"/>
      <c r="PH167" s="38"/>
      <c r="PI167" s="38"/>
      <c r="PJ167" s="38"/>
      <c r="PK167" s="38"/>
      <c r="PL167" s="38"/>
      <c r="PM167" s="38"/>
      <c r="PN167" s="38"/>
      <c r="PO167" s="38"/>
      <c r="PP167" s="38"/>
      <c r="PQ167" s="38"/>
      <c r="PR167" s="38"/>
      <c r="PS167" s="38"/>
      <c r="PT167" s="38"/>
      <c r="PU167" s="38"/>
      <c r="PV167" s="38"/>
      <c r="PW167" s="38"/>
      <c r="PX167" s="38"/>
      <c r="PY167" s="38"/>
      <c r="PZ167" s="38"/>
      <c r="QA167" s="37"/>
      <c r="QB167" s="38"/>
      <c r="QC167" s="38"/>
      <c r="QD167" s="38"/>
      <c r="QE167" s="38"/>
      <c r="QF167" s="38"/>
      <c r="QG167" s="38"/>
      <c r="QH167" s="38"/>
      <c r="QI167" s="38"/>
      <c r="QJ167" s="38"/>
      <c r="QK167" s="38"/>
      <c r="QL167" s="38"/>
      <c r="QM167" s="38"/>
      <c r="QN167" s="38"/>
      <c r="QO167" s="38"/>
      <c r="QP167" s="38"/>
      <c r="QQ167" s="38"/>
      <c r="QR167" s="38"/>
      <c r="QS167" s="38"/>
      <c r="QT167" s="38"/>
      <c r="QU167" s="37"/>
      <c r="QV167" s="38"/>
      <c r="QW167" s="38"/>
      <c r="QX167" s="38"/>
      <c r="QY167" s="38"/>
      <c r="QZ167" s="38"/>
      <c r="RA167" s="38"/>
      <c r="RB167" s="38"/>
      <c r="RC167" s="38"/>
      <c r="RD167" s="38"/>
      <c r="RE167" s="38"/>
      <c r="RF167" s="38"/>
      <c r="RG167" s="38"/>
      <c r="RH167" s="38"/>
      <c r="RI167" s="38"/>
      <c r="RJ167" s="38"/>
      <c r="RK167" s="38"/>
      <c r="RL167" s="38"/>
      <c r="RM167" s="38"/>
      <c r="RN167" s="38"/>
      <c r="RO167" s="37"/>
      <c r="RP167" s="38"/>
      <c r="RQ167" s="38"/>
      <c r="RR167" s="38"/>
      <c r="RS167" s="38"/>
      <c r="RT167" s="38"/>
      <c r="RU167" s="38"/>
      <c r="RV167" s="38"/>
      <c r="RW167" s="38"/>
      <c r="RX167" s="38"/>
      <c r="RY167" s="38"/>
      <c r="RZ167" s="38"/>
      <c r="SA167" s="38"/>
      <c r="SB167" s="38"/>
      <c r="SC167" s="38"/>
      <c r="SD167" s="38"/>
      <c r="SE167" s="38"/>
      <c r="SF167" s="38"/>
      <c r="SG167" s="38"/>
      <c r="SH167" s="38"/>
      <c r="SI167" s="37"/>
      <c r="SJ167" s="38"/>
      <c r="SK167" s="38"/>
      <c r="SL167" s="38"/>
      <c r="SM167" s="38"/>
      <c r="SN167" s="38"/>
      <c r="SO167" s="38"/>
      <c r="SP167" s="38"/>
      <c r="SQ167" s="38"/>
      <c r="SR167" s="38"/>
      <c r="SS167" s="38"/>
      <c r="ST167" s="38"/>
      <c r="SU167" s="38"/>
      <c r="SV167" s="38"/>
      <c r="SW167" s="38"/>
      <c r="SX167" s="38"/>
      <c r="SY167" s="38"/>
      <c r="SZ167" s="38"/>
      <c r="TA167" s="38"/>
      <c r="TB167" s="38"/>
      <c r="TC167" s="37"/>
      <c r="TD167" s="38"/>
      <c r="TE167" s="38"/>
      <c r="TF167" s="38"/>
      <c r="TG167" s="38"/>
      <c r="TH167" s="38"/>
      <c r="TI167" s="38"/>
      <c r="TJ167" s="38"/>
      <c r="TK167" s="38"/>
      <c r="TL167" s="38"/>
      <c r="TM167" s="38"/>
      <c r="TN167" s="38"/>
      <c r="TO167" s="38"/>
      <c r="TP167" s="38"/>
      <c r="TQ167" s="38"/>
      <c r="TR167" s="38"/>
      <c r="TS167" s="38"/>
      <c r="TT167" s="38"/>
      <c r="TU167" s="38"/>
      <c r="TV167" s="38"/>
      <c r="TW167" s="37"/>
      <c r="TX167" s="38"/>
      <c r="TY167" s="38"/>
      <c r="TZ167" s="38"/>
      <c r="UA167" s="38"/>
      <c r="UB167" s="38"/>
      <c r="UC167" s="38"/>
      <c r="UD167" s="38"/>
      <c r="UE167" s="38"/>
      <c r="UF167" s="38"/>
      <c r="UG167" s="38"/>
      <c r="UH167" s="38"/>
      <c r="UI167" s="38"/>
      <c r="UJ167" s="38"/>
      <c r="UK167" s="38"/>
      <c r="UL167" s="38"/>
      <c r="UM167" s="38"/>
      <c r="UN167" s="38"/>
      <c r="UO167" s="38"/>
      <c r="UP167" s="38"/>
      <c r="UQ167" s="37"/>
      <c r="UR167" s="38"/>
      <c r="US167" s="38"/>
      <c r="UT167" s="38"/>
      <c r="UU167" s="38"/>
      <c r="UV167" s="38"/>
      <c r="UW167" s="38"/>
      <c r="UX167" s="38"/>
      <c r="UY167" s="38"/>
      <c r="UZ167" s="38"/>
      <c r="VA167" s="38"/>
      <c r="VB167" s="38"/>
      <c r="VC167" s="38"/>
      <c r="VD167" s="38"/>
      <c r="VE167" s="38"/>
      <c r="VF167" s="38"/>
      <c r="VG167" s="38"/>
      <c r="VH167" s="38"/>
      <c r="VI167" s="38"/>
      <c r="VJ167" s="38"/>
      <c r="VK167" s="37"/>
      <c r="VL167" s="38"/>
      <c r="VM167" s="38"/>
      <c r="VN167" s="38"/>
      <c r="VO167" s="38"/>
      <c r="VP167" s="38"/>
      <c r="VQ167" s="38"/>
      <c r="VR167" s="38"/>
      <c r="VS167" s="38"/>
      <c r="VT167" s="38"/>
      <c r="VU167" s="38"/>
      <c r="VV167" s="38"/>
      <c r="VW167" s="38"/>
      <c r="VX167" s="38"/>
      <c r="VY167" s="38"/>
      <c r="VZ167" s="38"/>
      <c r="WA167" s="38"/>
      <c r="WB167" s="38"/>
      <c r="WC167" s="38"/>
      <c r="WD167" s="38"/>
      <c r="WE167" s="37"/>
      <c r="WF167" s="38"/>
      <c r="WG167" s="38"/>
      <c r="WH167" s="38"/>
      <c r="WI167" s="38"/>
      <c r="WJ167" s="38"/>
      <c r="WK167" s="38"/>
      <c r="WL167" s="38"/>
      <c r="WM167" s="38"/>
      <c r="WN167" s="38"/>
      <c r="WO167" s="38"/>
      <c r="WP167" s="38"/>
      <c r="WQ167" s="38"/>
      <c r="WR167" s="38"/>
      <c r="WS167" s="38"/>
      <c r="WT167" s="38"/>
      <c r="WU167" s="38"/>
      <c r="WV167" s="38"/>
      <c r="WW167" s="38"/>
      <c r="WX167" s="38"/>
      <c r="WY167" s="37"/>
      <c r="WZ167" s="38"/>
      <c r="XA167" s="38"/>
      <c r="XB167" s="38"/>
      <c r="XC167" s="38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7"/>
      <c r="XT167" s="38"/>
      <c r="XU167" s="38"/>
      <c r="XV167" s="38"/>
      <c r="XW167" s="38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7"/>
      <c r="YN167" s="38"/>
      <c r="YO167" s="38"/>
      <c r="YP167" s="38"/>
      <c r="YQ167" s="38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7"/>
      <c r="ZH167" s="38"/>
      <c r="ZI167" s="38"/>
      <c r="ZJ167" s="38"/>
      <c r="ZK167" s="38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7"/>
      <c r="AAB167" s="38"/>
      <c r="AAC167" s="38"/>
      <c r="AAD167" s="38"/>
      <c r="AAE167" s="38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7"/>
      <c r="AAV167" s="38"/>
      <c r="AAW167" s="38"/>
      <c r="AAX167" s="38"/>
      <c r="AAY167" s="38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7"/>
      <c r="ABP167" s="38"/>
      <c r="ABQ167" s="38"/>
      <c r="ABR167" s="38"/>
      <c r="ABS167" s="38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7"/>
      <c r="ACJ167" s="38"/>
      <c r="ACK167" s="38"/>
      <c r="ACL167" s="38"/>
      <c r="ACM167" s="38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7"/>
      <c r="ADD167" s="38"/>
      <c r="ADE167" s="38"/>
      <c r="ADF167" s="38"/>
      <c r="ADG167" s="38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7"/>
      <c r="ADX167" s="38"/>
      <c r="ADY167" s="38"/>
      <c r="ADZ167" s="38"/>
      <c r="AEA167" s="38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7"/>
      <c r="AER167" s="38"/>
      <c r="AES167" s="38"/>
      <c r="AET167" s="38"/>
      <c r="AEU167" s="38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7"/>
      <c r="AFL167" s="38"/>
      <c r="AFM167" s="38"/>
      <c r="AFN167" s="38"/>
      <c r="AFO167" s="38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F167" s="85" t="str">
        <f t="shared" si="712"/>
        <v/>
      </c>
      <c r="AGG167" s="85" t="str">
        <f t="shared" si="713"/>
        <v/>
      </c>
      <c r="AGH167" s="85">
        <f t="shared" si="714"/>
        <v>8</v>
      </c>
      <c r="AGL167" s="36">
        <f t="shared" si="725"/>
        <v>6</v>
      </c>
      <c r="AGM167" s="36" t="str">
        <f t="shared" si="715"/>
        <v/>
      </c>
      <c r="AGN167" s="39">
        <f t="shared" si="726"/>
        <v>21</v>
      </c>
      <c r="AGO167" s="36" t="str">
        <f t="shared" si="727"/>
        <v/>
      </c>
      <c r="AGP167" s="36" t="str">
        <f t="shared" si="716"/>
        <v/>
      </c>
      <c r="AGQ167" s="39">
        <f t="shared" si="728"/>
        <v>25</v>
      </c>
      <c r="AGR167" s="36" t="str">
        <f t="shared" si="729"/>
        <v/>
      </c>
      <c r="AGS167" s="36" t="str">
        <f t="shared" si="717"/>
        <v/>
      </c>
      <c r="AGT167" s="39">
        <f t="shared" si="730"/>
        <v>10</v>
      </c>
      <c r="AGU167" s="36" t="str">
        <f t="shared" si="731"/>
        <v/>
      </c>
      <c r="AGV167" s="36" t="str">
        <f t="shared" si="718"/>
        <v/>
      </c>
      <c r="AGW167" s="39">
        <f t="shared" si="732"/>
        <v>1</v>
      </c>
      <c r="AGX167" s="36" t="str">
        <f t="shared" si="733"/>
        <v/>
      </c>
      <c r="AGY167" s="36" t="str">
        <f t="shared" si="719"/>
        <v/>
      </c>
      <c r="AGZ167" s="39">
        <f t="shared" si="734"/>
        <v>8</v>
      </c>
      <c r="AHA167" s="36" t="str">
        <f t="shared" si="735"/>
        <v/>
      </c>
      <c r="AHB167" s="36" t="str">
        <f t="shared" si="720"/>
        <v/>
      </c>
      <c r="AHC167" s="39" t="str">
        <f t="shared" si="736"/>
        <v/>
      </c>
      <c r="AHD167" s="36" t="str">
        <f t="shared" si="737"/>
        <v/>
      </c>
      <c r="AHE167" s="36" t="str">
        <f t="shared" si="721"/>
        <v/>
      </c>
      <c r="AHF167" s="39" t="str">
        <f t="shared" si="738"/>
        <v/>
      </c>
      <c r="AHG167" s="36" t="str">
        <f t="shared" si="739"/>
        <v/>
      </c>
      <c r="AHH167" s="36" t="str">
        <f t="shared" si="722"/>
        <v/>
      </c>
      <c r="AHI167" s="39" t="str">
        <f t="shared" si="740"/>
        <v/>
      </c>
      <c r="AHJ167" s="36" t="str">
        <f t="shared" si="741"/>
        <v/>
      </c>
      <c r="AHK167" s="36" t="str">
        <f t="shared" si="723"/>
        <v/>
      </c>
      <c r="AHL167" s="39" t="str">
        <f t="shared" si="742"/>
        <v/>
      </c>
      <c r="AHM167" s="36" t="str">
        <f t="shared" si="743"/>
        <v/>
      </c>
      <c r="AHN167" s="36" t="str">
        <f t="shared" si="724"/>
        <v/>
      </c>
      <c r="AHO167" s="39" t="str">
        <f t="shared" si="744"/>
        <v/>
      </c>
    </row>
    <row r="168" spans="1:918" s="5" customFormat="1" outlineLevel="1" x14ac:dyDescent="0.25">
      <c r="A168" s="35">
        <v>3</v>
      </c>
      <c r="B168" s="46" t="s">
        <v>65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38"/>
      <c r="AO168" s="38"/>
      <c r="AP168" s="38"/>
      <c r="AQ168" s="62"/>
      <c r="AR168" s="62" t="s">
        <v>378</v>
      </c>
      <c r="AS168" s="62" t="s">
        <v>378</v>
      </c>
      <c r="AT168" s="62" t="s">
        <v>378</v>
      </c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 t="s">
        <v>367</v>
      </c>
      <c r="BN168" s="57" t="s">
        <v>367</v>
      </c>
      <c r="BO168" s="57" t="s">
        <v>367</v>
      </c>
      <c r="BP168" s="57" t="s">
        <v>367</v>
      </c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 t="s">
        <v>368</v>
      </c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 t="s">
        <v>368</v>
      </c>
      <c r="DP168" s="38"/>
      <c r="DQ168" s="38"/>
      <c r="DR168" s="38"/>
      <c r="DS168" s="57"/>
      <c r="DT168" s="57"/>
      <c r="DU168" s="57"/>
      <c r="DV168" s="57"/>
      <c r="DW168" s="57"/>
      <c r="DX168" s="57"/>
      <c r="DY168" s="57"/>
      <c r="DZ168" s="57"/>
      <c r="EA168" s="57"/>
      <c r="EB168" s="57"/>
      <c r="EC168" s="57"/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 t="s">
        <v>367</v>
      </c>
      <c r="EP168" s="57" t="s">
        <v>367</v>
      </c>
      <c r="EQ168" s="57" t="s">
        <v>367</v>
      </c>
      <c r="ER168" s="57"/>
      <c r="ES168" s="57" t="s">
        <v>367</v>
      </c>
      <c r="ET168" s="57"/>
      <c r="EU168" s="57" t="s">
        <v>367</v>
      </c>
      <c r="EV168" s="57" t="s">
        <v>367</v>
      </c>
      <c r="EW168" s="57"/>
      <c r="EX168" s="57"/>
      <c r="EY168" s="57" t="s">
        <v>367</v>
      </c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/>
      <c r="FL168" s="57"/>
      <c r="FM168" s="57"/>
      <c r="FN168" s="57"/>
      <c r="FO168" s="57"/>
      <c r="FP168" s="57"/>
      <c r="FQ168" s="57"/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382</v>
      </c>
      <c r="GC168" s="57"/>
      <c r="GD168" s="57"/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/>
      <c r="GR168" s="57"/>
      <c r="GS168" s="38"/>
      <c r="GT168" s="38"/>
      <c r="GU168" s="61"/>
      <c r="GV168" s="57" t="s">
        <v>367</v>
      </c>
      <c r="GW168" s="57"/>
      <c r="GX168" s="57"/>
      <c r="GY168" s="57"/>
      <c r="GZ168" s="57"/>
      <c r="HA168" s="57"/>
      <c r="HB168" s="57"/>
      <c r="HC168" s="57"/>
      <c r="HD168" s="57"/>
      <c r="HE168" s="57"/>
      <c r="HF168" s="57"/>
      <c r="HG168" s="57"/>
      <c r="HH168" s="57"/>
      <c r="HI168" s="57"/>
      <c r="HJ168" s="57"/>
      <c r="HK168" s="57" t="s">
        <v>367</v>
      </c>
      <c r="HL168" s="57"/>
      <c r="HM168" s="38"/>
      <c r="HN168" s="38"/>
      <c r="HO168" s="57" t="s">
        <v>378</v>
      </c>
      <c r="HP168" s="57" t="s">
        <v>378</v>
      </c>
      <c r="HQ168" s="57" t="s">
        <v>378</v>
      </c>
      <c r="HR168" s="57" t="s">
        <v>378</v>
      </c>
      <c r="HS168" s="57" t="s">
        <v>378</v>
      </c>
      <c r="HT168" s="57" t="s">
        <v>378</v>
      </c>
      <c r="HU168" s="57" t="s">
        <v>378</v>
      </c>
      <c r="HV168" s="57" t="s">
        <v>378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368</v>
      </c>
      <c r="IF168" s="57" t="s">
        <v>368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367</v>
      </c>
      <c r="NU168" s="57" t="s">
        <v>367</v>
      </c>
      <c r="NV168" s="57"/>
      <c r="NW168" s="57"/>
      <c r="NX168" s="57"/>
      <c r="NY168" s="57"/>
      <c r="NZ168" s="57"/>
      <c r="OA168" s="57"/>
      <c r="OB168" s="57" t="s">
        <v>367</v>
      </c>
      <c r="OC168" s="57"/>
      <c r="OD168" s="57"/>
      <c r="OE168" s="57" t="s">
        <v>367</v>
      </c>
      <c r="OF168" s="57" t="s">
        <v>367</v>
      </c>
      <c r="OG168" s="57" t="s">
        <v>367</v>
      </c>
      <c r="OH168" s="57" t="s">
        <v>367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/>
      <c r="OY168" s="57"/>
      <c r="OZ168" s="57" t="s">
        <v>368</v>
      </c>
      <c r="PA168" s="57"/>
      <c r="PB168" s="57"/>
      <c r="PC168" s="57"/>
      <c r="PD168" s="57" t="s">
        <v>368</v>
      </c>
      <c r="PE168" s="57" t="s">
        <v>368</v>
      </c>
      <c r="PF168" s="57"/>
      <c r="PG168" s="37"/>
      <c r="PH168" s="38"/>
      <c r="PI168" s="38"/>
      <c r="PJ168" s="38"/>
      <c r="PK168" s="38"/>
      <c r="PL168" s="38"/>
      <c r="PM168" s="38"/>
      <c r="PN168" s="38"/>
      <c r="PO168" s="38"/>
      <c r="PP168" s="38"/>
      <c r="PQ168" s="38"/>
      <c r="PR168" s="38"/>
      <c r="PS168" s="38"/>
      <c r="PT168" s="38"/>
      <c r="PU168" s="38"/>
      <c r="PV168" s="38"/>
      <c r="PW168" s="38"/>
      <c r="PX168" s="38"/>
      <c r="PY168" s="38"/>
      <c r="PZ168" s="38"/>
      <c r="QA168" s="37"/>
      <c r="QB168" s="38"/>
      <c r="QC168" s="38"/>
      <c r="QD168" s="38"/>
      <c r="QE168" s="38"/>
      <c r="QF168" s="38"/>
      <c r="QG168" s="38"/>
      <c r="QH168" s="38"/>
      <c r="QI168" s="38"/>
      <c r="QJ168" s="38"/>
      <c r="QK168" s="38"/>
      <c r="QL168" s="38"/>
      <c r="QM168" s="38"/>
      <c r="QN168" s="38"/>
      <c r="QO168" s="38"/>
      <c r="QP168" s="38"/>
      <c r="QQ168" s="38"/>
      <c r="QR168" s="38"/>
      <c r="QS168" s="38"/>
      <c r="QT168" s="38"/>
      <c r="QU168" s="37"/>
      <c r="QV168" s="38"/>
      <c r="QW168" s="38"/>
      <c r="QX168" s="38"/>
      <c r="QY168" s="38"/>
      <c r="QZ168" s="38"/>
      <c r="RA168" s="38"/>
      <c r="RB168" s="38"/>
      <c r="RC168" s="38"/>
      <c r="RD168" s="38"/>
      <c r="RE168" s="38"/>
      <c r="RF168" s="38"/>
      <c r="RG168" s="38"/>
      <c r="RH168" s="38"/>
      <c r="RI168" s="38"/>
      <c r="RJ168" s="38"/>
      <c r="RK168" s="38"/>
      <c r="RL168" s="38"/>
      <c r="RM168" s="38"/>
      <c r="RN168" s="38"/>
      <c r="RO168" s="37"/>
      <c r="RP168" s="38"/>
      <c r="RQ168" s="38"/>
      <c r="RR168" s="38"/>
      <c r="RS168" s="38"/>
      <c r="RT168" s="38"/>
      <c r="RU168" s="38"/>
      <c r="RV168" s="38"/>
      <c r="RW168" s="38"/>
      <c r="RX168" s="38"/>
      <c r="RY168" s="38"/>
      <c r="RZ168" s="38"/>
      <c r="SA168" s="38"/>
      <c r="SB168" s="38"/>
      <c r="SC168" s="38"/>
      <c r="SD168" s="38"/>
      <c r="SE168" s="38"/>
      <c r="SF168" s="38"/>
      <c r="SG168" s="38"/>
      <c r="SH168" s="38"/>
      <c r="SI168" s="37"/>
      <c r="SJ168" s="38"/>
      <c r="SK168" s="38"/>
      <c r="SL168" s="38"/>
      <c r="SM168" s="38"/>
      <c r="SN168" s="38"/>
      <c r="SO168" s="38"/>
      <c r="SP168" s="38"/>
      <c r="SQ168" s="38"/>
      <c r="SR168" s="38"/>
      <c r="SS168" s="38"/>
      <c r="ST168" s="38"/>
      <c r="SU168" s="38"/>
      <c r="SV168" s="38"/>
      <c r="SW168" s="38"/>
      <c r="SX168" s="38"/>
      <c r="SY168" s="38"/>
      <c r="SZ168" s="38"/>
      <c r="TA168" s="38"/>
      <c r="TB168" s="38"/>
      <c r="TC168" s="37"/>
      <c r="TD168" s="38"/>
      <c r="TE168" s="38"/>
      <c r="TF168" s="38"/>
      <c r="TG168" s="38"/>
      <c r="TH168" s="38"/>
      <c r="TI168" s="38"/>
      <c r="TJ168" s="38"/>
      <c r="TK168" s="38"/>
      <c r="TL168" s="38"/>
      <c r="TM168" s="38"/>
      <c r="TN168" s="38"/>
      <c r="TO168" s="38"/>
      <c r="TP168" s="38"/>
      <c r="TQ168" s="38"/>
      <c r="TR168" s="38"/>
      <c r="TS168" s="38"/>
      <c r="TT168" s="38"/>
      <c r="TU168" s="38"/>
      <c r="TV168" s="38"/>
      <c r="TW168" s="37"/>
      <c r="TX168" s="38"/>
      <c r="TY168" s="38"/>
      <c r="TZ168" s="38"/>
      <c r="UA168" s="38"/>
      <c r="UB168" s="38"/>
      <c r="UC168" s="38"/>
      <c r="UD168" s="38"/>
      <c r="UE168" s="38"/>
      <c r="UF168" s="38"/>
      <c r="UG168" s="38"/>
      <c r="UH168" s="38"/>
      <c r="UI168" s="38"/>
      <c r="UJ168" s="38"/>
      <c r="UK168" s="38"/>
      <c r="UL168" s="38"/>
      <c r="UM168" s="38"/>
      <c r="UN168" s="38"/>
      <c r="UO168" s="38"/>
      <c r="UP168" s="38"/>
      <c r="UQ168" s="37"/>
      <c r="UR168" s="38"/>
      <c r="US168" s="38"/>
      <c r="UT168" s="38"/>
      <c r="UU168" s="38"/>
      <c r="UV168" s="38"/>
      <c r="UW168" s="38"/>
      <c r="UX168" s="38"/>
      <c r="UY168" s="38"/>
      <c r="UZ168" s="38"/>
      <c r="VA168" s="38"/>
      <c r="VB168" s="38"/>
      <c r="VC168" s="38"/>
      <c r="VD168" s="38"/>
      <c r="VE168" s="38"/>
      <c r="VF168" s="38"/>
      <c r="VG168" s="38"/>
      <c r="VH168" s="38"/>
      <c r="VI168" s="38"/>
      <c r="VJ168" s="38"/>
      <c r="VK168" s="37"/>
      <c r="VL168" s="38"/>
      <c r="VM168" s="38"/>
      <c r="VN168" s="38"/>
      <c r="VO168" s="38"/>
      <c r="VP168" s="38"/>
      <c r="VQ168" s="38"/>
      <c r="VR168" s="38"/>
      <c r="VS168" s="38"/>
      <c r="VT168" s="38"/>
      <c r="VU168" s="38"/>
      <c r="VV168" s="38"/>
      <c r="VW168" s="38"/>
      <c r="VX168" s="38"/>
      <c r="VY168" s="38"/>
      <c r="VZ168" s="38"/>
      <c r="WA168" s="38"/>
      <c r="WB168" s="38"/>
      <c r="WC168" s="38"/>
      <c r="WD168" s="38"/>
      <c r="WE168" s="37"/>
      <c r="WF168" s="38"/>
      <c r="WG168" s="38"/>
      <c r="WH168" s="38"/>
      <c r="WI168" s="38"/>
      <c r="WJ168" s="38"/>
      <c r="WK168" s="38"/>
      <c r="WL168" s="38"/>
      <c r="WM168" s="38"/>
      <c r="WN168" s="38"/>
      <c r="WO168" s="38"/>
      <c r="WP168" s="38"/>
      <c r="WQ168" s="38"/>
      <c r="WR168" s="38"/>
      <c r="WS168" s="38"/>
      <c r="WT168" s="38"/>
      <c r="WU168" s="38"/>
      <c r="WV168" s="38"/>
      <c r="WW168" s="38"/>
      <c r="WX168" s="38"/>
      <c r="WY168" s="37"/>
      <c r="WZ168" s="38"/>
      <c r="XA168" s="38"/>
      <c r="XB168" s="38"/>
      <c r="XC168" s="38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7"/>
      <c r="XT168" s="38"/>
      <c r="XU168" s="38"/>
      <c r="XV168" s="38"/>
      <c r="XW168" s="38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7"/>
      <c r="YN168" s="38"/>
      <c r="YO168" s="38"/>
      <c r="YP168" s="38"/>
      <c r="YQ168" s="38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7"/>
      <c r="ZH168" s="38"/>
      <c r="ZI168" s="38"/>
      <c r="ZJ168" s="38"/>
      <c r="ZK168" s="38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7"/>
      <c r="AAB168" s="38"/>
      <c r="AAC168" s="38"/>
      <c r="AAD168" s="38"/>
      <c r="AAE168" s="38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7"/>
      <c r="AAV168" s="38"/>
      <c r="AAW168" s="38"/>
      <c r="AAX168" s="38"/>
      <c r="AAY168" s="38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7"/>
      <c r="ABP168" s="38"/>
      <c r="ABQ168" s="38"/>
      <c r="ABR168" s="38"/>
      <c r="ABS168" s="38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7"/>
      <c r="ACJ168" s="38"/>
      <c r="ACK168" s="38"/>
      <c r="ACL168" s="38"/>
      <c r="ACM168" s="38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7"/>
      <c r="ADD168" s="38"/>
      <c r="ADE168" s="38"/>
      <c r="ADF168" s="38"/>
      <c r="ADG168" s="38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7"/>
      <c r="ADX168" s="38"/>
      <c r="ADY168" s="38"/>
      <c r="ADZ168" s="38"/>
      <c r="AEA168" s="38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7"/>
      <c r="AER168" s="38"/>
      <c r="AES168" s="38"/>
      <c r="AET168" s="38"/>
      <c r="AEU168" s="38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7"/>
      <c r="AFL168" s="38"/>
      <c r="AFM168" s="38"/>
      <c r="AFN168" s="38"/>
      <c r="AFO168" s="38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F168" s="85" t="str">
        <f t="shared" si="712"/>
        <v/>
      </c>
      <c r="AGG168" s="85">
        <f t="shared" si="713"/>
        <v>3</v>
      </c>
      <c r="AGH168" s="85" t="str">
        <f t="shared" si="714"/>
        <v/>
      </c>
      <c r="AGL168" s="36">
        <f t="shared" si="725"/>
        <v>3</v>
      </c>
      <c r="AGM168" s="36" t="str">
        <f t="shared" si="715"/>
        <v/>
      </c>
      <c r="AGN168" s="39">
        <f t="shared" si="726"/>
        <v>4</v>
      </c>
      <c r="AGO168" s="36" t="str">
        <f t="shared" si="727"/>
        <v/>
      </c>
      <c r="AGP168" s="36">
        <f t="shared" si="716"/>
        <v>2</v>
      </c>
      <c r="AGQ168" s="39">
        <f t="shared" si="728"/>
        <v>7</v>
      </c>
      <c r="AGR168" s="36">
        <f t="shared" si="729"/>
        <v>8</v>
      </c>
      <c r="AGS168" s="36">
        <f t="shared" si="717"/>
        <v>2</v>
      </c>
      <c r="AGT168" s="39">
        <f t="shared" si="730"/>
        <v>2</v>
      </c>
      <c r="AGU168" s="36" t="str">
        <f t="shared" si="731"/>
        <v/>
      </c>
      <c r="AGV168" s="36" t="str">
        <f t="shared" si="718"/>
        <v/>
      </c>
      <c r="AGW168" s="39" t="str">
        <f t="shared" si="732"/>
        <v/>
      </c>
      <c r="AGX168" s="36" t="str">
        <f t="shared" si="733"/>
        <v/>
      </c>
      <c r="AGY168" s="36">
        <f t="shared" si="719"/>
        <v>3</v>
      </c>
      <c r="AGZ168" s="39">
        <f t="shared" si="734"/>
        <v>7</v>
      </c>
      <c r="AHA168" s="36" t="str">
        <f t="shared" si="735"/>
        <v/>
      </c>
      <c r="AHB168" s="36" t="str">
        <f t="shared" si="720"/>
        <v/>
      </c>
      <c r="AHC168" s="39" t="str">
        <f t="shared" si="736"/>
        <v/>
      </c>
      <c r="AHD168" s="36" t="str">
        <f t="shared" si="737"/>
        <v/>
      </c>
      <c r="AHE168" s="36" t="str">
        <f t="shared" si="721"/>
        <v/>
      </c>
      <c r="AHF168" s="39" t="str">
        <f t="shared" si="738"/>
        <v/>
      </c>
      <c r="AHG168" s="36" t="str">
        <f t="shared" si="739"/>
        <v/>
      </c>
      <c r="AHH168" s="36" t="str">
        <f t="shared" si="722"/>
        <v/>
      </c>
      <c r="AHI168" s="39" t="str">
        <f t="shared" si="740"/>
        <v/>
      </c>
      <c r="AHJ168" s="36" t="str">
        <f t="shared" si="741"/>
        <v/>
      </c>
      <c r="AHK168" s="36" t="str">
        <f t="shared" si="723"/>
        <v/>
      </c>
      <c r="AHL168" s="39" t="str">
        <f t="shared" si="742"/>
        <v/>
      </c>
      <c r="AHM168" s="36" t="str">
        <f t="shared" si="743"/>
        <v/>
      </c>
      <c r="AHN168" s="36" t="str">
        <f t="shared" si="724"/>
        <v/>
      </c>
      <c r="AHO168" s="39" t="str">
        <f t="shared" si="744"/>
        <v/>
      </c>
    </row>
    <row r="169" spans="1:918" s="5" customFormat="1" outlineLevel="1" x14ac:dyDescent="0.25">
      <c r="A169" s="35">
        <f t="shared" ref="A169:A184" si="745">A168+1</f>
        <v>4</v>
      </c>
      <c r="B169" s="46" t="s">
        <v>66</v>
      </c>
      <c r="C169" s="37"/>
      <c r="D169" s="35"/>
      <c r="E169" s="35"/>
      <c r="F169" s="35"/>
      <c r="G169" s="57"/>
      <c r="H169" s="57"/>
      <c r="I169" s="57"/>
      <c r="J169" s="57"/>
      <c r="K169" s="57"/>
      <c r="L169" s="57"/>
      <c r="M169" s="57" t="s">
        <v>367</v>
      </c>
      <c r="N169" s="57"/>
      <c r="O169" s="57"/>
      <c r="P169" s="57"/>
      <c r="Q169" s="57"/>
      <c r="R169" s="57"/>
      <c r="S169" s="57"/>
      <c r="T169" s="57"/>
      <c r="U169" s="57"/>
      <c r="V169" s="38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 t="s">
        <v>367</v>
      </c>
      <c r="AK169" s="62"/>
      <c r="AL169" s="62"/>
      <c r="AM169" s="62"/>
      <c r="AN169" s="38"/>
      <c r="AO169" s="38"/>
      <c r="AP169" s="38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  <c r="BA169" s="62"/>
      <c r="BB169" s="62"/>
      <c r="BC169" s="62"/>
      <c r="BD169" s="62"/>
      <c r="BE169" s="62"/>
      <c r="BF169" s="62"/>
      <c r="BG169" s="62"/>
      <c r="BH169" s="62"/>
      <c r="BI169" s="38"/>
      <c r="BJ169" s="38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38"/>
      <c r="CX169" s="38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38"/>
      <c r="DQ169" s="38"/>
      <c r="DR169" s="38"/>
      <c r="DS169" s="57"/>
      <c r="DT169" s="57"/>
      <c r="DU169" s="57"/>
      <c r="DV169" s="57"/>
      <c r="DW169" s="57"/>
      <c r="DX169" s="57"/>
      <c r="DY169" s="57"/>
      <c r="DZ169" s="57" t="s">
        <v>367</v>
      </c>
      <c r="EA169" s="57"/>
      <c r="EB169" s="57"/>
      <c r="EC169" s="57"/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/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/>
      <c r="FE169" s="38"/>
      <c r="FF169" s="38"/>
      <c r="FG169" s="61"/>
      <c r="FH169" s="57"/>
      <c r="FI169" s="57"/>
      <c r="FJ169" s="57"/>
      <c r="FK169" s="57"/>
      <c r="FL169" s="57"/>
      <c r="FM169" s="57"/>
      <c r="FN169" s="57"/>
      <c r="FO169" s="57"/>
      <c r="FP169" s="57"/>
      <c r="FQ169" s="57"/>
      <c r="FR169" s="57"/>
      <c r="FS169" s="57"/>
      <c r="FT169" s="57"/>
      <c r="FU169" s="57"/>
      <c r="FV169" s="57"/>
      <c r="FW169" s="57"/>
      <c r="FX169" s="57"/>
      <c r="FY169" s="57"/>
      <c r="FZ169" s="57"/>
      <c r="GA169" s="61"/>
      <c r="GB169" s="57"/>
      <c r="GC169" s="57"/>
      <c r="GD169" s="57"/>
      <c r="GE169" s="57"/>
      <c r="GF169" s="57"/>
      <c r="GG169" s="57"/>
      <c r="GH169" s="57"/>
      <c r="GI169" s="57"/>
      <c r="GJ169" s="57"/>
      <c r="GK169" s="57"/>
      <c r="GL169" s="57"/>
      <c r="GM169" s="57"/>
      <c r="GN169" s="57"/>
      <c r="GO169" s="57"/>
      <c r="GP169" s="57"/>
      <c r="GQ169" s="57"/>
      <c r="GR169" s="57"/>
      <c r="GS169" s="38"/>
      <c r="GT169" s="38"/>
      <c r="GU169" s="61"/>
      <c r="GV169" s="57"/>
      <c r="GW169" s="57"/>
      <c r="GX169" s="57"/>
      <c r="GY169" s="57"/>
      <c r="GZ169" s="57"/>
      <c r="HA169" s="57"/>
      <c r="HB169" s="57"/>
      <c r="HC169" s="57"/>
      <c r="HD169" s="57"/>
      <c r="HE169" s="57"/>
      <c r="HF169" s="57"/>
      <c r="HG169" s="57"/>
      <c r="HH169" s="57"/>
      <c r="HI169" s="57"/>
      <c r="HJ169" s="57"/>
      <c r="HK169" s="57"/>
      <c r="HL169" s="57"/>
      <c r="HM169" s="38"/>
      <c r="HN169" s="38"/>
      <c r="HO169" s="57" t="s">
        <v>367</v>
      </c>
      <c r="HP169" s="57"/>
      <c r="HQ169" s="57"/>
      <c r="HR169" s="57"/>
      <c r="HS169" s="57"/>
      <c r="HT169" s="57"/>
      <c r="HU169" s="57"/>
      <c r="HV169" s="57"/>
      <c r="HW169" s="57"/>
      <c r="HX169" s="57"/>
      <c r="HY169" s="57"/>
      <c r="HZ169" s="57"/>
      <c r="IA169" s="57"/>
      <c r="IB169" s="57"/>
      <c r="IC169" s="57"/>
      <c r="ID169" s="57"/>
      <c r="IE169" s="57"/>
      <c r="IF169" s="57"/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/>
      <c r="JZ169" s="57"/>
      <c r="KA169" s="57"/>
      <c r="KB169" s="57"/>
      <c r="KC169" s="57"/>
      <c r="KD169" s="57"/>
      <c r="KE169" s="57"/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61"/>
      <c r="ON169" s="61"/>
      <c r="OO169" s="57"/>
      <c r="OP169" s="57"/>
      <c r="OQ169" s="57"/>
      <c r="OR169" s="57"/>
      <c r="OS169" s="57"/>
      <c r="OT169" s="57"/>
      <c r="OU169" s="57"/>
      <c r="OV169" s="57"/>
      <c r="OW169" s="57"/>
      <c r="OX169" s="57"/>
      <c r="OY169" s="57"/>
      <c r="OZ169" s="57"/>
      <c r="PA169" s="57"/>
      <c r="PB169" s="57"/>
      <c r="PC169" s="57"/>
      <c r="PD169" s="57"/>
      <c r="PE169" s="57"/>
      <c r="PF169" s="57"/>
      <c r="PG169" s="37"/>
      <c r="PH169" s="38"/>
      <c r="PI169" s="38"/>
      <c r="PJ169" s="38"/>
      <c r="PK169" s="38"/>
      <c r="PL169" s="38"/>
      <c r="PM169" s="38"/>
      <c r="PN169" s="38"/>
      <c r="PO169" s="38"/>
      <c r="PP169" s="38"/>
      <c r="PQ169" s="38"/>
      <c r="PR169" s="38"/>
      <c r="PS169" s="38"/>
      <c r="PT169" s="38"/>
      <c r="PU169" s="38"/>
      <c r="PV169" s="38"/>
      <c r="PW169" s="38"/>
      <c r="PX169" s="38"/>
      <c r="PY169" s="38"/>
      <c r="PZ169" s="38"/>
      <c r="QA169" s="37"/>
      <c r="QB169" s="38"/>
      <c r="QC169" s="38"/>
      <c r="QD169" s="38"/>
      <c r="QE169" s="38"/>
      <c r="QF169" s="38"/>
      <c r="QG169" s="38"/>
      <c r="QH169" s="38"/>
      <c r="QI169" s="38"/>
      <c r="QJ169" s="38"/>
      <c r="QK169" s="38"/>
      <c r="QL169" s="38"/>
      <c r="QM169" s="38"/>
      <c r="QN169" s="38"/>
      <c r="QO169" s="38"/>
      <c r="QP169" s="38"/>
      <c r="QQ169" s="38"/>
      <c r="QR169" s="38"/>
      <c r="QS169" s="38"/>
      <c r="QT169" s="38"/>
      <c r="QU169" s="37"/>
      <c r="QV169" s="38"/>
      <c r="QW169" s="38"/>
      <c r="QX169" s="38"/>
      <c r="QY169" s="38"/>
      <c r="QZ169" s="38"/>
      <c r="RA169" s="38"/>
      <c r="RB169" s="38"/>
      <c r="RC169" s="38"/>
      <c r="RD169" s="38"/>
      <c r="RE169" s="38"/>
      <c r="RF169" s="38"/>
      <c r="RG169" s="38"/>
      <c r="RH169" s="38"/>
      <c r="RI169" s="38"/>
      <c r="RJ169" s="38"/>
      <c r="RK169" s="38"/>
      <c r="RL169" s="38"/>
      <c r="RM169" s="38"/>
      <c r="RN169" s="38"/>
      <c r="RO169" s="37"/>
      <c r="RP169" s="38"/>
      <c r="RQ169" s="38"/>
      <c r="RR169" s="38"/>
      <c r="RS169" s="38"/>
      <c r="RT169" s="38"/>
      <c r="RU169" s="38"/>
      <c r="RV169" s="38"/>
      <c r="RW169" s="38"/>
      <c r="RX169" s="38"/>
      <c r="RY169" s="38"/>
      <c r="RZ169" s="38"/>
      <c r="SA169" s="38"/>
      <c r="SB169" s="38"/>
      <c r="SC169" s="38"/>
      <c r="SD169" s="38"/>
      <c r="SE169" s="38"/>
      <c r="SF169" s="38"/>
      <c r="SG169" s="38"/>
      <c r="SH169" s="38"/>
      <c r="SI169" s="37"/>
      <c r="SJ169" s="38"/>
      <c r="SK169" s="38"/>
      <c r="SL169" s="38"/>
      <c r="SM169" s="38"/>
      <c r="SN169" s="38"/>
      <c r="SO169" s="38"/>
      <c r="SP169" s="38"/>
      <c r="SQ169" s="38"/>
      <c r="SR169" s="38"/>
      <c r="SS169" s="38"/>
      <c r="ST169" s="38"/>
      <c r="SU169" s="38"/>
      <c r="SV169" s="38"/>
      <c r="SW169" s="38"/>
      <c r="SX169" s="38"/>
      <c r="SY169" s="38"/>
      <c r="SZ169" s="38"/>
      <c r="TA169" s="38"/>
      <c r="TB169" s="38"/>
      <c r="TC169" s="37"/>
      <c r="TD169" s="38"/>
      <c r="TE169" s="38"/>
      <c r="TF169" s="38"/>
      <c r="TG169" s="38"/>
      <c r="TH169" s="38"/>
      <c r="TI169" s="38"/>
      <c r="TJ169" s="38"/>
      <c r="TK169" s="38"/>
      <c r="TL169" s="38"/>
      <c r="TM169" s="38"/>
      <c r="TN169" s="38"/>
      <c r="TO169" s="38"/>
      <c r="TP169" s="38"/>
      <c r="TQ169" s="38"/>
      <c r="TR169" s="38"/>
      <c r="TS169" s="38"/>
      <c r="TT169" s="38"/>
      <c r="TU169" s="38"/>
      <c r="TV169" s="38"/>
      <c r="TW169" s="37"/>
      <c r="TX169" s="38"/>
      <c r="TY169" s="38"/>
      <c r="TZ169" s="38"/>
      <c r="UA169" s="38"/>
      <c r="UB169" s="38"/>
      <c r="UC169" s="38"/>
      <c r="UD169" s="38"/>
      <c r="UE169" s="38"/>
      <c r="UF169" s="38"/>
      <c r="UG169" s="38"/>
      <c r="UH169" s="38"/>
      <c r="UI169" s="38"/>
      <c r="UJ169" s="38"/>
      <c r="UK169" s="38"/>
      <c r="UL169" s="38"/>
      <c r="UM169" s="38"/>
      <c r="UN169" s="38"/>
      <c r="UO169" s="38"/>
      <c r="UP169" s="38"/>
      <c r="UQ169" s="37"/>
      <c r="UR169" s="38"/>
      <c r="US169" s="38"/>
      <c r="UT169" s="38"/>
      <c r="UU169" s="38"/>
      <c r="UV169" s="38"/>
      <c r="UW169" s="38"/>
      <c r="UX169" s="38"/>
      <c r="UY169" s="38"/>
      <c r="UZ169" s="38"/>
      <c r="VA169" s="38"/>
      <c r="VB169" s="38"/>
      <c r="VC169" s="38"/>
      <c r="VD169" s="38"/>
      <c r="VE169" s="38"/>
      <c r="VF169" s="38"/>
      <c r="VG169" s="38"/>
      <c r="VH169" s="38"/>
      <c r="VI169" s="38"/>
      <c r="VJ169" s="38"/>
      <c r="VK169" s="37"/>
      <c r="VL169" s="38"/>
      <c r="VM169" s="38"/>
      <c r="VN169" s="38"/>
      <c r="VO169" s="38"/>
      <c r="VP169" s="38"/>
      <c r="VQ169" s="38"/>
      <c r="VR169" s="38"/>
      <c r="VS169" s="38"/>
      <c r="VT169" s="38"/>
      <c r="VU169" s="38"/>
      <c r="VV169" s="38"/>
      <c r="VW169" s="38"/>
      <c r="VX169" s="38"/>
      <c r="VY169" s="38"/>
      <c r="VZ169" s="38"/>
      <c r="WA169" s="38"/>
      <c r="WB169" s="38"/>
      <c r="WC169" s="38"/>
      <c r="WD169" s="38"/>
      <c r="WE169" s="37"/>
      <c r="WF169" s="38"/>
      <c r="WG169" s="38"/>
      <c r="WH169" s="38"/>
      <c r="WI169" s="38"/>
      <c r="WJ169" s="38"/>
      <c r="WK169" s="38"/>
      <c r="WL169" s="38"/>
      <c r="WM169" s="38"/>
      <c r="WN169" s="38"/>
      <c r="WO169" s="38"/>
      <c r="WP169" s="38"/>
      <c r="WQ169" s="38"/>
      <c r="WR169" s="38"/>
      <c r="WS169" s="38"/>
      <c r="WT169" s="38"/>
      <c r="WU169" s="38"/>
      <c r="WV169" s="38"/>
      <c r="WW169" s="38"/>
      <c r="WX169" s="38"/>
      <c r="WY169" s="37"/>
      <c r="WZ169" s="38"/>
      <c r="XA169" s="38"/>
      <c r="XB169" s="38"/>
      <c r="XC169" s="38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7"/>
      <c r="XT169" s="38"/>
      <c r="XU169" s="38"/>
      <c r="XV169" s="38"/>
      <c r="XW169" s="38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7"/>
      <c r="YN169" s="38"/>
      <c r="YO169" s="38"/>
      <c r="YP169" s="38"/>
      <c r="YQ169" s="38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7"/>
      <c r="ZH169" s="38"/>
      <c r="ZI169" s="38"/>
      <c r="ZJ169" s="38"/>
      <c r="ZK169" s="38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7"/>
      <c r="AAB169" s="38"/>
      <c r="AAC169" s="38"/>
      <c r="AAD169" s="38"/>
      <c r="AAE169" s="38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7"/>
      <c r="AAV169" s="38"/>
      <c r="AAW169" s="38"/>
      <c r="AAX169" s="38"/>
      <c r="AAY169" s="38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7"/>
      <c r="ABP169" s="38"/>
      <c r="ABQ169" s="38"/>
      <c r="ABR169" s="38"/>
      <c r="ABS169" s="38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7"/>
      <c r="ACJ169" s="38"/>
      <c r="ACK169" s="38"/>
      <c r="ACL169" s="38"/>
      <c r="ACM169" s="38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7"/>
      <c r="ADD169" s="38"/>
      <c r="ADE169" s="38"/>
      <c r="ADF169" s="38"/>
      <c r="ADG169" s="38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7"/>
      <c r="ADX169" s="38"/>
      <c r="ADY169" s="38"/>
      <c r="ADZ169" s="38"/>
      <c r="AEA169" s="38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7"/>
      <c r="AER169" s="38"/>
      <c r="AES169" s="38"/>
      <c r="AET169" s="38"/>
      <c r="AEU169" s="38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7"/>
      <c r="AFL169" s="38"/>
      <c r="AFM169" s="38"/>
      <c r="AFN169" s="38"/>
      <c r="AFO169" s="38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F169" s="85" t="str">
        <f t="shared" si="712"/>
        <v/>
      </c>
      <c r="AGG169" s="85" t="str">
        <f t="shared" si="713"/>
        <v/>
      </c>
      <c r="AGH169" s="85" t="str">
        <f t="shared" si="714"/>
        <v/>
      </c>
      <c r="AGL169" s="36" t="str">
        <f t="shared" si="725"/>
        <v/>
      </c>
      <c r="AGM169" s="36" t="str">
        <f t="shared" si="715"/>
        <v/>
      </c>
      <c r="AGN169" s="39">
        <f t="shared" si="726"/>
        <v>2</v>
      </c>
      <c r="AGO169" s="36" t="str">
        <f t="shared" si="727"/>
        <v/>
      </c>
      <c r="AGP169" s="36" t="str">
        <f t="shared" si="716"/>
        <v/>
      </c>
      <c r="AGQ169" s="39">
        <f t="shared" si="728"/>
        <v>1</v>
      </c>
      <c r="AGR169" s="36" t="str">
        <f t="shared" si="729"/>
        <v/>
      </c>
      <c r="AGS169" s="36" t="str">
        <f t="shared" si="717"/>
        <v/>
      </c>
      <c r="AGT169" s="39">
        <f t="shared" si="730"/>
        <v>1</v>
      </c>
      <c r="AGU169" s="36" t="str">
        <f t="shared" si="731"/>
        <v/>
      </c>
      <c r="AGV169" s="36" t="str">
        <f t="shared" si="718"/>
        <v/>
      </c>
      <c r="AGW169" s="39" t="str">
        <f t="shared" si="732"/>
        <v/>
      </c>
      <c r="AGX169" s="36" t="str">
        <f t="shared" si="733"/>
        <v/>
      </c>
      <c r="AGY169" s="36" t="str">
        <f t="shared" si="719"/>
        <v/>
      </c>
      <c r="AGZ169" s="39" t="str">
        <f t="shared" si="734"/>
        <v/>
      </c>
      <c r="AHA169" s="36" t="str">
        <f t="shared" si="735"/>
        <v/>
      </c>
      <c r="AHB169" s="36" t="str">
        <f t="shared" si="720"/>
        <v/>
      </c>
      <c r="AHC169" s="39" t="str">
        <f t="shared" si="736"/>
        <v/>
      </c>
      <c r="AHD169" s="36" t="str">
        <f t="shared" si="737"/>
        <v/>
      </c>
      <c r="AHE169" s="36" t="str">
        <f t="shared" si="721"/>
        <v/>
      </c>
      <c r="AHF169" s="39" t="str">
        <f t="shared" si="738"/>
        <v/>
      </c>
      <c r="AHG169" s="36" t="str">
        <f t="shared" si="739"/>
        <v/>
      </c>
      <c r="AHH169" s="36" t="str">
        <f t="shared" si="722"/>
        <v/>
      </c>
      <c r="AHI169" s="39" t="str">
        <f t="shared" si="740"/>
        <v/>
      </c>
      <c r="AHJ169" s="36" t="str">
        <f t="shared" si="741"/>
        <v/>
      </c>
      <c r="AHK169" s="36" t="str">
        <f t="shared" si="723"/>
        <v/>
      </c>
      <c r="AHL169" s="39" t="str">
        <f t="shared" si="742"/>
        <v/>
      </c>
      <c r="AHM169" s="36" t="str">
        <f t="shared" si="743"/>
        <v/>
      </c>
      <c r="AHN169" s="36" t="str">
        <f t="shared" si="724"/>
        <v/>
      </c>
      <c r="AHO169" s="39" t="str">
        <f t="shared" si="744"/>
        <v/>
      </c>
    </row>
    <row r="170" spans="1:918" s="5" customFormat="1" outlineLevel="1" x14ac:dyDescent="0.25">
      <c r="A170" s="35">
        <f t="shared" si="745"/>
        <v>5</v>
      </c>
      <c r="B170" s="46" t="s">
        <v>67</v>
      </c>
      <c r="C170" s="37"/>
      <c r="D170" s="35"/>
      <c r="E170" s="35"/>
      <c r="F170" s="35"/>
      <c r="G170" s="57" t="s">
        <v>367</v>
      </c>
      <c r="H170" s="57" t="s">
        <v>367</v>
      </c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 t="s">
        <v>367</v>
      </c>
      <c r="U170" s="57"/>
      <c r="V170" s="38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 t="s">
        <v>367</v>
      </c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 t="s">
        <v>379</v>
      </c>
      <c r="BH170" s="62"/>
      <c r="BI170" s="38"/>
      <c r="BJ170" s="38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 t="s">
        <v>367</v>
      </c>
      <c r="CV170" s="57"/>
      <c r="CW170" s="38"/>
      <c r="CX170" s="38"/>
      <c r="CY170" s="57"/>
      <c r="CZ170" s="57"/>
      <c r="DA170" s="57" t="s">
        <v>367</v>
      </c>
      <c r="DB170" s="57" t="s">
        <v>367</v>
      </c>
      <c r="DC170" s="57"/>
      <c r="DD170" s="57"/>
      <c r="DE170" s="57"/>
      <c r="DF170" s="57"/>
      <c r="DG170" s="57" t="s">
        <v>367</v>
      </c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 t="s">
        <v>367</v>
      </c>
      <c r="DV170" s="57" t="s">
        <v>367</v>
      </c>
      <c r="DW170" s="57" t="s">
        <v>367</v>
      </c>
      <c r="DX170" s="57" t="s">
        <v>367</v>
      </c>
      <c r="DY170" s="57"/>
      <c r="DZ170" s="57" t="s">
        <v>367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/>
      <c r="EO170" s="57"/>
      <c r="EP170" s="57"/>
      <c r="EQ170" s="57"/>
      <c r="ER170" s="57"/>
      <c r="ES170" s="57"/>
      <c r="ET170" s="57"/>
      <c r="EU170" s="57"/>
      <c r="EV170" s="57"/>
      <c r="EW170" s="57"/>
      <c r="EX170" s="57"/>
      <c r="EY170" s="57"/>
      <c r="EZ170" s="57"/>
      <c r="FA170" s="57"/>
      <c r="FB170" s="57"/>
      <c r="FC170" s="57"/>
      <c r="FD170" s="57"/>
      <c r="FE170" s="38"/>
      <c r="FF170" s="38"/>
      <c r="FG170" s="61"/>
      <c r="FH170" s="57"/>
      <c r="FI170" s="57"/>
      <c r="FJ170" s="57"/>
      <c r="FK170" s="57" t="s">
        <v>367</v>
      </c>
      <c r="FL170" s="57" t="s">
        <v>367</v>
      </c>
      <c r="FM170" s="57" t="s">
        <v>367</v>
      </c>
      <c r="FN170" s="57" t="s">
        <v>367</v>
      </c>
      <c r="FO170" s="57"/>
      <c r="FP170" s="57"/>
      <c r="FQ170" s="57" t="s">
        <v>367</v>
      </c>
      <c r="FR170" s="57"/>
      <c r="FS170" s="57"/>
      <c r="FT170" s="57"/>
      <c r="FU170" s="57"/>
      <c r="FV170" s="57"/>
      <c r="FW170" s="57" t="s">
        <v>367</v>
      </c>
      <c r="FX170" s="57"/>
      <c r="FY170" s="57"/>
      <c r="FZ170" s="57"/>
      <c r="GA170" s="61"/>
      <c r="GB170" s="57" t="s">
        <v>367</v>
      </c>
      <c r="GC170" s="57"/>
      <c r="GD170" s="57" t="s">
        <v>367</v>
      </c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 t="s">
        <v>367</v>
      </c>
      <c r="GS170" s="38"/>
      <c r="GT170" s="38"/>
      <c r="GU170" s="61"/>
      <c r="GV170" s="57" t="s">
        <v>367</v>
      </c>
      <c r="GW170" s="57" t="s">
        <v>367</v>
      </c>
      <c r="GX170" s="57" t="s">
        <v>367</v>
      </c>
      <c r="GY170" s="57" t="s">
        <v>367</v>
      </c>
      <c r="GZ170" s="57"/>
      <c r="HA170" s="57"/>
      <c r="HB170" s="57"/>
      <c r="HC170" s="57" t="s">
        <v>367</v>
      </c>
      <c r="HD170" s="57"/>
      <c r="HE170" s="57"/>
      <c r="HF170" s="57"/>
      <c r="HG170" s="57" t="s">
        <v>367</v>
      </c>
      <c r="HH170" s="57"/>
      <c r="HI170" s="57"/>
      <c r="HJ170" s="57"/>
      <c r="HK170" s="57" t="s">
        <v>367</v>
      </c>
      <c r="HL170" s="57"/>
      <c r="HM170" s="38"/>
      <c r="HN170" s="38"/>
      <c r="HO170" s="57"/>
      <c r="HP170" s="57"/>
      <c r="HQ170" s="57" t="s">
        <v>367</v>
      </c>
      <c r="HR170" s="57" t="s">
        <v>367</v>
      </c>
      <c r="HS170" s="57" t="s">
        <v>367</v>
      </c>
      <c r="HT170" s="57" t="s">
        <v>367</v>
      </c>
      <c r="HU170" s="57"/>
      <c r="HV170" s="57" t="s">
        <v>367</v>
      </c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/>
      <c r="NT170" s="57"/>
      <c r="NU170" s="57"/>
      <c r="NV170" s="57"/>
      <c r="NW170" s="57"/>
      <c r="NX170" s="57"/>
      <c r="NY170" s="57"/>
      <c r="NZ170" s="57"/>
      <c r="OA170" s="57"/>
      <c r="OB170" s="57"/>
      <c r="OC170" s="57"/>
      <c r="OD170" s="57"/>
      <c r="OE170" s="57"/>
      <c r="OF170" s="57"/>
      <c r="OG170" s="57"/>
      <c r="OH170" s="57"/>
      <c r="OI170" s="38"/>
      <c r="OJ170" s="38"/>
      <c r="OK170" s="38"/>
      <c r="OL170" s="38"/>
      <c r="OM170" s="61"/>
      <c r="ON170" s="61"/>
      <c r="OO170" s="57"/>
      <c r="OP170" s="57"/>
      <c r="OQ170" s="57"/>
      <c r="OR170" s="57"/>
      <c r="OS170" s="57" t="s">
        <v>378</v>
      </c>
      <c r="OT170" s="57" t="s">
        <v>378</v>
      </c>
      <c r="OU170" s="57" t="s">
        <v>378</v>
      </c>
      <c r="OV170" s="57"/>
      <c r="OW170" s="57" t="s">
        <v>378</v>
      </c>
      <c r="OX170" s="57" t="s">
        <v>378</v>
      </c>
      <c r="OY170" s="57"/>
      <c r="OZ170" s="57"/>
      <c r="PA170" s="57"/>
      <c r="PB170" s="57"/>
      <c r="PC170" s="57"/>
      <c r="PD170" s="57"/>
      <c r="PE170" s="57"/>
      <c r="PF170" s="57"/>
      <c r="PG170" s="37"/>
      <c r="PH170" s="38"/>
      <c r="PI170" s="38"/>
      <c r="PJ170" s="38"/>
      <c r="PK170" s="38"/>
      <c r="PL170" s="38"/>
      <c r="PM170" s="38"/>
      <c r="PN170" s="38"/>
      <c r="PO170" s="38"/>
      <c r="PP170" s="38"/>
      <c r="PQ170" s="38"/>
      <c r="PR170" s="38"/>
      <c r="PS170" s="38"/>
      <c r="PT170" s="38"/>
      <c r="PU170" s="38"/>
      <c r="PV170" s="38"/>
      <c r="PW170" s="38"/>
      <c r="PX170" s="38"/>
      <c r="PY170" s="38"/>
      <c r="PZ170" s="38"/>
      <c r="QA170" s="37"/>
      <c r="QB170" s="38"/>
      <c r="QC170" s="38"/>
      <c r="QD170" s="38"/>
      <c r="QE170" s="38"/>
      <c r="QF170" s="38"/>
      <c r="QG170" s="38"/>
      <c r="QH170" s="38"/>
      <c r="QI170" s="38"/>
      <c r="QJ170" s="38"/>
      <c r="QK170" s="38"/>
      <c r="QL170" s="38"/>
      <c r="QM170" s="38"/>
      <c r="QN170" s="38"/>
      <c r="QO170" s="38"/>
      <c r="QP170" s="38"/>
      <c r="QQ170" s="38"/>
      <c r="QR170" s="38"/>
      <c r="QS170" s="38"/>
      <c r="QT170" s="38"/>
      <c r="QU170" s="37"/>
      <c r="QV170" s="38"/>
      <c r="QW170" s="38"/>
      <c r="QX170" s="38"/>
      <c r="QY170" s="38"/>
      <c r="QZ170" s="38"/>
      <c r="RA170" s="38"/>
      <c r="RB170" s="38"/>
      <c r="RC170" s="38"/>
      <c r="RD170" s="38"/>
      <c r="RE170" s="38"/>
      <c r="RF170" s="38"/>
      <c r="RG170" s="38"/>
      <c r="RH170" s="38"/>
      <c r="RI170" s="38"/>
      <c r="RJ170" s="38"/>
      <c r="RK170" s="38"/>
      <c r="RL170" s="38"/>
      <c r="RM170" s="38"/>
      <c r="RN170" s="38"/>
      <c r="RO170" s="37"/>
      <c r="RP170" s="38"/>
      <c r="RQ170" s="38"/>
      <c r="RR170" s="38"/>
      <c r="RS170" s="38"/>
      <c r="RT170" s="38"/>
      <c r="RU170" s="38"/>
      <c r="RV170" s="38"/>
      <c r="RW170" s="38"/>
      <c r="RX170" s="38"/>
      <c r="RY170" s="38"/>
      <c r="RZ170" s="38"/>
      <c r="SA170" s="38"/>
      <c r="SB170" s="38"/>
      <c r="SC170" s="38"/>
      <c r="SD170" s="38"/>
      <c r="SE170" s="38"/>
      <c r="SF170" s="38"/>
      <c r="SG170" s="38"/>
      <c r="SH170" s="38"/>
      <c r="SI170" s="37"/>
      <c r="SJ170" s="38"/>
      <c r="SK170" s="38"/>
      <c r="SL170" s="38"/>
      <c r="SM170" s="38"/>
      <c r="SN170" s="38"/>
      <c r="SO170" s="38"/>
      <c r="SP170" s="38"/>
      <c r="SQ170" s="38"/>
      <c r="SR170" s="38"/>
      <c r="SS170" s="38"/>
      <c r="ST170" s="38"/>
      <c r="SU170" s="38"/>
      <c r="SV170" s="38"/>
      <c r="SW170" s="38"/>
      <c r="SX170" s="38"/>
      <c r="SY170" s="38"/>
      <c r="SZ170" s="38"/>
      <c r="TA170" s="38"/>
      <c r="TB170" s="38"/>
      <c r="TC170" s="37"/>
      <c r="TD170" s="38"/>
      <c r="TE170" s="38"/>
      <c r="TF170" s="38"/>
      <c r="TG170" s="38"/>
      <c r="TH170" s="38"/>
      <c r="TI170" s="38"/>
      <c r="TJ170" s="38"/>
      <c r="TK170" s="38"/>
      <c r="TL170" s="38"/>
      <c r="TM170" s="38"/>
      <c r="TN170" s="38"/>
      <c r="TO170" s="38"/>
      <c r="TP170" s="38"/>
      <c r="TQ170" s="38"/>
      <c r="TR170" s="38"/>
      <c r="TS170" s="38"/>
      <c r="TT170" s="38"/>
      <c r="TU170" s="38"/>
      <c r="TV170" s="38"/>
      <c r="TW170" s="37"/>
      <c r="TX170" s="38"/>
      <c r="TY170" s="38"/>
      <c r="TZ170" s="38"/>
      <c r="UA170" s="38"/>
      <c r="UB170" s="38"/>
      <c r="UC170" s="38"/>
      <c r="UD170" s="38"/>
      <c r="UE170" s="38"/>
      <c r="UF170" s="38"/>
      <c r="UG170" s="38"/>
      <c r="UH170" s="38"/>
      <c r="UI170" s="38"/>
      <c r="UJ170" s="38"/>
      <c r="UK170" s="38"/>
      <c r="UL170" s="38"/>
      <c r="UM170" s="38"/>
      <c r="UN170" s="38"/>
      <c r="UO170" s="38"/>
      <c r="UP170" s="38"/>
      <c r="UQ170" s="37"/>
      <c r="UR170" s="38"/>
      <c r="US170" s="38"/>
      <c r="UT170" s="38"/>
      <c r="UU170" s="38"/>
      <c r="UV170" s="38"/>
      <c r="UW170" s="38"/>
      <c r="UX170" s="38"/>
      <c r="UY170" s="38"/>
      <c r="UZ170" s="38"/>
      <c r="VA170" s="38"/>
      <c r="VB170" s="38"/>
      <c r="VC170" s="38"/>
      <c r="VD170" s="38"/>
      <c r="VE170" s="38"/>
      <c r="VF170" s="38"/>
      <c r="VG170" s="38"/>
      <c r="VH170" s="38"/>
      <c r="VI170" s="38"/>
      <c r="VJ170" s="38"/>
      <c r="VK170" s="37"/>
      <c r="VL170" s="38"/>
      <c r="VM170" s="38"/>
      <c r="VN170" s="38"/>
      <c r="VO170" s="38"/>
      <c r="VP170" s="38"/>
      <c r="VQ170" s="38"/>
      <c r="VR170" s="38"/>
      <c r="VS170" s="38"/>
      <c r="VT170" s="38"/>
      <c r="VU170" s="38"/>
      <c r="VV170" s="38"/>
      <c r="VW170" s="38"/>
      <c r="VX170" s="38"/>
      <c r="VY170" s="38"/>
      <c r="VZ170" s="38"/>
      <c r="WA170" s="38"/>
      <c r="WB170" s="38"/>
      <c r="WC170" s="38"/>
      <c r="WD170" s="38"/>
      <c r="WE170" s="37"/>
      <c r="WF170" s="38"/>
      <c r="WG170" s="38"/>
      <c r="WH170" s="38"/>
      <c r="WI170" s="38"/>
      <c r="WJ170" s="38"/>
      <c r="WK170" s="38"/>
      <c r="WL170" s="38"/>
      <c r="WM170" s="38"/>
      <c r="WN170" s="38"/>
      <c r="WO170" s="38"/>
      <c r="WP170" s="38"/>
      <c r="WQ170" s="38"/>
      <c r="WR170" s="38"/>
      <c r="WS170" s="38"/>
      <c r="WT170" s="38"/>
      <c r="WU170" s="38"/>
      <c r="WV170" s="38"/>
      <c r="WW170" s="38"/>
      <c r="WX170" s="38"/>
      <c r="WY170" s="37"/>
      <c r="WZ170" s="38"/>
      <c r="XA170" s="38"/>
      <c r="XB170" s="38"/>
      <c r="XC170" s="38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7"/>
      <c r="XT170" s="38"/>
      <c r="XU170" s="38"/>
      <c r="XV170" s="38"/>
      <c r="XW170" s="38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7"/>
      <c r="YN170" s="38"/>
      <c r="YO170" s="38"/>
      <c r="YP170" s="38"/>
      <c r="YQ170" s="38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7"/>
      <c r="ZH170" s="38"/>
      <c r="ZI170" s="38"/>
      <c r="ZJ170" s="38"/>
      <c r="ZK170" s="38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7"/>
      <c r="AAB170" s="38"/>
      <c r="AAC170" s="38"/>
      <c r="AAD170" s="38"/>
      <c r="AAE170" s="38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7"/>
      <c r="AAV170" s="38"/>
      <c r="AAW170" s="38"/>
      <c r="AAX170" s="38"/>
      <c r="AAY170" s="38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7"/>
      <c r="ABP170" s="38"/>
      <c r="ABQ170" s="38"/>
      <c r="ABR170" s="38"/>
      <c r="ABS170" s="38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7"/>
      <c r="ACJ170" s="38"/>
      <c r="ACK170" s="38"/>
      <c r="ACL170" s="38"/>
      <c r="ACM170" s="38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7"/>
      <c r="ADD170" s="38"/>
      <c r="ADE170" s="38"/>
      <c r="ADF170" s="38"/>
      <c r="ADG170" s="38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7"/>
      <c r="ADX170" s="38"/>
      <c r="ADY170" s="38"/>
      <c r="ADZ170" s="38"/>
      <c r="AEA170" s="38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7"/>
      <c r="AER170" s="38"/>
      <c r="AES170" s="38"/>
      <c r="AET170" s="38"/>
      <c r="AEU170" s="38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7"/>
      <c r="AFL170" s="38"/>
      <c r="AFM170" s="38"/>
      <c r="AFN170" s="38"/>
      <c r="AFO170" s="38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F170" s="85">
        <f t="shared" si="712"/>
        <v>5</v>
      </c>
      <c r="AGG170" s="85" t="str">
        <f t="shared" si="713"/>
        <v/>
      </c>
      <c r="AGH170" s="85" t="str">
        <f t="shared" si="714"/>
        <v/>
      </c>
      <c r="AGL170" s="36" t="str">
        <f t="shared" si="725"/>
        <v/>
      </c>
      <c r="AGM170" s="36" t="str">
        <f t="shared" si="715"/>
        <v/>
      </c>
      <c r="AGN170" s="39">
        <f t="shared" si="726"/>
        <v>5</v>
      </c>
      <c r="AGO170" s="36" t="str">
        <f t="shared" si="727"/>
        <v/>
      </c>
      <c r="AGP170" s="36" t="str">
        <f t="shared" si="716"/>
        <v/>
      </c>
      <c r="AGQ170" s="39">
        <f t="shared" si="728"/>
        <v>15</v>
      </c>
      <c r="AGR170" s="36" t="str">
        <f t="shared" si="729"/>
        <v/>
      </c>
      <c r="AGS170" s="36" t="str">
        <f t="shared" si="717"/>
        <v/>
      </c>
      <c r="AGT170" s="39">
        <f t="shared" si="730"/>
        <v>15</v>
      </c>
      <c r="AGU170" s="36" t="str">
        <f t="shared" si="731"/>
        <v/>
      </c>
      <c r="AGV170" s="36" t="str">
        <f t="shared" si="718"/>
        <v/>
      </c>
      <c r="AGW170" s="39" t="str">
        <f t="shared" si="732"/>
        <v/>
      </c>
      <c r="AGX170" s="36">
        <f t="shared" si="733"/>
        <v>5</v>
      </c>
      <c r="AGY170" s="36" t="str">
        <f t="shared" si="719"/>
        <v/>
      </c>
      <c r="AGZ170" s="39" t="str">
        <f t="shared" si="734"/>
        <v/>
      </c>
      <c r="AHA170" s="36" t="str">
        <f t="shared" si="735"/>
        <v/>
      </c>
      <c r="AHB170" s="36" t="str">
        <f t="shared" si="720"/>
        <v/>
      </c>
      <c r="AHC170" s="39" t="str">
        <f t="shared" si="736"/>
        <v/>
      </c>
      <c r="AHD170" s="36" t="str">
        <f t="shared" si="737"/>
        <v/>
      </c>
      <c r="AHE170" s="36" t="str">
        <f t="shared" si="721"/>
        <v/>
      </c>
      <c r="AHF170" s="39" t="str">
        <f t="shared" si="738"/>
        <v/>
      </c>
      <c r="AHG170" s="36" t="str">
        <f t="shared" si="739"/>
        <v/>
      </c>
      <c r="AHH170" s="36" t="str">
        <f t="shared" si="722"/>
        <v/>
      </c>
      <c r="AHI170" s="39" t="str">
        <f t="shared" si="740"/>
        <v/>
      </c>
      <c r="AHJ170" s="36" t="str">
        <f t="shared" si="741"/>
        <v/>
      </c>
      <c r="AHK170" s="36" t="str">
        <f t="shared" si="723"/>
        <v/>
      </c>
      <c r="AHL170" s="39" t="str">
        <f t="shared" si="742"/>
        <v/>
      </c>
      <c r="AHM170" s="36" t="str">
        <f t="shared" si="743"/>
        <v/>
      </c>
      <c r="AHN170" s="36" t="str">
        <f t="shared" si="724"/>
        <v/>
      </c>
      <c r="AHO170" s="39" t="str">
        <f t="shared" si="744"/>
        <v/>
      </c>
    </row>
    <row r="171" spans="1:918" s="5" customFormat="1" outlineLevel="1" x14ac:dyDescent="0.25">
      <c r="A171" s="35">
        <f t="shared" si="745"/>
        <v>6</v>
      </c>
      <c r="B171" s="46" t="s">
        <v>68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 t="s">
        <v>367</v>
      </c>
      <c r="X171" s="62"/>
      <c r="Y171" s="62"/>
      <c r="Z171" s="62"/>
      <c r="AA171" s="62"/>
      <c r="AB171" s="62"/>
      <c r="AC171" s="62" t="s">
        <v>367</v>
      </c>
      <c r="AD171" s="62" t="s">
        <v>367</v>
      </c>
      <c r="AE171" s="62" t="s">
        <v>378</v>
      </c>
      <c r="AF171" s="62" t="s">
        <v>378</v>
      </c>
      <c r="AG171" s="62" t="s">
        <v>378</v>
      </c>
      <c r="AH171" s="62" t="s">
        <v>378</v>
      </c>
      <c r="AI171" s="62"/>
      <c r="AJ171" s="62" t="s">
        <v>378</v>
      </c>
      <c r="AK171" s="62"/>
      <c r="AL171" s="62"/>
      <c r="AM171" s="62" t="s">
        <v>378</v>
      </c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 t="s">
        <v>367</v>
      </c>
      <c r="BL171" s="57"/>
      <c r="BM171" s="57" t="s">
        <v>367</v>
      </c>
      <c r="BN171" s="57"/>
      <c r="BO171" s="57"/>
      <c r="BP171" s="57"/>
      <c r="BQ171" s="57" t="s">
        <v>367</v>
      </c>
      <c r="BR171" s="57"/>
      <c r="BS171" s="57" t="s">
        <v>367</v>
      </c>
      <c r="BT171" s="57"/>
      <c r="BU171" s="57"/>
      <c r="BV171" s="57"/>
      <c r="BW171" s="57"/>
      <c r="BX171" s="57"/>
      <c r="BY171" s="57" t="s">
        <v>367</v>
      </c>
      <c r="BZ171" s="57" t="s">
        <v>367</v>
      </c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 t="s">
        <v>367</v>
      </c>
      <c r="CR171" s="57" t="s">
        <v>367</v>
      </c>
      <c r="CS171" s="57"/>
      <c r="CT171" s="57"/>
      <c r="CU171" s="57" t="s">
        <v>367</v>
      </c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 t="s">
        <v>367</v>
      </c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 t="s">
        <v>368</v>
      </c>
      <c r="DX171" s="57" t="s">
        <v>368</v>
      </c>
      <c r="DY171" s="57" t="s">
        <v>368</v>
      </c>
      <c r="DZ171" s="57" t="s">
        <v>368</v>
      </c>
      <c r="EA171" s="57" t="s">
        <v>367</v>
      </c>
      <c r="EB171" s="57" t="s">
        <v>367</v>
      </c>
      <c r="EC171" s="57" t="s">
        <v>367</v>
      </c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 t="s">
        <v>368</v>
      </c>
      <c r="EW171" s="57"/>
      <c r="EX171" s="57"/>
      <c r="EY171" s="57"/>
      <c r="EZ171" s="57"/>
      <c r="FA171" s="57"/>
      <c r="FB171" s="57"/>
      <c r="FC171" s="57"/>
      <c r="FD171" s="57" t="s">
        <v>367</v>
      </c>
      <c r="FE171" s="38"/>
      <c r="FF171" s="38"/>
      <c r="FG171" s="61"/>
      <c r="FH171" s="57" t="s">
        <v>367</v>
      </c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 t="s">
        <v>367</v>
      </c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 t="s">
        <v>367</v>
      </c>
      <c r="GR171" s="57" t="s">
        <v>367</v>
      </c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 t="s">
        <v>367</v>
      </c>
      <c r="HD171" s="57"/>
      <c r="HE171" s="57"/>
      <c r="HF171" s="57"/>
      <c r="HG171" s="57"/>
      <c r="HH171" s="57"/>
      <c r="HI171" s="57"/>
      <c r="HJ171" s="57"/>
      <c r="HK171" s="57" t="s">
        <v>367</v>
      </c>
      <c r="HL171" s="57" t="s">
        <v>367</v>
      </c>
      <c r="HM171" s="38"/>
      <c r="HN171" s="38"/>
      <c r="HO171" s="57" t="s">
        <v>367</v>
      </c>
      <c r="HP171" s="57"/>
      <c r="HQ171" s="57"/>
      <c r="HR171" s="57"/>
      <c r="HS171" s="57"/>
      <c r="HT171" s="57"/>
      <c r="HU171" s="57"/>
      <c r="HV171" s="57" t="s">
        <v>367</v>
      </c>
      <c r="HW171" s="57" t="s">
        <v>367</v>
      </c>
      <c r="HX171" s="57"/>
      <c r="HY171" s="57"/>
      <c r="HZ171" s="57"/>
      <c r="IA171" s="57" t="s">
        <v>367</v>
      </c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 t="s">
        <v>367</v>
      </c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 t="s">
        <v>367</v>
      </c>
      <c r="NV171" s="57"/>
      <c r="NW171" s="57"/>
      <c r="NX171" s="57"/>
      <c r="NY171" s="57"/>
      <c r="NZ171" s="57"/>
      <c r="OA171" s="57"/>
      <c r="OB171" s="57"/>
      <c r="OC171" s="57"/>
      <c r="OD171" s="57"/>
      <c r="OE171" s="57" t="s">
        <v>367</v>
      </c>
      <c r="OF171" s="57"/>
      <c r="OG171" s="57"/>
      <c r="OH171" s="57"/>
      <c r="OI171" s="38"/>
      <c r="OJ171" s="38"/>
      <c r="OK171" s="38"/>
      <c r="OL171" s="38"/>
      <c r="OM171" s="61"/>
      <c r="ON171" s="61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 t="s">
        <v>367</v>
      </c>
      <c r="PE171" s="57" t="s">
        <v>367</v>
      </c>
      <c r="PF171" s="57"/>
      <c r="PG171" s="37"/>
      <c r="PH171" s="38"/>
      <c r="PI171" s="38"/>
      <c r="PJ171" s="38"/>
      <c r="PK171" s="38"/>
      <c r="PL171" s="38"/>
      <c r="PM171" s="38"/>
      <c r="PN171" s="38"/>
      <c r="PO171" s="38"/>
      <c r="PP171" s="38"/>
      <c r="PQ171" s="38"/>
      <c r="PR171" s="38"/>
      <c r="PS171" s="38"/>
      <c r="PT171" s="38"/>
      <c r="PU171" s="38"/>
      <c r="PV171" s="38"/>
      <c r="PW171" s="38"/>
      <c r="PX171" s="38"/>
      <c r="PY171" s="38"/>
      <c r="PZ171" s="38"/>
      <c r="QA171" s="37"/>
      <c r="QB171" s="38"/>
      <c r="QC171" s="38"/>
      <c r="QD171" s="38"/>
      <c r="QE171" s="38"/>
      <c r="QF171" s="38"/>
      <c r="QG171" s="38"/>
      <c r="QH171" s="38"/>
      <c r="QI171" s="38"/>
      <c r="QJ171" s="38"/>
      <c r="QK171" s="38"/>
      <c r="QL171" s="38"/>
      <c r="QM171" s="38"/>
      <c r="QN171" s="38"/>
      <c r="QO171" s="38"/>
      <c r="QP171" s="38"/>
      <c r="QQ171" s="38"/>
      <c r="QR171" s="38"/>
      <c r="QS171" s="38"/>
      <c r="QT171" s="38"/>
      <c r="QU171" s="37"/>
      <c r="QV171" s="38"/>
      <c r="QW171" s="38"/>
      <c r="QX171" s="38"/>
      <c r="QY171" s="38"/>
      <c r="QZ171" s="38"/>
      <c r="RA171" s="38"/>
      <c r="RB171" s="38"/>
      <c r="RC171" s="38"/>
      <c r="RD171" s="38"/>
      <c r="RE171" s="38"/>
      <c r="RF171" s="38"/>
      <c r="RG171" s="38"/>
      <c r="RH171" s="38"/>
      <c r="RI171" s="38"/>
      <c r="RJ171" s="38"/>
      <c r="RK171" s="38"/>
      <c r="RL171" s="38"/>
      <c r="RM171" s="38"/>
      <c r="RN171" s="38"/>
      <c r="RO171" s="37"/>
      <c r="RP171" s="38"/>
      <c r="RQ171" s="38"/>
      <c r="RR171" s="38"/>
      <c r="RS171" s="38"/>
      <c r="RT171" s="38"/>
      <c r="RU171" s="38"/>
      <c r="RV171" s="38"/>
      <c r="RW171" s="38"/>
      <c r="RX171" s="38"/>
      <c r="RY171" s="38"/>
      <c r="RZ171" s="38"/>
      <c r="SA171" s="38"/>
      <c r="SB171" s="38"/>
      <c r="SC171" s="38"/>
      <c r="SD171" s="38"/>
      <c r="SE171" s="38"/>
      <c r="SF171" s="38"/>
      <c r="SG171" s="38"/>
      <c r="SH171" s="38"/>
      <c r="SI171" s="37"/>
      <c r="SJ171" s="38"/>
      <c r="SK171" s="38"/>
      <c r="SL171" s="38"/>
      <c r="SM171" s="38"/>
      <c r="SN171" s="38"/>
      <c r="SO171" s="38"/>
      <c r="SP171" s="38"/>
      <c r="SQ171" s="38"/>
      <c r="SR171" s="38"/>
      <c r="SS171" s="38"/>
      <c r="ST171" s="38"/>
      <c r="SU171" s="38"/>
      <c r="SV171" s="38"/>
      <c r="SW171" s="38"/>
      <c r="SX171" s="38"/>
      <c r="SY171" s="38"/>
      <c r="SZ171" s="38"/>
      <c r="TA171" s="38"/>
      <c r="TB171" s="38"/>
      <c r="TC171" s="37"/>
      <c r="TD171" s="38"/>
      <c r="TE171" s="38"/>
      <c r="TF171" s="38"/>
      <c r="TG171" s="38"/>
      <c r="TH171" s="38"/>
      <c r="TI171" s="38"/>
      <c r="TJ171" s="38"/>
      <c r="TK171" s="38"/>
      <c r="TL171" s="38"/>
      <c r="TM171" s="38"/>
      <c r="TN171" s="38"/>
      <c r="TO171" s="38"/>
      <c r="TP171" s="38"/>
      <c r="TQ171" s="38"/>
      <c r="TR171" s="38"/>
      <c r="TS171" s="38"/>
      <c r="TT171" s="38"/>
      <c r="TU171" s="38"/>
      <c r="TV171" s="38"/>
      <c r="TW171" s="37"/>
      <c r="TX171" s="38"/>
      <c r="TY171" s="38"/>
      <c r="TZ171" s="38"/>
      <c r="UA171" s="38"/>
      <c r="UB171" s="38"/>
      <c r="UC171" s="38"/>
      <c r="UD171" s="38"/>
      <c r="UE171" s="38"/>
      <c r="UF171" s="38"/>
      <c r="UG171" s="38"/>
      <c r="UH171" s="38"/>
      <c r="UI171" s="38"/>
      <c r="UJ171" s="38"/>
      <c r="UK171" s="38"/>
      <c r="UL171" s="38"/>
      <c r="UM171" s="38"/>
      <c r="UN171" s="38"/>
      <c r="UO171" s="38"/>
      <c r="UP171" s="38"/>
      <c r="UQ171" s="37"/>
      <c r="UR171" s="38"/>
      <c r="US171" s="38"/>
      <c r="UT171" s="38"/>
      <c r="UU171" s="38"/>
      <c r="UV171" s="38"/>
      <c r="UW171" s="38"/>
      <c r="UX171" s="38"/>
      <c r="UY171" s="38"/>
      <c r="UZ171" s="38"/>
      <c r="VA171" s="38"/>
      <c r="VB171" s="38"/>
      <c r="VC171" s="38"/>
      <c r="VD171" s="38"/>
      <c r="VE171" s="38"/>
      <c r="VF171" s="38"/>
      <c r="VG171" s="38"/>
      <c r="VH171" s="38"/>
      <c r="VI171" s="38"/>
      <c r="VJ171" s="38"/>
      <c r="VK171" s="37"/>
      <c r="VL171" s="38"/>
      <c r="VM171" s="38"/>
      <c r="VN171" s="38"/>
      <c r="VO171" s="38"/>
      <c r="VP171" s="38"/>
      <c r="VQ171" s="38"/>
      <c r="VR171" s="38"/>
      <c r="VS171" s="38"/>
      <c r="VT171" s="38"/>
      <c r="VU171" s="38"/>
      <c r="VV171" s="38"/>
      <c r="VW171" s="38"/>
      <c r="VX171" s="38"/>
      <c r="VY171" s="38"/>
      <c r="VZ171" s="38"/>
      <c r="WA171" s="38"/>
      <c r="WB171" s="38"/>
      <c r="WC171" s="38"/>
      <c r="WD171" s="38"/>
      <c r="WE171" s="37"/>
      <c r="WF171" s="38"/>
      <c r="WG171" s="38"/>
      <c r="WH171" s="38"/>
      <c r="WI171" s="38"/>
      <c r="WJ171" s="38"/>
      <c r="WK171" s="38"/>
      <c r="WL171" s="38"/>
      <c r="WM171" s="38"/>
      <c r="WN171" s="38"/>
      <c r="WO171" s="38"/>
      <c r="WP171" s="38"/>
      <c r="WQ171" s="38"/>
      <c r="WR171" s="38"/>
      <c r="WS171" s="38"/>
      <c r="WT171" s="38"/>
      <c r="WU171" s="38"/>
      <c r="WV171" s="38"/>
      <c r="WW171" s="38"/>
      <c r="WX171" s="38"/>
      <c r="WY171" s="37"/>
      <c r="WZ171" s="38"/>
      <c r="XA171" s="38"/>
      <c r="XB171" s="38"/>
      <c r="XC171" s="38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7"/>
      <c r="XT171" s="38"/>
      <c r="XU171" s="38"/>
      <c r="XV171" s="38"/>
      <c r="XW171" s="38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7"/>
      <c r="YN171" s="38"/>
      <c r="YO171" s="38"/>
      <c r="YP171" s="38"/>
      <c r="YQ171" s="38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7"/>
      <c r="ZH171" s="38"/>
      <c r="ZI171" s="38"/>
      <c r="ZJ171" s="38"/>
      <c r="ZK171" s="38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7"/>
      <c r="AAB171" s="38"/>
      <c r="AAC171" s="38"/>
      <c r="AAD171" s="38"/>
      <c r="AAE171" s="38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7"/>
      <c r="AAV171" s="38"/>
      <c r="AAW171" s="38"/>
      <c r="AAX171" s="38"/>
      <c r="AAY171" s="38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7"/>
      <c r="ABP171" s="38"/>
      <c r="ABQ171" s="38"/>
      <c r="ABR171" s="38"/>
      <c r="ABS171" s="38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7"/>
      <c r="ACJ171" s="38"/>
      <c r="ACK171" s="38"/>
      <c r="ACL171" s="38"/>
      <c r="ACM171" s="38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7"/>
      <c r="ADD171" s="38"/>
      <c r="ADE171" s="38"/>
      <c r="ADF171" s="38"/>
      <c r="ADG171" s="38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7"/>
      <c r="ADX171" s="38"/>
      <c r="ADY171" s="38"/>
      <c r="ADZ171" s="38"/>
      <c r="AEA171" s="38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7"/>
      <c r="AER171" s="38"/>
      <c r="AES171" s="38"/>
      <c r="AET171" s="38"/>
      <c r="AEU171" s="38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7"/>
      <c r="AFL171" s="38"/>
      <c r="AFM171" s="38"/>
      <c r="AFN171" s="38"/>
      <c r="AFO171" s="38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F171" s="85" t="str">
        <f t="shared" si="712"/>
        <v/>
      </c>
      <c r="AGG171" s="85" t="str">
        <f t="shared" si="713"/>
        <v/>
      </c>
      <c r="AGH171" s="85">
        <f t="shared" si="714"/>
        <v>2</v>
      </c>
      <c r="AGL171" s="36">
        <f t="shared" si="725"/>
        <v>6</v>
      </c>
      <c r="AGM171" s="36" t="str">
        <f t="shared" si="715"/>
        <v/>
      </c>
      <c r="AGN171" s="39">
        <f t="shared" si="726"/>
        <v>9</v>
      </c>
      <c r="AGO171" s="36" t="str">
        <f t="shared" si="727"/>
        <v/>
      </c>
      <c r="AGP171" s="36">
        <f t="shared" si="716"/>
        <v>5</v>
      </c>
      <c r="AGQ171" s="39">
        <f t="shared" si="728"/>
        <v>10</v>
      </c>
      <c r="AGR171" s="36" t="str">
        <f t="shared" si="729"/>
        <v/>
      </c>
      <c r="AGS171" s="36" t="str">
        <f t="shared" si="717"/>
        <v/>
      </c>
      <c r="AGT171" s="39">
        <f t="shared" si="730"/>
        <v>9</v>
      </c>
      <c r="AGU171" s="36" t="str">
        <f t="shared" si="731"/>
        <v/>
      </c>
      <c r="AGV171" s="36" t="str">
        <f t="shared" si="718"/>
        <v/>
      </c>
      <c r="AGW171" s="39">
        <f t="shared" si="732"/>
        <v>1</v>
      </c>
      <c r="AGX171" s="36" t="str">
        <f t="shared" si="733"/>
        <v/>
      </c>
      <c r="AGY171" s="36" t="str">
        <f t="shared" si="719"/>
        <v/>
      </c>
      <c r="AGZ171" s="39">
        <f t="shared" si="734"/>
        <v>4</v>
      </c>
      <c r="AHA171" s="36" t="str">
        <f t="shared" si="735"/>
        <v/>
      </c>
      <c r="AHB171" s="36" t="str">
        <f t="shared" si="720"/>
        <v/>
      </c>
      <c r="AHC171" s="39" t="str">
        <f t="shared" si="736"/>
        <v/>
      </c>
      <c r="AHD171" s="36" t="str">
        <f t="shared" si="737"/>
        <v/>
      </c>
      <c r="AHE171" s="36" t="str">
        <f t="shared" si="721"/>
        <v/>
      </c>
      <c r="AHF171" s="39" t="str">
        <f t="shared" si="738"/>
        <v/>
      </c>
      <c r="AHG171" s="36" t="str">
        <f t="shared" si="739"/>
        <v/>
      </c>
      <c r="AHH171" s="36" t="str">
        <f t="shared" si="722"/>
        <v/>
      </c>
      <c r="AHI171" s="39" t="str">
        <f t="shared" si="740"/>
        <v/>
      </c>
      <c r="AHJ171" s="36" t="str">
        <f t="shared" si="741"/>
        <v/>
      </c>
      <c r="AHK171" s="36" t="str">
        <f t="shared" si="723"/>
        <v/>
      </c>
      <c r="AHL171" s="39" t="str">
        <f t="shared" si="742"/>
        <v/>
      </c>
      <c r="AHM171" s="36" t="str">
        <f t="shared" si="743"/>
        <v/>
      </c>
      <c r="AHN171" s="36" t="str">
        <f t="shared" si="724"/>
        <v/>
      </c>
      <c r="AHO171" s="39" t="str">
        <f t="shared" si="744"/>
        <v/>
      </c>
    </row>
    <row r="172" spans="1:918" s="5" customFormat="1" outlineLevel="1" x14ac:dyDescent="0.25">
      <c r="A172" s="35">
        <f t="shared" si="745"/>
        <v>7</v>
      </c>
      <c r="B172" s="46" t="s">
        <v>69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38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379</v>
      </c>
      <c r="AN172" s="38"/>
      <c r="AO172" s="38"/>
      <c r="AP172" s="38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38"/>
      <c r="BJ172" s="38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 t="s">
        <v>368</v>
      </c>
      <c r="BU172" s="57"/>
      <c r="BV172" s="57"/>
      <c r="BW172" s="57" t="s">
        <v>367</v>
      </c>
      <c r="BX172" s="57" t="s">
        <v>367</v>
      </c>
      <c r="BY172" s="57" t="s">
        <v>367</v>
      </c>
      <c r="BZ172" s="57" t="s">
        <v>367</v>
      </c>
      <c r="CA172" s="57"/>
      <c r="CB172" s="57"/>
      <c r="CC172" s="57" t="s">
        <v>367</v>
      </c>
      <c r="CD172" s="57"/>
      <c r="CE172" s="57"/>
      <c r="CF172" s="57"/>
      <c r="CG172" s="57" t="s">
        <v>368</v>
      </c>
      <c r="CH172" s="57" t="s">
        <v>368</v>
      </c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38"/>
      <c r="CX172" s="38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 t="s">
        <v>367</v>
      </c>
      <c r="DJ172" s="57"/>
      <c r="DK172" s="57"/>
      <c r="DL172" s="57"/>
      <c r="DM172" s="57"/>
      <c r="DN172" s="57"/>
      <c r="DO172" s="57" t="s">
        <v>367</v>
      </c>
      <c r="DP172" s="38"/>
      <c r="DQ172" s="38"/>
      <c r="DR172" s="38"/>
      <c r="DS172" s="57"/>
      <c r="DT172" s="57"/>
      <c r="DU172" s="57"/>
      <c r="DV172" s="57"/>
      <c r="DW172" s="57" t="s">
        <v>367</v>
      </c>
      <c r="DX172" s="57" t="s">
        <v>367</v>
      </c>
      <c r="DY172" s="57" t="s">
        <v>367</v>
      </c>
      <c r="DZ172" s="57" t="s">
        <v>367</v>
      </c>
      <c r="EA172" s="57"/>
      <c r="EB172" s="57"/>
      <c r="EC172" s="57" t="s">
        <v>367</v>
      </c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 t="s">
        <v>367</v>
      </c>
      <c r="ER172" s="57" t="s">
        <v>367</v>
      </c>
      <c r="ES172" s="57" t="s">
        <v>367</v>
      </c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 t="s">
        <v>378</v>
      </c>
      <c r="FL172" s="57" t="s">
        <v>378</v>
      </c>
      <c r="FM172" s="57" t="s">
        <v>367</v>
      </c>
      <c r="FN172" s="57" t="s">
        <v>367</v>
      </c>
      <c r="FO172" s="57"/>
      <c r="FP172" s="57"/>
      <c r="FQ172" s="57" t="s">
        <v>367</v>
      </c>
      <c r="FR172" s="57"/>
      <c r="FS172" s="57"/>
      <c r="FT172" s="57"/>
      <c r="FU172" s="57"/>
      <c r="FV172" s="57"/>
      <c r="FW172" s="57"/>
      <c r="FX172" s="57"/>
      <c r="FY172" s="57"/>
      <c r="FZ172" s="57"/>
      <c r="GA172" s="61"/>
      <c r="GB172" s="57" t="s">
        <v>367</v>
      </c>
      <c r="GC172" s="57" t="s">
        <v>367</v>
      </c>
      <c r="GD172" s="57" t="s">
        <v>367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 t="s">
        <v>367</v>
      </c>
      <c r="GR172" s="57" t="s">
        <v>367</v>
      </c>
      <c r="GS172" s="38"/>
      <c r="GT172" s="38"/>
      <c r="GU172" s="61"/>
      <c r="GV172" s="57" t="s">
        <v>367</v>
      </c>
      <c r="GW172" s="57" t="s">
        <v>367</v>
      </c>
      <c r="GX172" s="57" t="s">
        <v>367</v>
      </c>
      <c r="GY172" s="57"/>
      <c r="GZ172" s="57"/>
      <c r="HA172" s="57" t="s">
        <v>367</v>
      </c>
      <c r="HB172" s="57" t="s">
        <v>367</v>
      </c>
      <c r="HC172" s="57"/>
      <c r="HD172" s="57"/>
      <c r="HE172" s="57"/>
      <c r="HF172" s="57"/>
      <c r="HG172" s="57" t="s">
        <v>367</v>
      </c>
      <c r="HH172" s="57"/>
      <c r="HI172" s="57"/>
      <c r="HJ172" s="57"/>
      <c r="HK172" s="57" t="s">
        <v>367</v>
      </c>
      <c r="HL172" s="57" t="s">
        <v>367</v>
      </c>
      <c r="HM172" s="38"/>
      <c r="HN172" s="38"/>
      <c r="HO172" s="57" t="s">
        <v>367</v>
      </c>
      <c r="HP172" s="57" t="s">
        <v>367</v>
      </c>
      <c r="HQ172" s="57" t="s">
        <v>367</v>
      </c>
      <c r="HR172" s="57" t="s">
        <v>367</v>
      </c>
      <c r="HS172" s="57"/>
      <c r="HT172" s="57"/>
      <c r="HU172" s="57"/>
      <c r="HV172" s="57" t="s">
        <v>367</v>
      </c>
      <c r="HW172" s="57"/>
      <c r="HX172" s="57"/>
      <c r="HY172" s="57"/>
      <c r="HZ172" s="57"/>
      <c r="IA172" s="57"/>
      <c r="IB172" s="57"/>
      <c r="IC172" s="57"/>
      <c r="ID172" s="57"/>
      <c r="IE172" s="57" t="s">
        <v>367</v>
      </c>
      <c r="IF172" s="57" t="s">
        <v>367</v>
      </c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/>
      <c r="KB172" s="57"/>
      <c r="KC172" s="57"/>
      <c r="KD172" s="57"/>
      <c r="KE172" s="57"/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 t="s">
        <v>367</v>
      </c>
      <c r="NU172" s="57" t="s">
        <v>367</v>
      </c>
      <c r="NV172" s="57"/>
      <c r="NW172" s="57"/>
      <c r="NX172" s="57"/>
      <c r="NY172" s="57"/>
      <c r="NZ172" s="57"/>
      <c r="OA172" s="57"/>
      <c r="OB172" s="57"/>
      <c r="OC172" s="57"/>
      <c r="OD172" s="57"/>
      <c r="OE172" s="57" t="s">
        <v>367</v>
      </c>
      <c r="OF172" s="57" t="s">
        <v>367</v>
      </c>
      <c r="OG172" s="57" t="s">
        <v>367</v>
      </c>
      <c r="OH172" s="57" t="s">
        <v>367</v>
      </c>
      <c r="OI172" s="38"/>
      <c r="OJ172" s="38"/>
      <c r="OK172" s="38"/>
      <c r="OL172" s="38"/>
      <c r="OM172" s="61"/>
      <c r="ON172" s="61"/>
      <c r="OO172" s="57"/>
      <c r="OP172" s="57"/>
      <c r="OQ172" s="57"/>
      <c r="OR172" s="57"/>
      <c r="OS172" s="57"/>
      <c r="OT172" s="57"/>
      <c r="OU172" s="57"/>
      <c r="OV172" s="57"/>
      <c r="OW172" s="57"/>
      <c r="OX172" s="57" t="s">
        <v>367</v>
      </c>
      <c r="OY172" s="57"/>
      <c r="OZ172" s="57" t="s">
        <v>367</v>
      </c>
      <c r="PA172" s="57" t="s">
        <v>367</v>
      </c>
      <c r="PB172" s="57" t="s">
        <v>367</v>
      </c>
      <c r="PC172" s="57" t="s">
        <v>367</v>
      </c>
      <c r="PD172" s="57"/>
      <c r="PE172" s="57"/>
      <c r="PF172" s="57"/>
      <c r="PG172" s="37"/>
      <c r="PH172" s="38"/>
      <c r="PI172" s="38"/>
      <c r="PJ172" s="38"/>
      <c r="PK172" s="38"/>
      <c r="PL172" s="38"/>
      <c r="PM172" s="38"/>
      <c r="PN172" s="38"/>
      <c r="PO172" s="38"/>
      <c r="PP172" s="38"/>
      <c r="PQ172" s="38"/>
      <c r="PR172" s="38"/>
      <c r="PS172" s="38"/>
      <c r="PT172" s="38"/>
      <c r="PU172" s="38"/>
      <c r="PV172" s="38"/>
      <c r="PW172" s="38"/>
      <c r="PX172" s="38"/>
      <c r="PY172" s="38"/>
      <c r="PZ172" s="38"/>
      <c r="QA172" s="37"/>
      <c r="QB172" s="38"/>
      <c r="QC172" s="38"/>
      <c r="QD172" s="38"/>
      <c r="QE172" s="38"/>
      <c r="QF172" s="38"/>
      <c r="QG172" s="38"/>
      <c r="QH172" s="38"/>
      <c r="QI172" s="38"/>
      <c r="QJ172" s="38"/>
      <c r="QK172" s="38"/>
      <c r="QL172" s="38"/>
      <c r="QM172" s="38"/>
      <c r="QN172" s="38"/>
      <c r="QO172" s="38"/>
      <c r="QP172" s="38"/>
      <c r="QQ172" s="38"/>
      <c r="QR172" s="38"/>
      <c r="QS172" s="38"/>
      <c r="QT172" s="38"/>
      <c r="QU172" s="37"/>
      <c r="QV172" s="38"/>
      <c r="QW172" s="38"/>
      <c r="QX172" s="38"/>
      <c r="QY172" s="38"/>
      <c r="QZ172" s="38"/>
      <c r="RA172" s="38"/>
      <c r="RB172" s="38"/>
      <c r="RC172" s="38"/>
      <c r="RD172" s="38"/>
      <c r="RE172" s="38"/>
      <c r="RF172" s="38"/>
      <c r="RG172" s="38"/>
      <c r="RH172" s="38"/>
      <c r="RI172" s="38"/>
      <c r="RJ172" s="38"/>
      <c r="RK172" s="38"/>
      <c r="RL172" s="38"/>
      <c r="RM172" s="38"/>
      <c r="RN172" s="38"/>
      <c r="RO172" s="37"/>
      <c r="RP172" s="38"/>
      <c r="RQ172" s="38"/>
      <c r="RR172" s="38"/>
      <c r="RS172" s="38"/>
      <c r="RT172" s="38"/>
      <c r="RU172" s="38"/>
      <c r="RV172" s="38"/>
      <c r="RW172" s="38"/>
      <c r="RX172" s="38"/>
      <c r="RY172" s="38"/>
      <c r="RZ172" s="38"/>
      <c r="SA172" s="38"/>
      <c r="SB172" s="38"/>
      <c r="SC172" s="38"/>
      <c r="SD172" s="38"/>
      <c r="SE172" s="38"/>
      <c r="SF172" s="38"/>
      <c r="SG172" s="38"/>
      <c r="SH172" s="38"/>
      <c r="SI172" s="37"/>
      <c r="SJ172" s="38"/>
      <c r="SK172" s="38"/>
      <c r="SL172" s="38"/>
      <c r="SM172" s="38"/>
      <c r="SN172" s="38"/>
      <c r="SO172" s="38"/>
      <c r="SP172" s="38"/>
      <c r="SQ172" s="38"/>
      <c r="SR172" s="38"/>
      <c r="SS172" s="38"/>
      <c r="ST172" s="38"/>
      <c r="SU172" s="38"/>
      <c r="SV172" s="38"/>
      <c r="SW172" s="38"/>
      <c r="SX172" s="38"/>
      <c r="SY172" s="38"/>
      <c r="SZ172" s="38"/>
      <c r="TA172" s="38"/>
      <c r="TB172" s="38"/>
      <c r="TC172" s="37"/>
      <c r="TD172" s="38"/>
      <c r="TE172" s="38"/>
      <c r="TF172" s="38"/>
      <c r="TG172" s="38"/>
      <c r="TH172" s="38"/>
      <c r="TI172" s="38"/>
      <c r="TJ172" s="38"/>
      <c r="TK172" s="38"/>
      <c r="TL172" s="38"/>
      <c r="TM172" s="38"/>
      <c r="TN172" s="38"/>
      <c r="TO172" s="38"/>
      <c r="TP172" s="38"/>
      <c r="TQ172" s="38"/>
      <c r="TR172" s="38"/>
      <c r="TS172" s="38"/>
      <c r="TT172" s="38"/>
      <c r="TU172" s="38"/>
      <c r="TV172" s="38"/>
      <c r="TW172" s="37"/>
      <c r="TX172" s="38"/>
      <c r="TY172" s="38"/>
      <c r="TZ172" s="38"/>
      <c r="UA172" s="38"/>
      <c r="UB172" s="38"/>
      <c r="UC172" s="38"/>
      <c r="UD172" s="38"/>
      <c r="UE172" s="38"/>
      <c r="UF172" s="38"/>
      <c r="UG172" s="38"/>
      <c r="UH172" s="38"/>
      <c r="UI172" s="38"/>
      <c r="UJ172" s="38"/>
      <c r="UK172" s="38"/>
      <c r="UL172" s="38"/>
      <c r="UM172" s="38"/>
      <c r="UN172" s="38"/>
      <c r="UO172" s="38"/>
      <c r="UP172" s="38"/>
      <c r="UQ172" s="37"/>
      <c r="UR172" s="38"/>
      <c r="US172" s="38"/>
      <c r="UT172" s="38"/>
      <c r="UU172" s="38"/>
      <c r="UV172" s="38"/>
      <c r="UW172" s="38"/>
      <c r="UX172" s="38"/>
      <c r="UY172" s="38"/>
      <c r="UZ172" s="38"/>
      <c r="VA172" s="38"/>
      <c r="VB172" s="38"/>
      <c r="VC172" s="38"/>
      <c r="VD172" s="38"/>
      <c r="VE172" s="38"/>
      <c r="VF172" s="38"/>
      <c r="VG172" s="38"/>
      <c r="VH172" s="38"/>
      <c r="VI172" s="38"/>
      <c r="VJ172" s="38"/>
      <c r="VK172" s="37"/>
      <c r="VL172" s="38"/>
      <c r="VM172" s="38"/>
      <c r="VN172" s="38"/>
      <c r="VO172" s="38"/>
      <c r="VP172" s="38"/>
      <c r="VQ172" s="38"/>
      <c r="VR172" s="38"/>
      <c r="VS172" s="38"/>
      <c r="VT172" s="38"/>
      <c r="VU172" s="38"/>
      <c r="VV172" s="38"/>
      <c r="VW172" s="38"/>
      <c r="VX172" s="38"/>
      <c r="VY172" s="38"/>
      <c r="VZ172" s="38"/>
      <c r="WA172" s="38"/>
      <c r="WB172" s="38"/>
      <c r="WC172" s="38"/>
      <c r="WD172" s="38"/>
      <c r="WE172" s="37"/>
      <c r="WF172" s="38"/>
      <c r="WG172" s="38"/>
      <c r="WH172" s="38"/>
      <c r="WI172" s="38"/>
      <c r="WJ172" s="38"/>
      <c r="WK172" s="38"/>
      <c r="WL172" s="38"/>
      <c r="WM172" s="38"/>
      <c r="WN172" s="38"/>
      <c r="WO172" s="38"/>
      <c r="WP172" s="38"/>
      <c r="WQ172" s="38"/>
      <c r="WR172" s="38"/>
      <c r="WS172" s="38"/>
      <c r="WT172" s="38"/>
      <c r="WU172" s="38"/>
      <c r="WV172" s="38"/>
      <c r="WW172" s="38"/>
      <c r="WX172" s="38"/>
      <c r="WY172" s="37"/>
      <c r="WZ172" s="38"/>
      <c r="XA172" s="38"/>
      <c r="XB172" s="38"/>
      <c r="XC172" s="38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7"/>
      <c r="XT172" s="38"/>
      <c r="XU172" s="38"/>
      <c r="XV172" s="38"/>
      <c r="XW172" s="38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7"/>
      <c r="YN172" s="38"/>
      <c r="YO172" s="38"/>
      <c r="YP172" s="38"/>
      <c r="YQ172" s="38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7"/>
      <c r="ZH172" s="38"/>
      <c r="ZI172" s="38"/>
      <c r="ZJ172" s="38"/>
      <c r="ZK172" s="38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7"/>
      <c r="AAB172" s="38"/>
      <c r="AAC172" s="38"/>
      <c r="AAD172" s="38"/>
      <c r="AAE172" s="38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7"/>
      <c r="AAV172" s="38"/>
      <c r="AAW172" s="38"/>
      <c r="AAX172" s="38"/>
      <c r="AAY172" s="38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7"/>
      <c r="ABP172" s="38"/>
      <c r="ABQ172" s="38"/>
      <c r="ABR172" s="38"/>
      <c r="ABS172" s="38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7"/>
      <c r="ACJ172" s="38"/>
      <c r="ACK172" s="38"/>
      <c r="ACL172" s="38"/>
      <c r="ACM172" s="38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7"/>
      <c r="ADD172" s="38"/>
      <c r="ADE172" s="38"/>
      <c r="ADF172" s="38"/>
      <c r="ADG172" s="38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7"/>
      <c r="ADX172" s="38"/>
      <c r="ADY172" s="38"/>
      <c r="ADZ172" s="38"/>
      <c r="AEA172" s="38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7"/>
      <c r="AER172" s="38"/>
      <c r="AES172" s="38"/>
      <c r="AET172" s="38"/>
      <c r="AEU172" s="38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7"/>
      <c r="AFL172" s="38"/>
      <c r="AFM172" s="38"/>
      <c r="AFN172" s="38"/>
      <c r="AFO172" s="38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F172" s="85" t="str">
        <f t="shared" si="712"/>
        <v/>
      </c>
      <c r="AGG172" s="85" t="str">
        <f t="shared" si="713"/>
        <v/>
      </c>
      <c r="AGH172" s="85">
        <f t="shared" si="714"/>
        <v>5</v>
      </c>
      <c r="AGL172" s="36" t="str">
        <f t="shared" si="725"/>
        <v/>
      </c>
      <c r="AGM172" s="36">
        <f t="shared" si="715"/>
        <v>3</v>
      </c>
      <c r="AGN172" s="39">
        <f t="shared" si="726"/>
        <v>6</v>
      </c>
      <c r="AGO172" s="36">
        <f t="shared" si="727"/>
        <v>2</v>
      </c>
      <c r="AGP172" s="36" t="str">
        <f t="shared" si="716"/>
        <v/>
      </c>
      <c r="AGQ172" s="39">
        <f t="shared" si="728"/>
        <v>13</v>
      </c>
      <c r="AGR172" s="36" t="str">
        <f t="shared" si="729"/>
        <v/>
      </c>
      <c r="AGS172" s="36" t="str">
        <f t="shared" si="717"/>
        <v/>
      </c>
      <c r="AGT172" s="39">
        <f t="shared" si="730"/>
        <v>20</v>
      </c>
      <c r="AGU172" s="36" t="str">
        <f t="shared" si="731"/>
        <v/>
      </c>
      <c r="AGV172" s="36" t="str">
        <f t="shared" si="718"/>
        <v/>
      </c>
      <c r="AGW172" s="39" t="str">
        <f t="shared" si="732"/>
        <v/>
      </c>
      <c r="AGX172" s="36" t="str">
        <f t="shared" si="733"/>
        <v/>
      </c>
      <c r="AGY172" s="36" t="str">
        <f t="shared" si="719"/>
        <v/>
      </c>
      <c r="AGZ172" s="39">
        <f t="shared" si="734"/>
        <v>11</v>
      </c>
      <c r="AHA172" s="36" t="str">
        <f t="shared" si="735"/>
        <v/>
      </c>
      <c r="AHB172" s="36" t="str">
        <f t="shared" si="720"/>
        <v/>
      </c>
      <c r="AHC172" s="39" t="str">
        <f t="shared" si="736"/>
        <v/>
      </c>
      <c r="AHD172" s="36" t="str">
        <f t="shared" si="737"/>
        <v/>
      </c>
      <c r="AHE172" s="36" t="str">
        <f t="shared" si="721"/>
        <v/>
      </c>
      <c r="AHF172" s="39" t="str">
        <f t="shared" si="738"/>
        <v/>
      </c>
      <c r="AHG172" s="36" t="str">
        <f t="shared" si="739"/>
        <v/>
      </c>
      <c r="AHH172" s="36" t="str">
        <f t="shared" si="722"/>
        <v/>
      </c>
      <c r="AHI172" s="39" t="str">
        <f t="shared" si="740"/>
        <v/>
      </c>
      <c r="AHJ172" s="36" t="str">
        <f t="shared" si="741"/>
        <v/>
      </c>
      <c r="AHK172" s="36" t="str">
        <f t="shared" si="723"/>
        <v/>
      </c>
      <c r="AHL172" s="39" t="str">
        <f t="shared" si="742"/>
        <v/>
      </c>
      <c r="AHM172" s="36" t="str">
        <f t="shared" si="743"/>
        <v/>
      </c>
      <c r="AHN172" s="36" t="str">
        <f t="shared" si="724"/>
        <v/>
      </c>
      <c r="AHO172" s="39" t="str">
        <f t="shared" si="744"/>
        <v/>
      </c>
    </row>
    <row r="173" spans="1:918" s="5" customFormat="1" outlineLevel="1" x14ac:dyDescent="0.25">
      <c r="A173" s="35">
        <f t="shared" si="745"/>
        <v>8</v>
      </c>
      <c r="B173" s="46" t="s">
        <v>70</v>
      </c>
      <c r="C173" s="37"/>
      <c r="D173" s="35"/>
      <c r="E173" s="35"/>
      <c r="F173" s="35"/>
      <c r="G173" s="57"/>
      <c r="H173" s="57"/>
      <c r="I173" s="57"/>
      <c r="J173" s="57"/>
      <c r="K173" s="57" t="s">
        <v>367</v>
      </c>
      <c r="L173" s="57"/>
      <c r="M173" s="57"/>
      <c r="N173" s="57"/>
      <c r="O173" s="57" t="s">
        <v>367</v>
      </c>
      <c r="P173" s="57"/>
      <c r="Q173" s="57"/>
      <c r="R173" s="57"/>
      <c r="S173" s="57" t="s">
        <v>367</v>
      </c>
      <c r="T173" s="57" t="s">
        <v>367</v>
      </c>
      <c r="U173" s="57"/>
      <c r="V173" s="38"/>
      <c r="W173" s="62" t="s">
        <v>367</v>
      </c>
      <c r="X173" s="62" t="s">
        <v>367</v>
      </c>
      <c r="Y173" s="62" t="s">
        <v>367</v>
      </c>
      <c r="Z173" s="62" t="s">
        <v>367</v>
      </c>
      <c r="AA173" s="62" t="s">
        <v>367</v>
      </c>
      <c r="AB173" s="62" t="s">
        <v>367</v>
      </c>
      <c r="AC173" s="62" t="s">
        <v>367</v>
      </c>
      <c r="AD173" s="62" t="s">
        <v>367</v>
      </c>
      <c r="AE173" s="62"/>
      <c r="AF173" s="62"/>
      <c r="AG173" s="62"/>
      <c r="AH173" s="62"/>
      <c r="AI173" s="62"/>
      <c r="AJ173" s="62" t="s">
        <v>367</v>
      </c>
      <c r="AK173" s="62"/>
      <c r="AL173" s="62"/>
      <c r="AM173" s="62"/>
      <c r="AN173" s="38"/>
      <c r="AO173" s="38"/>
      <c r="AP173" s="38"/>
      <c r="AQ173" s="62"/>
      <c r="AR173" s="62" t="s">
        <v>367</v>
      </c>
      <c r="AS173" s="62" t="s">
        <v>367</v>
      </c>
      <c r="AT173" s="62" t="s">
        <v>367</v>
      </c>
      <c r="AU173" s="62" t="s">
        <v>367</v>
      </c>
      <c r="AV173" s="62" t="s">
        <v>367</v>
      </c>
      <c r="AW173" s="62" t="s">
        <v>367</v>
      </c>
      <c r="AX173" s="62"/>
      <c r="AY173" s="62"/>
      <c r="AZ173" s="62"/>
      <c r="BA173" s="62"/>
      <c r="BB173" s="62"/>
      <c r="BC173" s="62" t="s">
        <v>367</v>
      </c>
      <c r="BD173" s="62" t="s">
        <v>367</v>
      </c>
      <c r="BE173" s="62"/>
      <c r="BF173" s="62"/>
      <c r="BG173" s="62"/>
      <c r="BH173" s="62" t="s">
        <v>379</v>
      </c>
      <c r="BI173" s="38"/>
      <c r="BJ173" s="38"/>
      <c r="BK173" s="57" t="s">
        <v>367</v>
      </c>
      <c r="BL173" s="57"/>
      <c r="BM173" s="57"/>
      <c r="BN173" s="57" t="s">
        <v>367</v>
      </c>
      <c r="BO173" s="57" t="s">
        <v>367</v>
      </c>
      <c r="BP173" s="57" t="s">
        <v>367</v>
      </c>
      <c r="BQ173" s="57" t="s">
        <v>367</v>
      </c>
      <c r="BR173" s="57" t="s">
        <v>367</v>
      </c>
      <c r="BS173" s="57" t="s">
        <v>367</v>
      </c>
      <c r="BT173" s="57"/>
      <c r="BU173" s="57" t="s">
        <v>367</v>
      </c>
      <c r="BV173" s="57" t="s">
        <v>367</v>
      </c>
      <c r="BW173" s="57" t="s">
        <v>367</v>
      </c>
      <c r="BX173" s="57" t="s">
        <v>367</v>
      </c>
      <c r="BY173" s="57" t="s">
        <v>367</v>
      </c>
      <c r="BZ173" s="57" t="s">
        <v>367</v>
      </c>
      <c r="CA173" s="57"/>
      <c r="CB173" s="57"/>
      <c r="CC173" s="57" t="s">
        <v>367</v>
      </c>
      <c r="CD173" s="57"/>
      <c r="CE173" s="57"/>
      <c r="CF173" s="57"/>
      <c r="CG173" s="57"/>
      <c r="CH173" s="57"/>
      <c r="CI173" s="57" t="s">
        <v>367</v>
      </c>
      <c r="CJ173" s="57" t="s">
        <v>367</v>
      </c>
      <c r="CK173" s="57" t="s">
        <v>367</v>
      </c>
      <c r="CL173" s="57"/>
      <c r="CM173" s="57" t="s">
        <v>367</v>
      </c>
      <c r="CN173" s="57" t="s">
        <v>367</v>
      </c>
      <c r="CO173" s="57" t="s">
        <v>367</v>
      </c>
      <c r="CP173" s="57"/>
      <c r="CQ173" s="57"/>
      <c r="CR173" s="57"/>
      <c r="CS173" s="57"/>
      <c r="CT173" s="57"/>
      <c r="CU173" s="57" t="s">
        <v>367</v>
      </c>
      <c r="CV173" s="57" t="s">
        <v>367</v>
      </c>
      <c r="CW173" s="38"/>
      <c r="CX173" s="38"/>
      <c r="CY173" s="57" t="s">
        <v>367</v>
      </c>
      <c r="CZ173" s="57" t="s">
        <v>367</v>
      </c>
      <c r="DA173" s="57" t="s">
        <v>367</v>
      </c>
      <c r="DB173" s="57" t="s">
        <v>367</v>
      </c>
      <c r="DC173" s="57" t="s">
        <v>367</v>
      </c>
      <c r="DD173" s="57"/>
      <c r="DE173" s="57"/>
      <c r="DF173" s="57"/>
      <c r="DG173" s="57" t="s">
        <v>367</v>
      </c>
      <c r="DH173" s="57" t="s">
        <v>367</v>
      </c>
      <c r="DI173" s="57" t="s">
        <v>367</v>
      </c>
      <c r="DJ173" s="57"/>
      <c r="DK173" s="57" t="s">
        <v>367</v>
      </c>
      <c r="DL173" s="57"/>
      <c r="DM173" s="57"/>
      <c r="DN173" s="57"/>
      <c r="DO173" s="57" t="s">
        <v>367</v>
      </c>
      <c r="DP173" s="38"/>
      <c r="DQ173" s="38"/>
      <c r="DR173" s="38"/>
      <c r="DS173" s="57" t="s">
        <v>367</v>
      </c>
      <c r="DT173" s="57"/>
      <c r="DU173" s="57"/>
      <c r="DV173" s="57"/>
      <c r="DW173" s="57" t="s">
        <v>367</v>
      </c>
      <c r="DX173" s="57" t="s">
        <v>367</v>
      </c>
      <c r="DY173" s="57" t="s">
        <v>367</v>
      </c>
      <c r="DZ173" s="57" t="s">
        <v>367</v>
      </c>
      <c r="EA173" s="57" t="s">
        <v>367</v>
      </c>
      <c r="EB173" s="57" t="s">
        <v>367</v>
      </c>
      <c r="EC173" s="57" t="s">
        <v>367</v>
      </c>
      <c r="ED173" s="57"/>
      <c r="EE173" s="57"/>
      <c r="EF173" s="57"/>
      <c r="EG173" s="57"/>
      <c r="EH173" s="57"/>
      <c r="EI173" s="57"/>
      <c r="EJ173" s="57"/>
      <c r="EK173" s="57"/>
      <c r="EL173" s="57"/>
      <c r="EM173" s="57"/>
      <c r="EN173" s="57"/>
      <c r="EO173" s="57"/>
      <c r="EP173" s="57"/>
      <c r="EQ173" s="57"/>
      <c r="ER173" s="57"/>
      <c r="ES173" s="57" t="s">
        <v>368</v>
      </c>
      <c r="ET173" s="57"/>
      <c r="EU173" s="57"/>
      <c r="EV173" s="57"/>
      <c r="EW173" s="57"/>
      <c r="EX173" s="57"/>
      <c r="EY173" s="57"/>
      <c r="EZ173" s="57"/>
      <c r="FA173" s="57"/>
      <c r="FB173" s="57"/>
      <c r="FC173" s="57"/>
      <c r="FD173" s="57" t="s">
        <v>367</v>
      </c>
      <c r="FE173" s="38"/>
      <c r="FF173" s="38"/>
      <c r="FG173" s="61"/>
      <c r="FH173" s="57"/>
      <c r="FI173" s="57"/>
      <c r="FJ173" s="57"/>
      <c r="FK173" s="57" t="s">
        <v>367</v>
      </c>
      <c r="FL173" s="57" t="s">
        <v>367</v>
      </c>
      <c r="FM173" s="57" t="s">
        <v>367</v>
      </c>
      <c r="FN173" s="57" t="s">
        <v>367</v>
      </c>
      <c r="FO173" s="57" t="s">
        <v>367</v>
      </c>
      <c r="FP173" s="57" t="s">
        <v>367</v>
      </c>
      <c r="FQ173" s="57" t="s">
        <v>367</v>
      </c>
      <c r="FR173" s="57"/>
      <c r="FS173" s="57" t="s">
        <v>367</v>
      </c>
      <c r="FT173" s="57"/>
      <c r="FU173" s="57"/>
      <c r="FV173" s="57"/>
      <c r="FW173" s="57" t="s">
        <v>367</v>
      </c>
      <c r="FX173" s="57" t="s">
        <v>367</v>
      </c>
      <c r="FY173" s="57"/>
      <c r="FZ173" s="57"/>
      <c r="GA173" s="61"/>
      <c r="GB173" s="57" t="s">
        <v>367</v>
      </c>
      <c r="GC173" s="57" t="s">
        <v>367</v>
      </c>
      <c r="GD173" s="57" t="s">
        <v>367</v>
      </c>
      <c r="GE173" s="57" t="s">
        <v>367</v>
      </c>
      <c r="GF173" s="57" t="s">
        <v>367</v>
      </c>
      <c r="GG173" s="57"/>
      <c r="GH173" s="57"/>
      <c r="GI173" s="57"/>
      <c r="GJ173" s="57"/>
      <c r="GK173" s="57"/>
      <c r="GL173" s="57"/>
      <c r="GM173" s="57" t="s">
        <v>367</v>
      </c>
      <c r="GN173" s="57"/>
      <c r="GO173" s="57"/>
      <c r="GP173" s="57"/>
      <c r="GQ173" s="57" t="s">
        <v>367</v>
      </c>
      <c r="GR173" s="57" t="s">
        <v>367</v>
      </c>
      <c r="GS173" s="38"/>
      <c r="GT173" s="38"/>
      <c r="GU173" s="61"/>
      <c r="GV173" s="57" t="s">
        <v>367</v>
      </c>
      <c r="GW173" s="57" t="s">
        <v>367</v>
      </c>
      <c r="GX173" s="57" t="s">
        <v>367</v>
      </c>
      <c r="GY173" s="57" t="s">
        <v>367</v>
      </c>
      <c r="GZ173" s="57" t="s">
        <v>367</v>
      </c>
      <c r="HA173" s="57" t="s">
        <v>367</v>
      </c>
      <c r="HB173" s="57" t="s">
        <v>367</v>
      </c>
      <c r="HC173" s="57" t="s">
        <v>367</v>
      </c>
      <c r="HD173" s="57" t="s">
        <v>367</v>
      </c>
      <c r="HE173" s="57" t="s">
        <v>367</v>
      </c>
      <c r="HF173" s="57"/>
      <c r="HG173" s="57" t="s">
        <v>367</v>
      </c>
      <c r="HH173" s="57"/>
      <c r="HI173" s="57"/>
      <c r="HJ173" s="57"/>
      <c r="HK173" s="57" t="s">
        <v>367</v>
      </c>
      <c r="HL173" s="57" t="s">
        <v>367</v>
      </c>
      <c r="HM173" s="38"/>
      <c r="HN173" s="38"/>
      <c r="HO173" s="57" t="s">
        <v>367</v>
      </c>
      <c r="HP173" s="57" t="s">
        <v>367</v>
      </c>
      <c r="HQ173" s="57" t="s">
        <v>367</v>
      </c>
      <c r="HR173" s="57" t="s">
        <v>367</v>
      </c>
      <c r="HS173" s="57" t="s">
        <v>367</v>
      </c>
      <c r="HT173" s="57" t="s">
        <v>367</v>
      </c>
      <c r="HU173" s="57" t="s">
        <v>367</v>
      </c>
      <c r="HV173" s="57" t="s">
        <v>367</v>
      </c>
      <c r="HW173" s="57" t="s">
        <v>367</v>
      </c>
      <c r="HX173" s="57" t="s">
        <v>367</v>
      </c>
      <c r="HY173" s="57"/>
      <c r="HZ173" s="57"/>
      <c r="IA173" s="57" t="s">
        <v>367</v>
      </c>
      <c r="IB173" s="57" t="s">
        <v>367</v>
      </c>
      <c r="IC173" s="57"/>
      <c r="ID173" s="57"/>
      <c r="IE173" s="57" t="s">
        <v>367</v>
      </c>
      <c r="IF173" s="57" t="s">
        <v>367</v>
      </c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 t="s">
        <v>367</v>
      </c>
      <c r="JZ173" s="57" t="s">
        <v>367</v>
      </c>
      <c r="KA173" s="57"/>
      <c r="KB173" s="57"/>
      <c r="KC173" s="57" t="s">
        <v>367</v>
      </c>
      <c r="KD173" s="57"/>
      <c r="KE173" s="57" t="s">
        <v>367</v>
      </c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 t="s">
        <v>367</v>
      </c>
      <c r="ON173" s="57"/>
      <c r="OO173" s="57"/>
      <c r="OP173" s="57"/>
      <c r="OQ173" s="57"/>
      <c r="OR173" s="57"/>
      <c r="OS173" s="57" t="s">
        <v>367</v>
      </c>
      <c r="OT173" s="57" t="s">
        <v>367</v>
      </c>
      <c r="OU173" s="57" t="s">
        <v>367</v>
      </c>
      <c r="OV173" s="57"/>
      <c r="OW173" s="57" t="s">
        <v>367</v>
      </c>
      <c r="OX173" s="57" t="s">
        <v>367</v>
      </c>
      <c r="OY173" s="57"/>
      <c r="OZ173" s="57" t="s">
        <v>367</v>
      </c>
      <c r="PA173" s="57" t="s">
        <v>367</v>
      </c>
      <c r="PB173" s="57" t="s">
        <v>367</v>
      </c>
      <c r="PC173" s="57" t="s">
        <v>367</v>
      </c>
      <c r="PD173" s="57" t="s">
        <v>367</v>
      </c>
      <c r="PE173" s="57" t="s">
        <v>367</v>
      </c>
      <c r="PF173" s="57"/>
      <c r="PG173" s="37"/>
      <c r="PH173" s="38"/>
      <c r="PI173" s="38"/>
      <c r="PJ173" s="38"/>
      <c r="PK173" s="38"/>
      <c r="PL173" s="38"/>
      <c r="PM173" s="38"/>
      <c r="PN173" s="38"/>
      <c r="PO173" s="38"/>
      <c r="PP173" s="38"/>
      <c r="PQ173" s="38"/>
      <c r="PR173" s="38"/>
      <c r="PS173" s="38"/>
      <c r="PT173" s="38"/>
      <c r="PU173" s="38"/>
      <c r="PV173" s="38"/>
      <c r="PW173" s="38"/>
      <c r="PX173" s="38"/>
      <c r="PY173" s="38"/>
      <c r="PZ173" s="38"/>
      <c r="QA173" s="37"/>
      <c r="QB173" s="38"/>
      <c r="QC173" s="38"/>
      <c r="QD173" s="38"/>
      <c r="QE173" s="38"/>
      <c r="QF173" s="38"/>
      <c r="QG173" s="38"/>
      <c r="QH173" s="38"/>
      <c r="QI173" s="38"/>
      <c r="QJ173" s="38"/>
      <c r="QK173" s="38"/>
      <c r="QL173" s="38"/>
      <c r="QM173" s="38"/>
      <c r="QN173" s="38"/>
      <c r="QO173" s="38"/>
      <c r="QP173" s="38"/>
      <c r="QQ173" s="38"/>
      <c r="QR173" s="38"/>
      <c r="QS173" s="38"/>
      <c r="QT173" s="38"/>
      <c r="QU173" s="37"/>
      <c r="QV173" s="38"/>
      <c r="QW173" s="38"/>
      <c r="QX173" s="38"/>
      <c r="QY173" s="38"/>
      <c r="QZ173" s="38"/>
      <c r="RA173" s="38"/>
      <c r="RB173" s="38"/>
      <c r="RC173" s="38"/>
      <c r="RD173" s="38"/>
      <c r="RE173" s="38"/>
      <c r="RF173" s="38"/>
      <c r="RG173" s="38"/>
      <c r="RH173" s="38"/>
      <c r="RI173" s="38"/>
      <c r="RJ173" s="38"/>
      <c r="RK173" s="38"/>
      <c r="RL173" s="38"/>
      <c r="RM173" s="38"/>
      <c r="RN173" s="38"/>
      <c r="RO173" s="37"/>
      <c r="RP173" s="38"/>
      <c r="RQ173" s="38"/>
      <c r="RR173" s="38"/>
      <c r="RS173" s="38"/>
      <c r="RT173" s="38"/>
      <c r="RU173" s="38"/>
      <c r="RV173" s="38"/>
      <c r="RW173" s="38"/>
      <c r="RX173" s="38"/>
      <c r="RY173" s="38"/>
      <c r="RZ173" s="38"/>
      <c r="SA173" s="38"/>
      <c r="SB173" s="38"/>
      <c r="SC173" s="38"/>
      <c r="SD173" s="38"/>
      <c r="SE173" s="38"/>
      <c r="SF173" s="38"/>
      <c r="SG173" s="38"/>
      <c r="SH173" s="38"/>
      <c r="SI173" s="37"/>
      <c r="SJ173" s="38"/>
      <c r="SK173" s="38"/>
      <c r="SL173" s="38"/>
      <c r="SM173" s="38"/>
      <c r="SN173" s="38"/>
      <c r="SO173" s="38"/>
      <c r="SP173" s="38"/>
      <c r="SQ173" s="38"/>
      <c r="SR173" s="38"/>
      <c r="SS173" s="38"/>
      <c r="ST173" s="38"/>
      <c r="SU173" s="38"/>
      <c r="SV173" s="38"/>
      <c r="SW173" s="38"/>
      <c r="SX173" s="38"/>
      <c r="SY173" s="38"/>
      <c r="SZ173" s="38"/>
      <c r="TA173" s="38"/>
      <c r="TB173" s="38"/>
      <c r="TC173" s="37"/>
      <c r="TD173" s="38"/>
      <c r="TE173" s="38"/>
      <c r="TF173" s="38"/>
      <c r="TG173" s="38"/>
      <c r="TH173" s="38"/>
      <c r="TI173" s="38"/>
      <c r="TJ173" s="38"/>
      <c r="TK173" s="38"/>
      <c r="TL173" s="38"/>
      <c r="TM173" s="38"/>
      <c r="TN173" s="38"/>
      <c r="TO173" s="38"/>
      <c r="TP173" s="38"/>
      <c r="TQ173" s="38"/>
      <c r="TR173" s="38"/>
      <c r="TS173" s="38"/>
      <c r="TT173" s="38"/>
      <c r="TU173" s="38"/>
      <c r="TV173" s="38"/>
      <c r="TW173" s="37"/>
      <c r="TX173" s="38"/>
      <c r="TY173" s="38"/>
      <c r="TZ173" s="38"/>
      <c r="UA173" s="38"/>
      <c r="UB173" s="38"/>
      <c r="UC173" s="38"/>
      <c r="UD173" s="38"/>
      <c r="UE173" s="38"/>
      <c r="UF173" s="38"/>
      <c r="UG173" s="38"/>
      <c r="UH173" s="38"/>
      <c r="UI173" s="38"/>
      <c r="UJ173" s="38"/>
      <c r="UK173" s="38"/>
      <c r="UL173" s="38"/>
      <c r="UM173" s="38"/>
      <c r="UN173" s="38"/>
      <c r="UO173" s="38"/>
      <c r="UP173" s="38"/>
      <c r="UQ173" s="37"/>
      <c r="UR173" s="38"/>
      <c r="US173" s="38"/>
      <c r="UT173" s="38"/>
      <c r="UU173" s="38"/>
      <c r="UV173" s="38"/>
      <c r="UW173" s="38"/>
      <c r="UX173" s="38"/>
      <c r="UY173" s="38"/>
      <c r="UZ173" s="38"/>
      <c r="VA173" s="38"/>
      <c r="VB173" s="38"/>
      <c r="VC173" s="38"/>
      <c r="VD173" s="38"/>
      <c r="VE173" s="38"/>
      <c r="VF173" s="38"/>
      <c r="VG173" s="38"/>
      <c r="VH173" s="38"/>
      <c r="VI173" s="38"/>
      <c r="VJ173" s="38"/>
      <c r="VK173" s="37"/>
      <c r="VL173" s="38"/>
      <c r="VM173" s="38"/>
      <c r="VN173" s="38"/>
      <c r="VO173" s="38"/>
      <c r="VP173" s="38"/>
      <c r="VQ173" s="38"/>
      <c r="VR173" s="38"/>
      <c r="VS173" s="38"/>
      <c r="VT173" s="38"/>
      <c r="VU173" s="38"/>
      <c r="VV173" s="38"/>
      <c r="VW173" s="38"/>
      <c r="VX173" s="38"/>
      <c r="VY173" s="38"/>
      <c r="VZ173" s="38"/>
      <c r="WA173" s="38"/>
      <c r="WB173" s="38"/>
      <c r="WC173" s="38"/>
      <c r="WD173" s="38"/>
      <c r="WE173" s="37"/>
      <c r="WF173" s="38"/>
      <c r="WG173" s="38"/>
      <c r="WH173" s="38"/>
      <c r="WI173" s="38"/>
      <c r="WJ173" s="38"/>
      <c r="WK173" s="38"/>
      <c r="WL173" s="38"/>
      <c r="WM173" s="38"/>
      <c r="WN173" s="38"/>
      <c r="WO173" s="38"/>
      <c r="WP173" s="38"/>
      <c r="WQ173" s="38"/>
      <c r="WR173" s="38"/>
      <c r="WS173" s="38"/>
      <c r="WT173" s="38"/>
      <c r="WU173" s="38"/>
      <c r="WV173" s="38"/>
      <c r="WW173" s="38"/>
      <c r="WX173" s="38"/>
      <c r="WY173" s="37"/>
      <c r="WZ173" s="38"/>
      <c r="XA173" s="38"/>
      <c r="XB173" s="38"/>
      <c r="XC173" s="38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7"/>
      <c r="XT173" s="38"/>
      <c r="XU173" s="38"/>
      <c r="XV173" s="38"/>
      <c r="XW173" s="38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7"/>
      <c r="YN173" s="38"/>
      <c r="YO173" s="38"/>
      <c r="YP173" s="38"/>
      <c r="YQ173" s="38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7"/>
      <c r="ZH173" s="38"/>
      <c r="ZI173" s="38"/>
      <c r="ZJ173" s="38"/>
      <c r="ZK173" s="38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7"/>
      <c r="AAB173" s="38"/>
      <c r="AAC173" s="38"/>
      <c r="AAD173" s="38"/>
      <c r="AAE173" s="38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7"/>
      <c r="AAV173" s="38"/>
      <c r="AAW173" s="38"/>
      <c r="AAX173" s="38"/>
      <c r="AAY173" s="38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7"/>
      <c r="ABP173" s="38"/>
      <c r="ABQ173" s="38"/>
      <c r="ABR173" s="38"/>
      <c r="ABS173" s="38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7"/>
      <c r="ACJ173" s="38"/>
      <c r="ACK173" s="38"/>
      <c r="ACL173" s="38"/>
      <c r="ACM173" s="38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7"/>
      <c r="ADD173" s="38"/>
      <c r="ADE173" s="38"/>
      <c r="ADF173" s="38"/>
      <c r="ADG173" s="38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7"/>
      <c r="ADX173" s="38"/>
      <c r="ADY173" s="38"/>
      <c r="ADZ173" s="38"/>
      <c r="AEA173" s="38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7"/>
      <c r="AER173" s="38"/>
      <c r="AES173" s="38"/>
      <c r="AET173" s="38"/>
      <c r="AEU173" s="38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7"/>
      <c r="AFL173" s="38"/>
      <c r="AFM173" s="38"/>
      <c r="AFN173" s="38"/>
      <c r="AFO173" s="38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F173" s="85" t="str">
        <f t="shared" si="712"/>
        <v/>
      </c>
      <c r="AGG173" s="85" t="str">
        <f t="shared" si="713"/>
        <v/>
      </c>
      <c r="AGH173" s="85">
        <f t="shared" si="714"/>
        <v>12</v>
      </c>
      <c r="AGL173" s="36" t="str">
        <f t="shared" si="725"/>
        <v/>
      </c>
      <c r="AGM173" s="36" t="str">
        <f t="shared" si="715"/>
        <v/>
      </c>
      <c r="AGN173" s="39">
        <f t="shared" si="726"/>
        <v>42</v>
      </c>
      <c r="AGO173" s="36" t="str">
        <f t="shared" si="727"/>
        <v/>
      </c>
      <c r="AGP173" s="36">
        <f t="shared" si="716"/>
        <v>1</v>
      </c>
      <c r="AGQ173" s="39">
        <f t="shared" si="728"/>
        <v>31</v>
      </c>
      <c r="AGR173" s="36" t="str">
        <f t="shared" si="729"/>
        <v/>
      </c>
      <c r="AGS173" s="36" t="str">
        <f t="shared" si="717"/>
        <v/>
      </c>
      <c r="AGT173" s="39">
        <f t="shared" si="730"/>
        <v>35</v>
      </c>
      <c r="AGU173" s="36" t="str">
        <f t="shared" si="731"/>
        <v/>
      </c>
      <c r="AGV173" s="36" t="str">
        <f t="shared" si="718"/>
        <v/>
      </c>
      <c r="AGW173" s="39">
        <f t="shared" si="732"/>
        <v>4</v>
      </c>
      <c r="AGX173" s="36" t="str">
        <f t="shared" si="733"/>
        <v/>
      </c>
      <c r="AGY173" s="36" t="str">
        <f t="shared" si="719"/>
        <v/>
      </c>
      <c r="AGZ173" s="39">
        <f t="shared" si="734"/>
        <v>12</v>
      </c>
      <c r="AHA173" s="36" t="str">
        <f t="shared" si="735"/>
        <v/>
      </c>
      <c r="AHB173" s="36" t="str">
        <f t="shared" si="720"/>
        <v/>
      </c>
      <c r="AHC173" s="39" t="str">
        <f t="shared" si="736"/>
        <v/>
      </c>
      <c r="AHD173" s="36" t="str">
        <f t="shared" si="737"/>
        <v/>
      </c>
      <c r="AHE173" s="36" t="str">
        <f t="shared" si="721"/>
        <v/>
      </c>
      <c r="AHF173" s="39" t="str">
        <f t="shared" si="738"/>
        <v/>
      </c>
      <c r="AHG173" s="36" t="str">
        <f t="shared" si="739"/>
        <v/>
      </c>
      <c r="AHH173" s="36" t="str">
        <f t="shared" si="722"/>
        <v/>
      </c>
      <c r="AHI173" s="39" t="str">
        <f t="shared" si="740"/>
        <v/>
      </c>
      <c r="AHJ173" s="36" t="str">
        <f t="shared" si="741"/>
        <v/>
      </c>
      <c r="AHK173" s="36" t="str">
        <f t="shared" si="723"/>
        <v/>
      </c>
      <c r="AHL173" s="39" t="str">
        <f t="shared" si="742"/>
        <v/>
      </c>
      <c r="AHM173" s="36" t="str">
        <f t="shared" si="743"/>
        <v/>
      </c>
      <c r="AHN173" s="36" t="str">
        <f t="shared" si="724"/>
        <v/>
      </c>
      <c r="AHO173" s="39" t="str">
        <f t="shared" si="744"/>
        <v/>
      </c>
    </row>
    <row r="174" spans="1:918" s="5" customFormat="1" outlineLevel="1" x14ac:dyDescent="0.25">
      <c r="A174" s="35">
        <f t="shared" si="745"/>
        <v>9</v>
      </c>
      <c r="B174" s="46" t="s">
        <v>71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38"/>
      <c r="W174" s="62" t="s">
        <v>367</v>
      </c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 t="s">
        <v>367</v>
      </c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38"/>
      <c r="CX174" s="38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 t="s">
        <v>367</v>
      </c>
      <c r="DX174" s="57"/>
      <c r="DY174" s="57"/>
      <c r="DZ174" s="57" t="s">
        <v>367</v>
      </c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 t="s">
        <v>367</v>
      </c>
      <c r="EO174" s="57" t="s">
        <v>367</v>
      </c>
      <c r="EP174" s="57" t="s">
        <v>367</v>
      </c>
      <c r="EQ174" s="57" t="s">
        <v>367</v>
      </c>
      <c r="ER174" s="57" t="s">
        <v>367</v>
      </c>
      <c r="ES174" s="57" t="s">
        <v>367</v>
      </c>
      <c r="ET174" s="57"/>
      <c r="EU174" s="57" t="s">
        <v>367</v>
      </c>
      <c r="EV174" s="57" t="s">
        <v>367</v>
      </c>
      <c r="EW174" s="57"/>
      <c r="EX174" s="57"/>
      <c r="EY174" s="57" t="s">
        <v>367</v>
      </c>
      <c r="EZ174" s="57"/>
      <c r="FA174" s="57"/>
      <c r="FB174" s="57"/>
      <c r="FC174" s="57"/>
      <c r="FD174" s="57" t="s">
        <v>367</v>
      </c>
      <c r="FE174" s="38"/>
      <c r="FF174" s="38"/>
      <c r="FG174" s="61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61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38"/>
      <c r="HN174" s="38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 t="s">
        <v>367</v>
      </c>
      <c r="NT174" s="57" t="s">
        <v>367</v>
      </c>
      <c r="NU174" s="57" t="s">
        <v>367</v>
      </c>
      <c r="NV174" s="57"/>
      <c r="NW174" s="57" t="s">
        <v>367</v>
      </c>
      <c r="NX174" s="57" t="s">
        <v>367</v>
      </c>
      <c r="NY174" s="57" t="s">
        <v>367</v>
      </c>
      <c r="NZ174" s="57"/>
      <c r="OA174" s="57"/>
      <c r="OB174" s="57" t="s">
        <v>367</v>
      </c>
      <c r="OC174" s="57"/>
      <c r="OD174" s="57"/>
      <c r="OE174" s="57" t="s">
        <v>367</v>
      </c>
      <c r="OF174" s="57" t="s">
        <v>367</v>
      </c>
      <c r="OG174" s="57" t="s">
        <v>367</v>
      </c>
      <c r="OH174" s="57" t="s">
        <v>367</v>
      </c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/>
      <c r="OT174" s="57"/>
      <c r="OU174" s="57"/>
      <c r="OV174" s="57"/>
      <c r="OW174" s="57"/>
      <c r="OX174" s="57"/>
      <c r="OY174" s="57"/>
      <c r="OZ174" s="57"/>
      <c r="PA174" s="57"/>
      <c r="PB174" s="57"/>
      <c r="PC174" s="57"/>
      <c r="PD174" s="57"/>
      <c r="PE174" s="57"/>
      <c r="PF174" s="57"/>
      <c r="PG174" s="37"/>
      <c r="PH174" s="38"/>
      <c r="PI174" s="38"/>
      <c r="PJ174" s="38"/>
      <c r="PK174" s="38"/>
      <c r="PL174" s="38"/>
      <c r="PM174" s="38"/>
      <c r="PN174" s="38"/>
      <c r="PO174" s="38"/>
      <c r="PP174" s="38"/>
      <c r="PQ174" s="38"/>
      <c r="PR174" s="38"/>
      <c r="PS174" s="38"/>
      <c r="PT174" s="38"/>
      <c r="PU174" s="38"/>
      <c r="PV174" s="38"/>
      <c r="PW174" s="38"/>
      <c r="PX174" s="38"/>
      <c r="PY174" s="38"/>
      <c r="PZ174" s="38"/>
      <c r="QA174" s="37"/>
      <c r="QB174" s="38"/>
      <c r="QC174" s="38"/>
      <c r="QD174" s="38"/>
      <c r="QE174" s="38"/>
      <c r="QF174" s="38"/>
      <c r="QG174" s="38"/>
      <c r="QH174" s="38"/>
      <c r="QI174" s="38"/>
      <c r="QJ174" s="38"/>
      <c r="QK174" s="38"/>
      <c r="QL174" s="38"/>
      <c r="QM174" s="38"/>
      <c r="QN174" s="38"/>
      <c r="QO174" s="38"/>
      <c r="QP174" s="38"/>
      <c r="QQ174" s="38"/>
      <c r="QR174" s="38"/>
      <c r="QS174" s="38"/>
      <c r="QT174" s="38"/>
      <c r="QU174" s="37"/>
      <c r="QV174" s="38"/>
      <c r="QW174" s="38"/>
      <c r="QX174" s="38"/>
      <c r="QY174" s="38"/>
      <c r="QZ174" s="38"/>
      <c r="RA174" s="38"/>
      <c r="RB174" s="38"/>
      <c r="RC174" s="38"/>
      <c r="RD174" s="38"/>
      <c r="RE174" s="38"/>
      <c r="RF174" s="38"/>
      <c r="RG174" s="38"/>
      <c r="RH174" s="38"/>
      <c r="RI174" s="38"/>
      <c r="RJ174" s="38"/>
      <c r="RK174" s="38"/>
      <c r="RL174" s="38"/>
      <c r="RM174" s="38"/>
      <c r="RN174" s="38"/>
      <c r="RO174" s="37"/>
      <c r="RP174" s="38"/>
      <c r="RQ174" s="38"/>
      <c r="RR174" s="38"/>
      <c r="RS174" s="38"/>
      <c r="RT174" s="38"/>
      <c r="RU174" s="38"/>
      <c r="RV174" s="38"/>
      <c r="RW174" s="38"/>
      <c r="RX174" s="38"/>
      <c r="RY174" s="38"/>
      <c r="RZ174" s="38"/>
      <c r="SA174" s="38"/>
      <c r="SB174" s="38"/>
      <c r="SC174" s="38"/>
      <c r="SD174" s="38"/>
      <c r="SE174" s="38"/>
      <c r="SF174" s="38"/>
      <c r="SG174" s="38"/>
      <c r="SH174" s="38"/>
      <c r="SI174" s="37"/>
      <c r="SJ174" s="38"/>
      <c r="SK174" s="38"/>
      <c r="SL174" s="38"/>
      <c r="SM174" s="38"/>
      <c r="SN174" s="38"/>
      <c r="SO174" s="38"/>
      <c r="SP174" s="38"/>
      <c r="SQ174" s="38"/>
      <c r="SR174" s="38"/>
      <c r="SS174" s="38"/>
      <c r="ST174" s="38"/>
      <c r="SU174" s="38"/>
      <c r="SV174" s="38"/>
      <c r="SW174" s="38"/>
      <c r="SX174" s="38"/>
      <c r="SY174" s="38"/>
      <c r="SZ174" s="38"/>
      <c r="TA174" s="38"/>
      <c r="TB174" s="38"/>
      <c r="TC174" s="37"/>
      <c r="TD174" s="38"/>
      <c r="TE174" s="38"/>
      <c r="TF174" s="38"/>
      <c r="TG174" s="38"/>
      <c r="TH174" s="38"/>
      <c r="TI174" s="38"/>
      <c r="TJ174" s="38"/>
      <c r="TK174" s="38"/>
      <c r="TL174" s="38"/>
      <c r="TM174" s="38"/>
      <c r="TN174" s="38"/>
      <c r="TO174" s="38"/>
      <c r="TP174" s="38"/>
      <c r="TQ174" s="38"/>
      <c r="TR174" s="38"/>
      <c r="TS174" s="38"/>
      <c r="TT174" s="38"/>
      <c r="TU174" s="38"/>
      <c r="TV174" s="38"/>
      <c r="TW174" s="37"/>
      <c r="TX174" s="38"/>
      <c r="TY174" s="38"/>
      <c r="TZ174" s="38"/>
      <c r="UA174" s="38"/>
      <c r="UB174" s="38"/>
      <c r="UC174" s="38"/>
      <c r="UD174" s="38"/>
      <c r="UE174" s="38"/>
      <c r="UF174" s="38"/>
      <c r="UG174" s="38"/>
      <c r="UH174" s="38"/>
      <c r="UI174" s="38"/>
      <c r="UJ174" s="38"/>
      <c r="UK174" s="38"/>
      <c r="UL174" s="38"/>
      <c r="UM174" s="38"/>
      <c r="UN174" s="38"/>
      <c r="UO174" s="38"/>
      <c r="UP174" s="38"/>
      <c r="UQ174" s="37"/>
      <c r="UR174" s="38"/>
      <c r="US174" s="38"/>
      <c r="UT174" s="38"/>
      <c r="UU174" s="38"/>
      <c r="UV174" s="38"/>
      <c r="UW174" s="38"/>
      <c r="UX174" s="38"/>
      <c r="UY174" s="38"/>
      <c r="UZ174" s="38"/>
      <c r="VA174" s="38"/>
      <c r="VB174" s="38"/>
      <c r="VC174" s="38"/>
      <c r="VD174" s="38"/>
      <c r="VE174" s="38"/>
      <c r="VF174" s="38"/>
      <c r="VG174" s="38"/>
      <c r="VH174" s="38"/>
      <c r="VI174" s="38"/>
      <c r="VJ174" s="38"/>
      <c r="VK174" s="37"/>
      <c r="VL174" s="38"/>
      <c r="VM174" s="38"/>
      <c r="VN174" s="38"/>
      <c r="VO174" s="38"/>
      <c r="VP174" s="38"/>
      <c r="VQ174" s="38"/>
      <c r="VR174" s="38"/>
      <c r="VS174" s="38"/>
      <c r="VT174" s="38"/>
      <c r="VU174" s="38"/>
      <c r="VV174" s="38"/>
      <c r="VW174" s="38"/>
      <c r="VX174" s="38"/>
      <c r="VY174" s="38"/>
      <c r="VZ174" s="38"/>
      <c r="WA174" s="38"/>
      <c r="WB174" s="38"/>
      <c r="WC174" s="38"/>
      <c r="WD174" s="38"/>
      <c r="WE174" s="37"/>
      <c r="WF174" s="38"/>
      <c r="WG174" s="38"/>
      <c r="WH174" s="38"/>
      <c r="WI174" s="38"/>
      <c r="WJ174" s="38"/>
      <c r="WK174" s="38"/>
      <c r="WL174" s="38"/>
      <c r="WM174" s="38"/>
      <c r="WN174" s="38"/>
      <c r="WO174" s="38"/>
      <c r="WP174" s="38"/>
      <c r="WQ174" s="38"/>
      <c r="WR174" s="38"/>
      <c r="WS174" s="38"/>
      <c r="WT174" s="38"/>
      <c r="WU174" s="38"/>
      <c r="WV174" s="38"/>
      <c r="WW174" s="38"/>
      <c r="WX174" s="38"/>
      <c r="WY174" s="37"/>
      <c r="WZ174" s="38"/>
      <c r="XA174" s="38"/>
      <c r="XB174" s="38"/>
      <c r="XC174" s="38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7"/>
      <c r="XT174" s="38"/>
      <c r="XU174" s="38"/>
      <c r="XV174" s="38"/>
      <c r="XW174" s="38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7"/>
      <c r="YN174" s="38"/>
      <c r="YO174" s="38"/>
      <c r="YP174" s="38"/>
      <c r="YQ174" s="38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7"/>
      <c r="ZH174" s="38"/>
      <c r="ZI174" s="38"/>
      <c r="ZJ174" s="38"/>
      <c r="ZK174" s="38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7"/>
      <c r="AAB174" s="38"/>
      <c r="AAC174" s="38"/>
      <c r="AAD174" s="38"/>
      <c r="AAE174" s="38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7"/>
      <c r="AAV174" s="38"/>
      <c r="AAW174" s="38"/>
      <c r="AAX174" s="38"/>
      <c r="AAY174" s="38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7"/>
      <c r="ABP174" s="38"/>
      <c r="ABQ174" s="38"/>
      <c r="ABR174" s="38"/>
      <c r="ABS174" s="38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7"/>
      <c r="ACJ174" s="38"/>
      <c r="ACK174" s="38"/>
      <c r="ACL174" s="38"/>
      <c r="ACM174" s="38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7"/>
      <c r="ADD174" s="38"/>
      <c r="ADE174" s="38"/>
      <c r="ADF174" s="38"/>
      <c r="ADG174" s="38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7"/>
      <c r="ADX174" s="38"/>
      <c r="ADY174" s="38"/>
      <c r="ADZ174" s="38"/>
      <c r="AEA174" s="38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7"/>
      <c r="AER174" s="38"/>
      <c r="AES174" s="38"/>
      <c r="AET174" s="38"/>
      <c r="AEU174" s="38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7"/>
      <c r="AFL174" s="38"/>
      <c r="AFM174" s="38"/>
      <c r="AFN174" s="38"/>
      <c r="AFO174" s="38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F174" s="85" t="str">
        <f t="shared" si="712"/>
        <v/>
      </c>
      <c r="AGG174" s="85" t="str">
        <f t="shared" si="713"/>
        <v/>
      </c>
      <c r="AGH174" s="85" t="str">
        <f t="shared" si="714"/>
        <v/>
      </c>
      <c r="AGL174" s="36" t="str">
        <f t="shared" si="725"/>
        <v/>
      </c>
      <c r="AGM174" s="36" t="str">
        <f t="shared" si="715"/>
        <v/>
      </c>
      <c r="AGN174" s="39">
        <f t="shared" si="726"/>
        <v>2</v>
      </c>
      <c r="AGO174" s="36" t="str">
        <f t="shared" si="727"/>
        <v/>
      </c>
      <c r="AGP174" s="36" t="str">
        <f t="shared" si="716"/>
        <v/>
      </c>
      <c r="AGQ174" s="39">
        <f t="shared" si="728"/>
        <v>12</v>
      </c>
      <c r="AGR174" s="36" t="str">
        <f t="shared" si="729"/>
        <v/>
      </c>
      <c r="AGS174" s="36" t="str">
        <f t="shared" si="717"/>
        <v/>
      </c>
      <c r="AGT174" s="39" t="str">
        <f t="shared" si="730"/>
        <v/>
      </c>
      <c r="AGU174" s="36" t="str">
        <f t="shared" si="731"/>
        <v/>
      </c>
      <c r="AGV174" s="36" t="str">
        <f t="shared" si="718"/>
        <v/>
      </c>
      <c r="AGW174" s="39" t="str">
        <f t="shared" si="732"/>
        <v/>
      </c>
      <c r="AGX174" s="36" t="str">
        <f t="shared" si="733"/>
        <v/>
      </c>
      <c r="AGY174" s="36" t="str">
        <f t="shared" si="719"/>
        <v/>
      </c>
      <c r="AGZ174" s="39">
        <f t="shared" si="734"/>
        <v>11</v>
      </c>
      <c r="AHA174" s="36" t="str">
        <f t="shared" si="735"/>
        <v/>
      </c>
      <c r="AHB174" s="36" t="str">
        <f t="shared" si="720"/>
        <v/>
      </c>
      <c r="AHC174" s="39" t="str">
        <f t="shared" si="736"/>
        <v/>
      </c>
      <c r="AHD174" s="36" t="str">
        <f t="shared" si="737"/>
        <v/>
      </c>
      <c r="AHE174" s="36" t="str">
        <f t="shared" si="721"/>
        <v/>
      </c>
      <c r="AHF174" s="39" t="str">
        <f t="shared" si="738"/>
        <v/>
      </c>
      <c r="AHG174" s="36" t="str">
        <f t="shared" si="739"/>
        <v/>
      </c>
      <c r="AHH174" s="36" t="str">
        <f t="shared" si="722"/>
        <v/>
      </c>
      <c r="AHI174" s="39" t="str">
        <f t="shared" si="740"/>
        <v/>
      </c>
      <c r="AHJ174" s="36" t="str">
        <f t="shared" si="741"/>
        <v/>
      </c>
      <c r="AHK174" s="36" t="str">
        <f t="shared" si="723"/>
        <v/>
      </c>
      <c r="AHL174" s="39" t="str">
        <f t="shared" si="742"/>
        <v/>
      </c>
      <c r="AHM174" s="36" t="str">
        <f t="shared" si="743"/>
        <v/>
      </c>
      <c r="AHN174" s="36" t="str">
        <f t="shared" si="724"/>
        <v/>
      </c>
      <c r="AHO174" s="39" t="str">
        <f t="shared" si="744"/>
        <v/>
      </c>
    </row>
    <row r="175" spans="1:918" s="5" customFormat="1" outlineLevel="1" x14ac:dyDescent="0.25">
      <c r="A175" s="35">
        <f t="shared" si="745"/>
        <v>10</v>
      </c>
      <c r="B175" s="47" t="s">
        <v>72</v>
      </c>
      <c r="C175" s="37"/>
      <c r="D175" s="35"/>
      <c r="E175" s="35"/>
      <c r="F175" s="35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38"/>
      <c r="BJ175" s="38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/>
      <c r="DV175" s="57"/>
      <c r="DW175" s="57"/>
      <c r="DX175" s="57"/>
      <c r="DY175" s="57"/>
      <c r="DZ175" s="57"/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/>
      <c r="EO175" s="57"/>
      <c r="EP175" s="57"/>
      <c r="EQ175" s="57"/>
      <c r="ER175" s="57"/>
      <c r="ES175" s="57"/>
      <c r="ET175" s="57"/>
      <c r="EU175" s="57"/>
      <c r="EV175" s="57"/>
      <c r="EW175" s="57"/>
      <c r="EX175" s="57"/>
      <c r="EY175" s="57"/>
      <c r="EZ175" s="57"/>
      <c r="FA175" s="57"/>
      <c r="FB175" s="57"/>
      <c r="FC175" s="57"/>
      <c r="FD175" s="57"/>
      <c r="FE175" s="38"/>
      <c r="FF175" s="38"/>
      <c r="FG175" s="61"/>
      <c r="FH175" s="57"/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/>
      <c r="FX175" s="57"/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/>
      <c r="GR175" s="57"/>
      <c r="GS175" s="38"/>
      <c r="GT175" s="38"/>
      <c r="GU175" s="61"/>
      <c r="GV175" s="57"/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/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/>
      <c r="NT175" s="57"/>
      <c r="NU175" s="57"/>
      <c r="NV175" s="57"/>
      <c r="NW175" s="57"/>
      <c r="NX175" s="57"/>
      <c r="NY175" s="57"/>
      <c r="NZ175" s="57"/>
      <c r="OA175" s="57"/>
      <c r="OB175" s="57"/>
      <c r="OC175" s="57"/>
      <c r="OD175" s="57"/>
      <c r="OE175" s="57"/>
      <c r="OF175" s="57"/>
      <c r="OG175" s="57"/>
      <c r="OH175" s="57"/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37"/>
      <c r="PH175" s="38"/>
      <c r="PI175" s="38"/>
      <c r="PJ175" s="38"/>
      <c r="PK175" s="38"/>
      <c r="PL175" s="38"/>
      <c r="PM175" s="38"/>
      <c r="PN175" s="38"/>
      <c r="PO175" s="38"/>
      <c r="PP175" s="38"/>
      <c r="PQ175" s="38"/>
      <c r="PR175" s="38"/>
      <c r="PS175" s="38"/>
      <c r="PT175" s="38"/>
      <c r="PU175" s="38"/>
      <c r="PV175" s="38"/>
      <c r="PW175" s="38"/>
      <c r="PX175" s="38"/>
      <c r="PY175" s="38"/>
      <c r="PZ175" s="38"/>
      <c r="QA175" s="37"/>
      <c r="QB175" s="38"/>
      <c r="QC175" s="38"/>
      <c r="QD175" s="38"/>
      <c r="QE175" s="38"/>
      <c r="QF175" s="38"/>
      <c r="QG175" s="38"/>
      <c r="QH175" s="38"/>
      <c r="QI175" s="38"/>
      <c r="QJ175" s="38"/>
      <c r="QK175" s="38"/>
      <c r="QL175" s="38"/>
      <c r="QM175" s="38"/>
      <c r="QN175" s="38"/>
      <c r="QO175" s="38"/>
      <c r="QP175" s="38"/>
      <c r="QQ175" s="38"/>
      <c r="QR175" s="38"/>
      <c r="QS175" s="38"/>
      <c r="QT175" s="38"/>
      <c r="QU175" s="37"/>
      <c r="QV175" s="38"/>
      <c r="QW175" s="38"/>
      <c r="QX175" s="38"/>
      <c r="QY175" s="38"/>
      <c r="QZ175" s="38"/>
      <c r="RA175" s="38"/>
      <c r="RB175" s="38"/>
      <c r="RC175" s="38"/>
      <c r="RD175" s="38"/>
      <c r="RE175" s="38"/>
      <c r="RF175" s="38"/>
      <c r="RG175" s="38"/>
      <c r="RH175" s="38"/>
      <c r="RI175" s="38"/>
      <c r="RJ175" s="38"/>
      <c r="RK175" s="38"/>
      <c r="RL175" s="38"/>
      <c r="RM175" s="38"/>
      <c r="RN175" s="38"/>
      <c r="RO175" s="37"/>
      <c r="RP175" s="38"/>
      <c r="RQ175" s="38"/>
      <c r="RR175" s="38"/>
      <c r="RS175" s="38"/>
      <c r="RT175" s="38"/>
      <c r="RU175" s="38"/>
      <c r="RV175" s="38"/>
      <c r="RW175" s="38"/>
      <c r="RX175" s="38"/>
      <c r="RY175" s="38"/>
      <c r="RZ175" s="38"/>
      <c r="SA175" s="38"/>
      <c r="SB175" s="38"/>
      <c r="SC175" s="38"/>
      <c r="SD175" s="38"/>
      <c r="SE175" s="38"/>
      <c r="SF175" s="38"/>
      <c r="SG175" s="38"/>
      <c r="SH175" s="38"/>
      <c r="SI175" s="37"/>
      <c r="SJ175" s="38"/>
      <c r="SK175" s="38"/>
      <c r="SL175" s="38"/>
      <c r="SM175" s="38"/>
      <c r="SN175" s="38"/>
      <c r="SO175" s="38"/>
      <c r="SP175" s="38"/>
      <c r="SQ175" s="38"/>
      <c r="SR175" s="38"/>
      <c r="SS175" s="38"/>
      <c r="ST175" s="38"/>
      <c r="SU175" s="38"/>
      <c r="SV175" s="38"/>
      <c r="SW175" s="38"/>
      <c r="SX175" s="38"/>
      <c r="SY175" s="38"/>
      <c r="SZ175" s="38"/>
      <c r="TA175" s="38"/>
      <c r="TB175" s="38"/>
      <c r="TC175" s="37"/>
      <c r="TD175" s="38"/>
      <c r="TE175" s="38"/>
      <c r="TF175" s="38"/>
      <c r="TG175" s="38"/>
      <c r="TH175" s="38"/>
      <c r="TI175" s="38"/>
      <c r="TJ175" s="38"/>
      <c r="TK175" s="38"/>
      <c r="TL175" s="38"/>
      <c r="TM175" s="38"/>
      <c r="TN175" s="38"/>
      <c r="TO175" s="38"/>
      <c r="TP175" s="38"/>
      <c r="TQ175" s="38"/>
      <c r="TR175" s="38"/>
      <c r="TS175" s="38"/>
      <c r="TT175" s="38"/>
      <c r="TU175" s="38"/>
      <c r="TV175" s="38"/>
      <c r="TW175" s="37"/>
      <c r="TX175" s="38"/>
      <c r="TY175" s="38"/>
      <c r="TZ175" s="38"/>
      <c r="UA175" s="38"/>
      <c r="UB175" s="38"/>
      <c r="UC175" s="38"/>
      <c r="UD175" s="38"/>
      <c r="UE175" s="38"/>
      <c r="UF175" s="38"/>
      <c r="UG175" s="38"/>
      <c r="UH175" s="38"/>
      <c r="UI175" s="38"/>
      <c r="UJ175" s="38"/>
      <c r="UK175" s="38"/>
      <c r="UL175" s="38"/>
      <c r="UM175" s="38"/>
      <c r="UN175" s="38"/>
      <c r="UO175" s="38"/>
      <c r="UP175" s="38"/>
      <c r="UQ175" s="37"/>
      <c r="UR175" s="38"/>
      <c r="US175" s="38"/>
      <c r="UT175" s="38"/>
      <c r="UU175" s="38"/>
      <c r="UV175" s="38"/>
      <c r="UW175" s="38"/>
      <c r="UX175" s="38"/>
      <c r="UY175" s="38"/>
      <c r="UZ175" s="38"/>
      <c r="VA175" s="38"/>
      <c r="VB175" s="38"/>
      <c r="VC175" s="38"/>
      <c r="VD175" s="38"/>
      <c r="VE175" s="38"/>
      <c r="VF175" s="38"/>
      <c r="VG175" s="38"/>
      <c r="VH175" s="38"/>
      <c r="VI175" s="38"/>
      <c r="VJ175" s="38"/>
      <c r="VK175" s="37"/>
      <c r="VL175" s="38"/>
      <c r="VM175" s="38"/>
      <c r="VN175" s="38"/>
      <c r="VO175" s="38"/>
      <c r="VP175" s="38"/>
      <c r="VQ175" s="38"/>
      <c r="VR175" s="38"/>
      <c r="VS175" s="38"/>
      <c r="VT175" s="38"/>
      <c r="VU175" s="38"/>
      <c r="VV175" s="38"/>
      <c r="VW175" s="38"/>
      <c r="VX175" s="38"/>
      <c r="VY175" s="38"/>
      <c r="VZ175" s="38"/>
      <c r="WA175" s="38"/>
      <c r="WB175" s="38"/>
      <c r="WC175" s="38"/>
      <c r="WD175" s="38"/>
      <c r="WE175" s="37"/>
      <c r="WF175" s="38"/>
      <c r="WG175" s="38"/>
      <c r="WH175" s="38"/>
      <c r="WI175" s="38"/>
      <c r="WJ175" s="38"/>
      <c r="WK175" s="38"/>
      <c r="WL175" s="38"/>
      <c r="WM175" s="38"/>
      <c r="WN175" s="38"/>
      <c r="WO175" s="38"/>
      <c r="WP175" s="38"/>
      <c r="WQ175" s="38"/>
      <c r="WR175" s="38"/>
      <c r="WS175" s="38"/>
      <c r="WT175" s="38"/>
      <c r="WU175" s="38"/>
      <c r="WV175" s="38"/>
      <c r="WW175" s="38"/>
      <c r="WX175" s="38"/>
      <c r="WY175" s="37"/>
      <c r="WZ175" s="38"/>
      <c r="XA175" s="38"/>
      <c r="XB175" s="38"/>
      <c r="XC175" s="38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7"/>
      <c r="XT175" s="38"/>
      <c r="XU175" s="38"/>
      <c r="XV175" s="38"/>
      <c r="XW175" s="38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7"/>
      <c r="YN175" s="38"/>
      <c r="YO175" s="38"/>
      <c r="YP175" s="38"/>
      <c r="YQ175" s="38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7"/>
      <c r="ZH175" s="38"/>
      <c r="ZI175" s="38"/>
      <c r="ZJ175" s="38"/>
      <c r="ZK175" s="38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7"/>
      <c r="AAB175" s="38"/>
      <c r="AAC175" s="38"/>
      <c r="AAD175" s="38"/>
      <c r="AAE175" s="38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7"/>
      <c r="AAV175" s="38"/>
      <c r="AAW175" s="38"/>
      <c r="AAX175" s="38"/>
      <c r="AAY175" s="38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7"/>
      <c r="ABP175" s="38"/>
      <c r="ABQ175" s="38"/>
      <c r="ABR175" s="38"/>
      <c r="ABS175" s="38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7"/>
      <c r="ACJ175" s="38"/>
      <c r="ACK175" s="38"/>
      <c r="ACL175" s="38"/>
      <c r="ACM175" s="38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7"/>
      <c r="ADD175" s="38"/>
      <c r="ADE175" s="38"/>
      <c r="ADF175" s="38"/>
      <c r="ADG175" s="38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7"/>
      <c r="ADX175" s="38"/>
      <c r="ADY175" s="38"/>
      <c r="ADZ175" s="38"/>
      <c r="AEA175" s="38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7"/>
      <c r="AER175" s="38"/>
      <c r="AES175" s="38"/>
      <c r="AET175" s="38"/>
      <c r="AEU175" s="38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7"/>
      <c r="AFL175" s="38"/>
      <c r="AFM175" s="38"/>
      <c r="AFN175" s="38"/>
      <c r="AFO175" s="38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F175" s="85" t="str">
        <f t="shared" si="712"/>
        <v/>
      </c>
      <c r="AGG175" s="85" t="str">
        <f t="shared" si="713"/>
        <v/>
      </c>
      <c r="AGH175" s="85" t="str">
        <f t="shared" si="714"/>
        <v/>
      </c>
      <c r="AGL175" s="36" t="str">
        <f t="shared" si="725"/>
        <v/>
      </c>
      <c r="AGM175" s="36" t="str">
        <f t="shared" si="715"/>
        <v/>
      </c>
      <c r="AGN175" s="39" t="str">
        <f t="shared" si="726"/>
        <v/>
      </c>
      <c r="AGO175" s="36" t="str">
        <f t="shared" si="727"/>
        <v/>
      </c>
      <c r="AGP175" s="36" t="str">
        <f t="shared" si="716"/>
        <v/>
      </c>
      <c r="AGQ175" s="39" t="str">
        <f t="shared" si="728"/>
        <v/>
      </c>
      <c r="AGR175" s="36" t="str">
        <f t="shared" si="729"/>
        <v/>
      </c>
      <c r="AGS175" s="36" t="str">
        <f t="shared" si="717"/>
        <v/>
      </c>
      <c r="AGT175" s="39" t="str">
        <f t="shared" si="730"/>
        <v/>
      </c>
      <c r="AGU175" s="36" t="str">
        <f t="shared" si="731"/>
        <v/>
      </c>
      <c r="AGV175" s="36" t="str">
        <f t="shared" si="718"/>
        <v/>
      </c>
      <c r="AGW175" s="39" t="str">
        <f t="shared" si="732"/>
        <v/>
      </c>
      <c r="AGX175" s="36" t="str">
        <f t="shared" si="733"/>
        <v/>
      </c>
      <c r="AGY175" s="36" t="str">
        <f t="shared" si="719"/>
        <v/>
      </c>
      <c r="AGZ175" s="39" t="str">
        <f t="shared" si="734"/>
        <v/>
      </c>
      <c r="AHA175" s="36" t="str">
        <f t="shared" si="735"/>
        <v/>
      </c>
      <c r="AHB175" s="36" t="str">
        <f t="shared" si="720"/>
        <v/>
      </c>
      <c r="AHC175" s="39" t="str">
        <f t="shared" si="736"/>
        <v/>
      </c>
      <c r="AHD175" s="36" t="str">
        <f t="shared" si="737"/>
        <v/>
      </c>
      <c r="AHE175" s="36" t="str">
        <f t="shared" si="721"/>
        <v/>
      </c>
      <c r="AHF175" s="39" t="str">
        <f t="shared" si="738"/>
        <v/>
      </c>
      <c r="AHG175" s="36" t="str">
        <f t="shared" si="739"/>
        <v/>
      </c>
      <c r="AHH175" s="36" t="str">
        <f t="shared" si="722"/>
        <v/>
      </c>
      <c r="AHI175" s="39" t="str">
        <f t="shared" si="740"/>
        <v/>
      </c>
      <c r="AHJ175" s="36" t="str">
        <f t="shared" si="741"/>
        <v/>
      </c>
      <c r="AHK175" s="36" t="str">
        <f t="shared" si="723"/>
        <v/>
      </c>
      <c r="AHL175" s="39" t="str">
        <f t="shared" si="742"/>
        <v/>
      </c>
      <c r="AHM175" s="36" t="str">
        <f t="shared" si="743"/>
        <v/>
      </c>
      <c r="AHN175" s="36" t="str">
        <f t="shared" si="724"/>
        <v/>
      </c>
      <c r="AHO175" s="39" t="str">
        <f t="shared" si="744"/>
        <v/>
      </c>
    </row>
    <row r="176" spans="1:918" s="5" customFormat="1" outlineLevel="1" x14ac:dyDescent="0.25">
      <c r="A176" s="35">
        <f t="shared" si="745"/>
        <v>11</v>
      </c>
      <c r="B176" s="46" t="s">
        <v>73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 t="s">
        <v>367</v>
      </c>
      <c r="N176" s="57"/>
      <c r="O176" s="57"/>
      <c r="P176" s="57"/>
      <c r="Q176" s="57"/>
      <c r="R176" s="57"/>
      <c r="S176" s="57"/>
      <c r="T176" s="57"/>
      <c r="U176" s="57"/>
      <c r="V176" s="38"/>
      <c r="W176" s="62" t="s">
        <v>367</v>
      </c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 t="s">
        <v>378</v>
      </c>
      <c r="AN176" s="38"/>
      <c r="AO176" s="38"/>
      <c r="AP176" s="38"/>
      <c r="AQ176" s="62"/>
      <c r="AR176" s="62"/>
      <c r="AS176" s="62" t="s">
        <v>367</v>
      </c>
      <c r="AT176" s="62" t="s">
        <v>367</v>
      </c>
      <c r="AU176" s="62"/>
      <c r="AV176" s="62"/>
      <c r="AW176" s="62"/>
      <c r="AX176" s="62"/>
      <c r="AY176" s="62"/>
      <c r="AZ176" s="62"/>
      <c r="BA176" s="62"/>
      <c r="BB176" s="62"/>
      <c r="BC176" s="62" t="s">
        <v>367</v>
      </c>
      <c r="BD176" s="62" t="s">
        <v>367</v>
      </c>
      <c r="BE176" s="62"/>
      <c r="BF176" s="62"/>
      <c r="BG176" s="62" t="s">
        <v>367</v>
      </c>
      <c r="BH176" s="62" t="s">
        <v>367</v>
      </c>
      <c r="BI176" s="38"/>
      <c r="BJ176" s="38"/>
      <c r="BK176" s="57" t="s">
        <v>367</v>
      </c>
      <c r="BL176" s="57"/>
      <c r="BM176" s="57"/>
      <c r="BN176" s="57"/>
      <c r="BO176" s="57"/>
      <c r="BP176" s="57"/>
      <c r="BQ176" s="57" t="s">
        <v>378</v>
      </c>
      <c r="BR176" s="57"/>
      <c r="BS176" s="57"/>
      <c r="BT176" s="57" t="s">
        <v>367</v>
      </c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 t="s">
        <v>367</v>
      </c>
      <c r="CJ176" s="57"/>
      <c r="CK176" s="57"/>
      <c r="CL176" s="57"/>
      <c r="CM176" s="57" t="s">
        <v>378</v>
      </c>
      <c r="CN176" s="57" t="s">
        <v>378</v>
      </c>
      <c r="CO176" s="57" t="s">
        <v>378</v>
      </c>
      <c r="CP176" s="57"/>
      <c r="CQ176" s="57"/>
      <c r="CR176" s="57"/>
      <c r="CS176" s="57"/>
      <c r="CT176" s="57"/>
      <c r="CU176" s="57" t="s">
        <v>367</v>
      </c>
      <c r="CV176" s="57"/>
      <c r="CW176" s="38"/>
      <c r="CX176" s="38"/>
      <c r="CY176" s="57"/>
      <c r="CZ176" s="57"/>
      <c r="DA176" s="57"/>
      <c r="DB176" s="57"/>
      <c r="DC176" s="57"/>
      <c r="DD176" s="57" t="s">
        <v>367</v>
      </c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38"/>
      <c r="DQ176" s="38"/>
      <c r="DR176" s="38"/>
      <c r="DS176" s="57" t="s">
        <v>367</v>
      </c>
      <c r="DT176" s="57" t="s">
        <v>367</v>
      </c>
      <c r="DU176" s="57"/>
      <c r="DV176" s="57"/>
      <c r="DW176" s="57"/>
      <c r="DX176" s="57" t="s">
        <v>367</v>
      </c>
      <c r="DY176" s="57"/>
      <c r="DZ176" s="57"/>
      <c r="EA176" s="57"/>
      <c r="EB176" s="57"/>
      <c r="EC176" s="57"/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/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/>
      <c r="FL176" s="57"/>
      <c r="FM176" s="57"/>
      <c r="FN176" s="57"/>
      <c r="FO176" s="57"/>
      <c r="FP176" s="57"/>
      <c r="FQ176" s="57" t="s">
        <v>367</v>
      </c>
      <c r="FR176" s="57"/>
      <c r="FS176" s="57"/>
      <c r="FT176" s="57"/>
      <c r="FU176" s="57"/>
      <c r="FV176" s="57"/>
      <c r="FW176" s="57" t="s">
        <v>367</v>
      </c>
      <c r="FX176" s="57" t="s">
        <v>367</v>
      </c>
      <c r="FY176" s="57"/>
      <c r="FZ176" s="57"/>
      <c r="GA176" s="61"/>
      <c r="GB176" s="57" t="s">
        <v>367</v>
      </c>
      <c r="GC176" s="57" t="s">
        <v>367</v>
      </c>
      <c r="GD176" s="57" t="s">
        <v>367</v>
      </c>
      <c r="GE176" s="57"/>
      <c r="GF176" s="57"/>
      <c r="GG176" s="57"/>
      <c r="GH176" s="57"/>
      <c r="GI176" s="57"/>
      <c r="GJ176" s="57"/>
      <c r="GK176" s="57"/>
      <c r="GL176" s="57"/>
      <c r="GM176" s="57"/>
      <c r="GN176" s="57"/>
      <c r="GO176" s="57"/>
      <c r="GP176" s="57"/>
      <c r="GQ176" s="57"/>
      <c r="GR176" s="57"/>
      <c r="GS176" s="38"/>
      <c r="GT176" s="38"/>
      <c r="GU176" s="61"/>
      <c r="GV176" s="57"/>
      <c r="GW176" s="57"/>
      <c r="GX176" s="57" t="s">
        <v>367</v>
      </c>
      <c r="GY176" s="57" t="s">
        <v>367</v>
      </c>
      <c r="GZ176" s="57"/>
      <c r="HA176" s="57" t="s">
        <v>367</v>
      </c>
      <c r="HB176" s="57" t="s">
        <v>367</v>
      </c>
      <c r="HC176" s="57" t="s">
        <v>368</v>
      </c>
      <c r="HD176" s="57" t="s">
        <v>368</v>
      </c>
      <c r="HE176" s="57" t="s">
        <v>368</v>
      </c>
      <c r="HF176" s="57"/>
      <c r="HG176" s="57"/>
      <c r="HH176" s="57"/>
      <c r="HI176" s="57"/>
      <c r="HJ176" s="57"/>
      <c r="HK176" s="57" t="s">
        <v>367</v>
      </c>
      <c r="HL176" s="57" t="s">
        <v>367</v>
      </c>
      <c r="HM176" s="38"/>
      <c r="HN176" s="38"/>
      <c r="HO176" s="57"/>
      <c r="HP176" s="57"/>
      <c r="HQ176" s="57"/>
      <c r="HR176" s="57"/>
      <c r="HS176" s="57" t="s">
        <v>367</v>
      </c>
      <c r="HT176" s="57"/>
      <c r="HU176" s="57"/>
      <c r="HV176" s="57"/>
      <c r="HW176" s="57" t="s">
        <v>367</v>
      </c>
      <c r="HX176" s="57"/>
      <c r="HY176" s="57"/>
      <c r="HZ176" s="57"/>
      <c r="IA176" s="57" t="s">
        <v>367</v>
      </c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 t="s">
        <v>367</v>
      </c>
      <c r="KB176" s="57"/>
      <c r="KC176" s="57" t="s">
        <v>367</v>
      </c>
      <c r="KD176" s="57"/>
      <c r="KE176" s="57" t="s">
        <v>367</v>
      </c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 t="s">
        <v>378</v>
      </c>
      <c r="OT176" s="57" t="s">
        <v>378</v>
      </c>
      <c r="OU176" s="57" t="s">
        <v>378</v>
      </c>
      <c r="OV176" s="57"/>
      <c r="OW176" s="57" t="s">
        <v>378</v>
      </c>
      <c r="OX176" s="57" t="s">
        <v>378</v>
      </c>
      <c r="OY176" s="57"/>
      <c r="OZ176" s="57" t="s">
        <v>378</v>
      </c>
      <c r="PA176" s="57" t="s">
        <v>378</v>
      </c>
      <c r="PB176" s="57" t="s">
        <v>378</v>
      </c>
      <c r="PC176" s="57" t="s">
        <v>378</v>
      </c>
      <c r="PD176" s="57" t="s">
        <v>367</v>
      </c>
      <c r="PE176" s="57" t="s">
        <v>367</v>
      </c>
      <c r="PF176" s="57"/>
      <c r="PG176" s="37"/>
      <c r="PH176" s="38"/>
      <c r="PI176" s="38"/>
      <c r="PJ176" s="38"/>
      <c r="PK176" s="38"/>
      <c r="PL176" s="38"/>
      <c r="PM176" s="38"/>
      <c r="PN176" s="38"/>
      <c r="PO176" s="38"/>
      <c r="PP176" s="38"/>
      <c r="PQ176" s="38"/>
      <c r="PR176" s="38"/>
      <c r="PS176" s="38"/>
      <c r="PT176" s="38"/>
      <c r="PU176" s="38"/>
      <c r="PV176" s="38"/>
      <c r="PW176" s="38"/>
      <c r="PX176" s="38"/>
      <c r="PY176" s="38"/>
      <c r="PZ176" s="38"/>
      <c r="QA176" s="37"/>
      <c r="QB176" s="38"/>
      <c r="QC176" s="38"/>
      <c r="QD176" s="38"/>
      <c r="QE176" s="38"/>
      <c r="QF176" s="38"/>
      <c r="QG176" s="38"/>
      <c r="QH176" s="38"/>
      <c r="QI176" s="38"/>
      <c r="QJ176" s="38"/>
      <c r="QK176" s="38"/>
      <c r="QL176" s="38"/>
      <c r="QM176" s="38"/>
      <c r="QN176" s="38"/>
      <c r="QO176" s="38"/>
      <c r="QP176" s="38"/>
      <c r="QQ176" s="38"/>
      <c r="QR176" s="38"/>
      <c r="QS176" s="38"/>
      <c r="QT176" s="38"/>
      <c r="QU176" s="37"/>
      <c r="QV176" s="38"/>
      <c r="QW176" s="38"/>
      <c r="QX176" s="38"/>
      <c r="QY176" s="38"/>
      <c r="QZ176" s="38"/>
      <c r="RA176" s="38"/>
      <c r="RB176" s="38"/>
      <c r="RC176" s="38"/>
      <c r="RD176" s="38"/>
      <c r="RE176" s="38"/>
      <c r="RF176" s="38"/>
      <c r="RG176" s="38"/>
      <c r="RH176" s="38"/>
      <c r="RI176" s="38"/>
      <c r="RJ176" s="38"/>
      <c r="RK176" s="38"/>
      <c r="RL176" s="38"/>
      <c r="RM176" s="38"/>
      <c r="RN176" s="38"/>
      <c r="RO176" s="37"/>
      <c r="RP176" s="38"/>
      <c r="RQ176" s="38"/>
      <c r="RR176" s="38"/>
      <c r="RS176" s="38"/>
      <c r="RT176" s="38"/>
      <c r="RU176" s="38"/>
      <c r="RV176" s="38"/>
      <c r="RW176" s="38"/>
      <c r="RX176" s="38"/>
      <c r="RY176" s="38"/>
      <c r="RZ176" s="38"/>
      <c r="SA176" s="38"/>
      <c r="SB176" s="38"/>
      <c r="SC176" s="38"/>
      <c r="SD176" s="38"/>
      <c r="SE176" s="38"/>
      <c r="SF176" s="38"/>
      <c r="SG176" s="38"/>
      <c r="SH176" s="38"/>
      <c r="SI176" s="37"/>
      <c r="SJ176" s="38"/>
      <c r="SK176" s="38"/>
      <c r="SL176" s="38"/>
      <c r="SM176" s="38"/>
      <c r="SN176" s="38"/>
      <c r="SO176" s="38"/>
      <c r="SP176" s="38"/>
      <c r="SQ176" s="38"/>
      <c r="SR176" s="38"/>
      <c r="SS176" s="38"/>
      <c r="ST176" s="38"/>
      <c r="SU176" s="38"/>
      <c r="SV176" s="38"/>
      <c r="SW176" s="38"/>
      <c r="SX176" s="38"/>
      <c r="SY176" s="38"/>
      <c r="SZ176" s="38"/>
      <c r="TA176" s="38"/>
      <c r="TB176" s="38"/>
      <c r="TC176" s="37"/>
      <c r="TD176" s="38"/>
      <c r="TE176" s="38"/>
      <c r="TF176" s="38"/>
      <c r="TG176" s="38"/>
      <c r="TH176" s="38"/>
      <c r="TI176" s="38"/>
      <c r="TJ176" s="38"/>
      <c r="TK176" s="38"/>
      <c r="TL176" s="38"/>
      <c r="TM176" s="38"/>
      <c r="TN176" s="38"/>
      <c r="TO176" s="38"/>
      <c r="TP176" s="38"/>
      <c r="TQ176" s="38"/>
      <c r="TR176" s="38"/>
      <c r="TS176" s="38"/>
      <c r="TT176" s="38"/>
      <c r="TU176" s="38"/>
      <c r="TV176" s="38"/>
      <c r="TW176" s="37"/>
      <c r="TX176" s="38"/>
      <c r="TY176" s="38"/>
      <c r="TZ176" s="38"/>
      <c r="UA176" s="38"/>
      <c r="UB176" s="38"/>
      <c r="UC176" s="38"/>
      <c r="UD176" s="38"/>
      <c r="UE176" s="38"/>
      <c r="UF176" s="38"/>
      <c r="UG176" s="38"/>
      <c r="UH176" s="38"/>
      <c r="UI176" s="38"/>
      <c r="UJ176" s="38"/>
      <c r="UK176" s="38"/>
      <c r="UL176" s="38"/>
      <c r="UM176" s="38"/>
      <c r="UN176" s="38"/>
      <c r="UO176" s="38"/>
      <c r="UP176" s="38"/>
      <c r="UQ176" s="37"/>
      <c r="UR176" s="38"/>
      <c r="US176" s="38"/>
      <c r="UT176" s="38"/>
      <c r="UU176" s="38"/>
      <c r="UV176" s="38"/>
      <c r="UW176" s="38"/>
      <c r="UX176" s="38"/>
      <c r="UY176" s="38"/>
      <c r="UZ176" s="38"/>
      <c r="VA176" s="38"/>
      <c r="VB176" s="38"/>
      <c r="VC176" s="38"/>
      <c r="VD176" s="38"/>
      <c r="VE176" s="38"/>
      <c r="VF176" s="38"/>
      <c r="VG176" s="38"/>
      <c r="VH176" s="38"/>
      <c r="VI176" s="38"/>
      <c r="VJ176" s="38"/>
      <c r="VK176" s="37"/>
      <c r="VL176" s="38"/>
      <c r="VM176" s="38"/>
      <c r="VN176" s="38"/>
      <c r="VO176" s="38"/>
      <c r="VP176" s="38"/>
      <c r="VQ176" s="38"/>
      <c r="VR176" s="38"/>
      <c r="VS176" s="38"/>
      <c r="VT176" s="38"/>
      <c r="VU176" s="38"/>
      <c r="VV176" s="38"/>
      <c r="VW176" s="38"/>
      <c r="VX176" s="38"/>
      <c r="VY176" s="38"/>
      <c r="VZ176" s="38"/>
      <c r="WA176" s="38"/>
      <c r="WB176" s="38"/>
      <c r="WC176" s="38"/>
      <c r="WD176" s="38"/>
      <c r="WE176" s="37"/>
      <c r="WF176" s="38"/>
      <c r="WG176" s="38"/>
      <c r="WH176" s="38"/>
      <c r="WI176" s="38"/>
      <c r="WJ176" s="38"/>
      <c r="WK176" s="38"/>
      <c r="WL176" s="38"/>
      <c r="WM176" s="38"/>
      <c r="WN176" s="38"/>
      <c r="WO176" s="38"/>
      <c r="WP176" s="38"/>
      <c r="WQ176" s="38"/>
      <c r="WR176" s="38"/>
      <c r="WS176" s="38"/>
      <c r="WT176" s="38"/>
      <c r="WU176" s="38"/>
      <c r="WV176" s="38"/>
      <c r="WW176" s="38"/>
      <c r="WX176" s="38"/>
      <c r="WY176" s="37"/>
      <c r="WZ176" s="38"/>
      <c r="XA176" s="38"/>
      <c r="XB176" s="38"/>
      <c r="XC176" s="38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7"/>
      <c r="XT176" s="38"/>
      <c r="XU176" s="38"/>
      <c r="XV176" s="38"/>
      <c r="XW176" s="38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7"/>
      <c r="YN176" s="38"/>
      <c r="YO176" s="38"/>
      <c r="YP176" s="38"/>
      <c r="YQ176" s="38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7"/>
      <c r="ZH176" s="38"/>
      <c r="ZI176" s="38"/>
      <c r="ZJ176" s="38"/>
      <c r="ZK176" s="38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7"/>
      <c r="AAB176" s="38"/>
      <c r="AAC176" s="38"/>
      <c r="AAD176" s="38"/>
      <c r="AAE176" s="38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7"/>
      <c r="AAV176" s="38"/>
      <c r="AAW176" s="38"/>
      <c r="AAX176" s="38"/>
      <c r="AAY176" s="38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7"/>
      <c r="ABP176" s="38"/>
      <c r="ABQ176" s="38"/>
      <c r="ABR176" s="38"/>
      <c r="ABS176" s="38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7"/>
      <c r="ACJ176" s="38"/>
      <c r="ACK176" s="38"/>
      <c r="ACL176" s="38"/>
      <c r="ACM176" s="38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7"/>
      <c r="ADD176" s="38"/>
      <c r="ADE176" s="38"/>
      <c r="ADF176" s="38"/>
      <c r="ADG176" s="38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7"/>
      <c r="ADX176" s="38"/>
      <c r="ADY176" s="38"/>
      <c r="ADZ176" s="38"/>
      <c r="AEA176" s="38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7"/>
      <c r="AER176" s="38"/>
      <c r="AES176" s="38"/>
      <c r="AET176" s="38"/>
      <c r="AEU176" s="38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7"/>
      <c r="AFL176" s="38"/>
      <c r="AFM176" s="38"/>
      <c r="AFN176" s="38"/>
      <c r="AFO176" s="38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F176" s="85">
        <f t="shared" si="712"/>
        <v>9</v>
      </c>
      <c r="AGG176" s="85" t="str">
        <f t="shared" si="713"/>
        <v/>
      </c>
      <c r="AGH176" s="85">
        <f t="shared" si="714"/>
        <v>2</v>
      </c>
      <c r="AGL176" s="36">
        <f t="shared" si="725"/>
        <v>5</v>
      </c>
      <c r="AGM176" s="36" t="str">
        <f t="shared" si="715"/>
        <v/>
      </c>
      <c r="AGN176" s="39">
        <f t="shared" si="726"/>
        <v>11</v>
      </c>
      <c r="AGO176" s="36" t="str">
        <f t="shared" si="727"/>
        <v/>
      </c>
      <c r="AGP176" s="36" t="str">
        <f t="shared" si="716"/>
        <v/>
      </c>
      <c r="AGQ176" s="39">
        <f t="shared" si="728"/>
        <v>8</v>
      </c>
      <c r="AGR176" s="36" t="str">
        <f t="shared" si="729"/>
        <v/>
      </c>
      <c r="AGS176" s="36">
        <f t="shared" si="717"/>
        <v>3</v>
      </c>
      <c r="AGT176" s="39">
        <f t="shared" si="730"/>
        <v>12</v>
      </c>
      <c r="AGU176" s="36" t="str">
        <f t="shared" si="731"/>
        <v/>
      </c>
      <c r="AGV176" s="36" t="str">
        <f t="shared" si="718"/>
        <v/>
      </c>
      <c r="AGW176" s="39">
        <f t="shared" si="732"/>
        <v>3</v>
      </c>
      <c r="AGX176" s="36">
        <f t="shared" si="733"/>
        <v>9</v>
      </c>
      <c r="AGY176" s="36" t="str">
        <f t="shared" si="719"/>
        <v/>
      </c>
      <c r="AGZ176" s="39">
        <f t="shared" si="734"/>
        <v>2</v>
      </c>
      <c r="AHA176" s="36" t="str">
        <f t="shared" si="735"/>
        <v/>
      </c>
      <c r="AHB176" s="36" t="str">
        <f t="shared" si="720"/>
        <v/>
      </c>
      <c r="AHC176" s="39" t="str">
        <f t="shared" si="736"/>
        <v/>
      </c>
      <c r="AHD176" s="36" t="str">
        <f t="shared" si="737"/>
        <v/>
      </c>
      <c r="AHE176" s="36" t="str">
        <f t="shared" si="721"/>
        <v/>
      </c>
      <c r="AHF176" s="39" t="str">
        <f t="shared" si="738"/>
        <v/>
      </c>
      <c r="AHG176" s="36" t="str">
        <f t="shared" si="739"/>
        <v/>
      </c>
      <c r="AHH176" s="36" t="str">
        <f t="shared" si="722"/>
        <v/>
      </c>
      <c r="AHI176" s="39" t="str">
        <f t="shared" si="740"/>
        <v/>
      </c>
      <c r="AHJ176" s="36" t="str">
        <f t="shared" si="741"/>
        <v/>
      </c>
      <c r="AHK176" s="36" t="str">
        <f t="shared" si="723"/>
        <v/>
      </c>
      <c r="AHL176" s="39" t="str">
        <f t="shared" si="742"/>
        <v/>
      </c>
      <c r="AHM176" s="36" t="str">
        <f t="shared" si="743"/>
        <v/>
      </c>
      <c r="AHN176" s="36" t="str">
        <f t="shared" si="724"/>
        <v/>
      </c>
      <c r="AHO176" s="39" t="str">
        <f t="shared" si="744"/>
        <v/>
      </c>
    </row>
    <row r="177" spans="1:918" s="5" customFormat="1" outlineLevel="1" x14ac:dyDescent="0.25">
      <c r="A177" s="35">
        <v>12</v>
      </c>
      <c r="B177" s="46" t="s">
        <v>74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 t="s">
        <v>367</v>
      </c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 t="s">
        <v>367</v>
      </c>
      <c r="BL177" s="57"/>
      <c r="BM177" s="57"/>
      <c r="BN177" s="57"/>
      <c r="BO177" s="57"/>
      <c r="BP177" s="57"/>
      <c r="BQ177" s="57" t="s">
        <v>368</v>
      </c>
      <c r="BR177" s="57" t="s">
        <v>368</v>
      </c>
      <c r="BS177" s="57" t="s">
        <v>368</v>
      </c>
      <c r="BT177" s="57" t="s">
        <v>368</v>
      </c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 t="s">
        <v>367</v>
      </c>
      <c r="DX177" s="57"/>
      <c r="DY177" s="57"/>
      <c r="DZ177" s="57" t="s">
        <v>367</v>
      </c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 t="s">
        <v>367</v>
      </c>
      <c r="EN177" s="57" t="s">
        <v>367</v>
      </c>
      <c r="EO177" s="57" t="s">
        <v>367</v>
      </c>
      <c r="EP177" s="57" t="s">
        <v>367</v>
      </c>
      <c r="EQ177" s="57" t="s">
        <v>367</v>
      </c>
      <c r="ER177" s="57" t="s">
        <v>367</v>
      </c>
      <c r="ES177" s="57" t="s">
        <v>367</v>
      </c>
      <c r="ET177" s="57"/>
      <c r="EU177" s="57" t="s">
        <v>367</v>
      </c>
      <c r="EV177" s="57" t="s">
        <v>367</v>
      </c>
      <c r="EW177" s="57"/>
      <c r="EX177" s="57"/>
      <c r="EY177" s="57" t="s">
        <v>367</v>
      </c>
      <c r="EZ177" s="57" t="s">
        <v>367</v>
      </c>
      <c r="FA177" s="57"/>
      <c r="FB177" s="57"/>
      <c r="FC177" s="57"/>
      <c r="FD177" s="57" t="s">
        <v>367</v>
      </c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/>
      <c r="GR177" s="57"/>
      <c r="GS177" s="38"/>
      <c r="GT177" s="38"/>
      <c r="GU177" s="61"/>
      <c r="GV177" s="57"/>
      <c r="GW177" s="57"/>
      <c r="GX177" s="57"/>
      <c r="GY177" s="57" t="s">
        <v>367</v>
      </c>
      <c r="GZ177" s="57"/>
      <c r="HA177" s="57" t="s">
        <v>367</v>
      </c>
      <c r="HB177" s="57" t="s">
        <v>367</v>
      </c>
      <c r="HC177" s="57"/>
      <c r="HD177" s="57"/>
      <c r="HE177" s="57"/>
      <c r="HF177" s="57"/>
      <c r="HG177" s="57"/>
      <c r="HH177" s="57"/>
      <c r="HI177" s="57"/>
      <c r="HJ177" s="57"/>
      <c r="HK177" s="57" t="s">
        <v>367</v>
      </c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 t="s">
        <v>367</v>
      </c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 t="s">
        <v>367</v>
      </c>
      <c r="OY177" s="57"/>
      <c r="OZ177" s="57" t="s">
        <v>367</v>
      </c>
      <c r="PA177" s="57" t="s">
        <v>367</v>
      </c>
      <c r="PB177" s="57" t="s">
        <v>367</v>
      </c>
      <c r="PC177" s="57" t="s">
        <v>367</v>
      </c>
      <c r="PD177" s="57"/>
      <c r="PE177" s="57"/>
      <c r="PF177" s="57"/>
      <c r="PG177" s="37"/>
      <c r="PH177" s="38"/>
      <c r="PI177" s="38"/>
      <c r="PJ177" s="38"/>
      <c r="PK177" s="38"/>
      <c r="PL177" s="38"/>
      <c r="PM177" s="38"/>
      <c r="PN177" s="38"/>
      <c r="PO177" s="38"/>
      <c r="PP177" s="38"/>
      <c r="PQ177" s="38"/>
      <c r="PR177" s="38"/>
      <c r="PS177" s="38"/>
      <c r="PT177" s="38"/>
      <c r="PU177" s="38"/>
      <c r="PV177" s="38"/>
      <c r="PW177" s="38"/>
      <c r="PX177" s="38"/>
      <c r="PY177" s="38"/>
      <c r="PZ177" s="38"/>
      <c r="QA177" s="37"/>
      <c r="QB177" s="38"/>
      <c r="QC177" s="38"/>
      <c r="QD177" s="38"/>
      <c r="QE177" s="38"/>
      <c r="QF177" s="38"/>
      <c r="QG177" s="38"/>
      <c r="QH177" s="38"/>
      <c r="QI177" s="38"/>
      <c r="QJ177" s="38"/>
      <c r="QK177" s="38"/>
      <c r="QL177" s="38"/>
      <c r="QM177" s="38"/>
      <c r="QN177" s="38"/>
      <c r="QO177" s="38"/>
      <c r="QP177" s="38"/>
      <c r="QQ177" s="38"/>
      <c r="QR177" s="38"/>
      <c r="QS177" s="38"/>
      <c r="QT177" s="38"/>
      <c r="QU177" s="37"/>
      <c r="QV177" s="38"/>
      <c r="QW177" s="38"/>
      <c r="QX177" s="38"/>
      <c r="QY177" s="38"/>
      <c r="QZ177" s="38"/>
      <c r="RA177" s="38"/>
      <c r="RB177" s="38"/>
      <c r="RC177" s="38"/>
      <c r="RD177" s="38"/>
      <c r="RE177" s="38"/>
      <c r="RF177" s="38"/>
      <c r="RG177" s="38"/>
      <c r="RH177" s="38"/>
      <c r="RI177" s="38"/>
      <c r="RJ177" s="38"/>
      <c r="RK177" s="38"/>
      <c r="RL177" s="38"/>
      <c r="RM177" s="38"/>
      <c r="RN177" s="38"/>
      <c r="RO177" s="37"/>
      <c r="RP177" s="38"/>
      <c r="RQ177" s="38"/>
      <c r="RR177" s="38"/>
      <c r="RS177" s="38"/>
      <c r="RT177" s="38"/>
      <c r="RU177" s="38"/>
      <c r="RV177" s="38"/>
      <c r="RW177" s="38"/>
      <c r="RX177" s="38"/>
      <c r="RY177" s="38"/>
      <c r="RZ177" s="38"/>
      <c r="SA177" s="38"/>
      <c r="SB177" s="38"/>
      <c r="SC177" s="38"/>
      <c r="SD177" s="38"/>
      <c r="SE177" s="38"/>
      <c r="SF177" s="38"/>
      <c r="SG177" s="38"/>
      <c r="SH177" s="38"/>
      <c r="SI177" s="37"/>
      <c r="SJ177" s="38"/>
      <c r="SK177" s="38"/>
      <c r="SL177" s="38"/>
      <c r="SM177" s="38"/>
      <c r="SN177" s="38"/>
      <c r="SO177" s="38"/>
      <c r="SP177" s="38"/>
      <c r="SQ177" s="38"/>
      <c r="SR177" s="38"/>
      <c r="SS177" s="38"/>
      <c r="ST177" s="38"/>
      <c r="SU177" s="38"/>
      <c r="SV177" s="38"/>
      <c r="SW177" s="38"/>
      <c r="SX177" s="38"/>
      <c r="SY177" s="38"/>
      <c r="SZ177" s="38"/>
      <c r="TA177" s="38"/>
      <c r="TB177" s="38"/>
      <c r="TC177" s="37"/>
      <c r="TD177" s="38"/>
      <c r="TE177" s="38"/>
      <c r="TF177" s="38"/>
      <c r="TG177" s="38"/>
      <c r="TH177" s="38"/>
      <c r="TI177" s="38"/>
      <c r="TJ177" s="38"/>
      <c r="TK177" s="38"/>
      <c r="TL177" s="38"/>
      <c r="TM177" s="38"/>
      <c r="TN177" s="38"/>
      <c r="TO177" s="38"/>
      <c r="TP177" s="38"/>
      <c r="TQ177" s="38"/>
      <c r="TR177" s="38"/>
      <c r="TS177" s="38"/>
      <c r="TT177" s="38"/>
      <c r="TU177" s="38"/>
      <c r="TV177" s="38"/>
      <c r="TW177" s="37"/>
      <c r="TX177" s="38"/>
      <c r="TY177" s="38"/>
      <c r="TZ177" s="38"/>
      <c r="UA177" s="38"/>
      <c r="UB177" s="38"/>
      <c r="UC177" s="38"/>
      <c r="UD177" s="38"/>
      <c r="UE177" s="38"/>
      <c r="UF177" s="38"/>
      <c r="UG177" s="38"/>
      <c r="UH177" s="38"/>
      <c r="UI177" s="38"/>
      <c r="UJ177" s="38"/>
      <c r="UK177" s="38"/>
      <c r="UL177" s="38"/>
      <c r="UM177" s="38"/>
      <c r="UN177" s="38"/>
      <c r="UO177" s="38"/>
      <c r="UP177" s="38"/>
      <c r="UQ177" s="37"/>
      <c r="UR177" s="38"/>
      <c r="US177" s="38"/>
      <c r="UT177" s="38"/>
      <c r="UU177" s="38"/>
      <c r="UV177" s="38"/>
      <c r="UW177" s="38"/>
      <c r="UX177" s="38"/>
      <c r="UY177" s="38"/>
      <c r="UZ177" s="38"/>
      <c r="VA177" s="38"/>
      <c r="VB177" s="38"/>
      <c r="VC177" s="38"/>
      <c r="VD177" s="38"/>
      <c r="VE177" s="38"/>
      <c r="VF177" s="38"/>
      <c r="VG177" s="38"/>
      <c r="VH177" s="38"/>
      <c r="VI177" s="38"/>
      <c r="VJ177" s="38"/>
      <c r="VK177" s="37"/>
      <c r="VL177" s="38"/>
      <c r="VM177" s="38"/>
      <c r="VN177" s="38"/>
      <c r="VO177" s="38"/>
      <c r="VP177" s="38"/>
      <c r="VQ177" s="38"/>
      <c r="VR177" s="38"/>
      <c r="VS177" s="38"/>
      <c r="VT177" s="38"/>
      <c r="VU177" s="38"/>
      <c r="VV177" s="38"/>
      <c r="VW177" s="38"/>
      <c r="VX177" s="38"/>
      <c r="VY177" s="38"/>
      <c r="VZ177" s="38"/>
      <c r="WA177" s="38"/>
      <c r="WB177" s="38"/>
      <c r="WC177" s="38"/>
      <c r="WD177" s="38"/>
      <c r="WE177" s="37"/>
      <c r="WF177" s="38"/>
      <c r="WG177" s="38"/>
      <c r="WH177" s="38"/>
      <c r="WI177" s="38"/>
      <c r="WJ177" s="38"/>
      <c r="WK177" s="38"/>
      <c r="WL177" s="38"/>
      <c r="WM177" s="38"/>
      <c r="WN177" s="38"/>
      <c r="WO177" s="38"/>
      <c r="WP177" s="38"/>
      <c r="WQ177" s="38"/>
      <c r="WR177" s="38"/>
      <c r="WS177" s="38"/>
      <c r="WT177" s="38"/>
      <c r="WU177" s="38"/>
      <c r="WV177" s="38"/>
      <c r="WW177" s="38"/>
      <c r="WX177" s="38"/>
      <c r="WY177" s="37"/>
      <c r="WZ177" s="38"/>
      <c r="XA177" s="38"/>
      <c r="XB177" s="38"/>
      <c r="XC177" s="38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7"/>
      <c r="XT177" s="38"/>
      <c r="XU177" s="38"/>
      <c r="XV177" s="38"/>
      <c r="XW177" s="38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7"/>
      <c r="YN177" s="38"/>
      <c r="YO177" s="38"/>
      <c r="YP177" s="38"/>
      <c r="YQ177" s="38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7"/>
      <c r="ZH177" s="38"/>
      <c r="ZI177" s="38"/>
      <c r="ZJ177" s="38"/>
      <c r="ZK177" s="38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7"/>
      <c r="AAB177" s="38"/>
      <c r="AAC177" s="38"/>
      <c r="AAD177" s="38"/>
      <c r="AAE177" s="38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7"/>
      <c r="AAV177" s="38"/>
      <c r="AAW177" s="38"/>
      <c r="AAX177" s="38"/>
      <c r="AAY177" s="38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7"/>
      <c r="ABP177" s="38"/>
      <c r="ABQ177" s="38"/>
      <c r="ABR177" s="38"/>
      <c r="ABS177" s="38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7"/>
      <c r="ACJ177" s="38"/>
      <c r="ACK177" s="38"/>
      <c r="ACL177" s="38"/>
      <c r="ACM177" s="38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7"/>
      <c r="ADD177" s="38"/>
      <c r="ADE177" s="38"/>
      <c r="ADF177" s="38"/>
      <c r="ADG177" s="38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7"/>
      <c r="ADX177" s="38"/>
      <c r="ADY177" s="38"/>
      <c r="ADZ177" s="38"/>
      <c r="AEA177" s="38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7"/>
      <c r="AER177" s="38"/>
      <c r="AES177" s="38"/>
      <c r="AET177" s="38"/>
      <c r="AEU177" s="38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7"/>
      <c r="AFL177" s="38"/>
      <c r="AFM177" s="38"/>
      <c r="AFN177" s="38"/>
      <c r="AFO177" s="38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F177" s="85" t="str">
        <f t="shared" si="712"/>
        <v/>
      </c>
      <c r="AGG177" s="85" t="str">
        <f t="shared" si="713"/>
        <v/>
      </c>
      <c r="AGH177" s="85">
        <f t="shared" si="714"/>
        <v>5</v>
      </c>
      <c r="AGL177" s="36" t="str">
        <f t="shared" si="725"/>
        <v/>
      </c>
      <c r="AGM177" s="36">
        <f t="shared" si="715"/>
        <v>4</v>
      </c>
      <c r="AGN177" s="39">
        <f t="shared" si="726"/>
        <v>2</v>
      </c>
      <c r="AGO177" s="36" t="str">
        <f t="shared" si="727"/>
        <v/>
      </c>
      <c r="AGP177" s="36" t="str">
        <f t="shared" si="716"/>
        <v/>
      </c>
      <c r="AGQ177" s="39">
        <f t="shared" si="728"/>
        <v>14</v>
      </c>
      <c r="AGR177" s="36" t="str">
        <f t="shared" si="729"/>
        <v/>
      </c>
      <c r="AGS177" s="36" t="str">
        <f t="shared" si="717"/>
        <v/>
      </c>
      <c r="AGT177" s="39">
        <f t="shared" si="730"/>
        <v>5</v>
      </c>
      <c r="AGU177" s="36" t="str">
        <f t="shared" si="731"/>
        <v/>
      </c>
      <c r="AGV177" s="36" t="str">
        <f t="shared" si="718"/>
        <v/>
      </c>
      <c r="AGW177" s="39" t="str">
        <f t="shared" si="732"/>
        <v/>
      </c>
      <c r="AGX177" s="36" t="str">
        <f t="shared" si="733"/>
        <v/>
      </c>
      <c r="AGY177" s="36" t="str">
        <f t="shared" si="719"/>
        <v/>
      </c>
      <c r="AGZ177" s="39">
        <f t="shared" si="734"/>
        <v>5</v>
      </c>
      <c r="AHA177" s="36" t="str">
        <f t="shared" si="735"/>
        <v/>
      </c>
      <c r="AHB177" s="36" t="str">
        <f t="shared" si="720"/>
        <v/>
      </c>
      <c r="AHC177" s="39" t="str">
        <f t="shared" si="736"/>
        <v/>
      </c>
      <c r="AHD177" s="36" t="str">
        <f t="shared" si="737"/>
        <v/>
      </c>
      <c r="AHE177" s="36" t="str">
        <f t="shared" si="721"/>
        <v/>
      </c>
      <c r="AHF177" s="39" t="str">
        <f t="shared" si="738"/>
        <v/>
      </c>
      <c r="AHG177" s="36" t="str">
        <f t="shared" si="739"/>
        <v/>
      </c>
      <c r="AHH177" s="36" t="str">
        <f t="shared" si="722"/>
        <v/>
      </c>
      <c r="AHI177" s="39" t="str">
        <f t="shared" si="740"/>
        <v/>
      </c>
      <c r="AHJ177" s="36" t="str">
        <f t="shared" si="741"/>
        <v/>
      </c>
      <c r="AHK177" s="36" t="str">
        <f t="shared" si="723"/>
        <v/>
      </c>
      <c r="AHL177" s="39" t="str">
        <f t="shared" si="742"/>
        <v/>
      </c>
      <c r="AHM177" s="36" t="str">
        <f t="shared" si="743"/>
        <v/>
      </c>
      <c r="AHN177" s="36" t="str">
        <f t="shared" si="724"/>
        <v/>
      </c>
      <c r="AHO177" s="39" t="str">
        <f t="shared" si="744"/>
        <v/>
      </c>
    </row>
    <row r="178" spans="1:918" s="5" customFormat="1" outlineLevel="1" x14ac:dyDescent="0.25">
      <c r="A178" s="35">
        <f t="shared" si="745"/>
        <v>13</v>
      </c>
      <c r="B178" s="46" t="s">
        <v>75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 t="s">
        <v>367</v>
      </c>
      <c r="N178" s="57"/>
      <c r="O178" s="57"/>
      <c r="P178" s="57"/>
      <c r="Q178" s="57"/>
      <c r="R178" s="57"/>
      <c r="S178" s="57"/>
      <c r="T178" s="57"/>
      <c r="U178" s="57"/>
      <c r="V178" s="38"/>
      <c r="W178" s="62"/>
      <c r="X178" s="62" t="s">
        <v>367</v>
      </c>
      <c r="Y178" s="62"/>
      <c r="Z178" s="62"/>
      <c r="AA178" s="62"/>
      <c r="AB178" s="62"/>
      <c r="AC178" s="62" t="s">
        <v>367</v>
      </c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38"/>
      <c r="AO178" s="38"/>
      <c r="AP178" s="38"/>
      <c r="AQ178" s="62"/>
      <c r="AR178" s="62" t="s">
        <v>367</v>
      </c>
      <c r="AS178" s="62" t="s">
        <v>367</v>
      </c>
      <c r="AT178" s="62" t="s">
        <v>367</v>
      </c>
      <c r="AU178" s="62"/>
      <c r="AV178" s="62"/>
      <c r="AW178" s="62" t="s">
        <v>367</v>
      </c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 t="s">
        <v>378</v>
      </c>
      <c r="BO178" s="57" t="s">
        <v>378</v>
      </c>
      <c r="BP178" s="57" t="s">
        <v>378</v>
      </c>
      <c r="BQ178" s="57" t="s">
        <v>378</v>
      </c>
      <c r="BR178" s="57"/>
      <c r="BS178" s="57" t="s">
        <v>378</v>
      </c>
      <c r="BT178" s="57" t="s">
        <v>378</v>
      </c>
      <c r="BU178" s="57" t="s">
        <v>378</v>
      </c>
      <c r="BV178" s="57" t="s">
        <v>378</v>
      </c>
      <c r="BW178" s="57" t="s">
        <v>378</v>
      </c>
      <c r="BX178" s="57" t="s">
        <v>378</v>
      </c>
      <c r="BY178" s="57" t="s">
        <v>378</v>
      </c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367</v>
      </c>
      <c r="CR178" s="57"/>
      <c r="CS178" s="57"/>
      <c r="CT178" s="57"/>
      <c r="CU178" s="57" t="s">
        <v>367</v>
      </c>
      <c r="CV178" s="57"/>
      <c r="CW178" s="38"/>
      <c r="CX178" s="38"/>
      <c r="CY178" s="57"/>
      <c r="CZ178" s="57"/>
      <c r="DA178" s="57"/>
      <c r="DB178" s="57"/>
      <c r="DC178" s="57"/>
      <c r="DD178" s="57" t="s">
        <v>367</v>
      </c>
      <c r="DE178" s="57" t="s">
        <v>367</v>
      </c>
      <c r="DF178" s="57"/>
      <c r="DG178" s="57" t="s">
        <v>367</v>
      </c>
      <c r="DH178" s="57" t="s">
        <v>367</v>
      </c>
      <c r="DI178" s="57"/>
      <c r="DJ178" s="57"/>
      <c r="DK178" s="57" t="s">
        <v>367</v>
      </c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/>
      <c r="EN178" s="57"/>
      <c r="EO178" s="57"/>
      <c r="EP178" s="57"/>
      <c r="EQ178" s="57"/>
      <c r="ER178" s="57"/>
      <c r="ES178" s="57"/>
      <c r="ET178" s="57"/>
      <c r="EU178" s="57" t="s">
        <v>368</v>
      </c>
      <c r="EV178" s="57" t="s">
        <v>368</v>
      </c>
      <c r="EW178" s="57"/>
      <c r="EX178" s="57"/>
      <c r="EY178" s="57"/>
      <c r="EZ178" s="57"/>
      <c r="FA178" s="57"/>
      <c r="FB178" s="57"/>
      <c r="FC178" s="57"/>
      <c r="FD178" s="57"/>
      <c r="FE178" s="38"/>
      <c r="FF178" s="38"/>
      <c r="FG178" s="61"/>
      <c r="FH178" s="57"/>
      <c r="FI178" s="57"/>
      <c r="FJ178" s="57"/>
      <c r="FK178" s="57"/>
      <c r="FL178" s="57"/>
      <c r="FM178" s="57" t="s">
        <v>367</v>
      </c>
      <c r="FN178" s="57" t="s">
        <v>367</v>
      </c>
      <c r="FO178" s="57"/>
      <c r="FP178" s="57"/>
      <c r="FQ178" s="57"/>
      <c r="FR178" s="57"/>
      <c r="FS178" s="57"/>
      <c r="FT178" s="57"/>
      <c r="FU178" s="57"/>
      <c r="FV178" s="57"/>
      <c r="FW178" s="57" t="s">
        <v>367</v>
      </c>
      <c r="FX178" s="57"/>
      <c r="FY178" s="57"/>
      <c r="FZ178" s="57"/>
      <c r="GA178" s="61"/>
      <c r="GB178" s="57"/>
      <c r="GC178" s="57"/>
      <c r="GD178" s="57"/>
      <c r="GE178" s="57"/>
      <c r="GF178" s="57" t="s">
        <v>367</v>
      </c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 t="s">
        <v>367</v>
      </c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 t="s">
        <v>367</v>
      </c>
      <c r="HD178" s="57"/>
      <c r="HE178" s="57"/>
      <c r="HF178" s="57"/>
      <c r="HG178" s="57" t="s">
        <v>367</v>
      </c>
      <c r="HH178" s="57"/>
      <c r="HI178" s="57"/>
      <c r="HJ178" s="57"/>
      <c r="HK178" s="57" t="s">
        <v>367</v>
      </c>
      <c r="HL178" s="57"/>
      <c r="HM178" s="38"/>
      <c r="HN178" s="38"/>
      <c r="HO178" s="57"/>
      <c r="HP178" s="57"/>
      <c r="HQ178" s="57"/>
      <c r="HR178" s="57"/>
      <c r="HS178" s="57"/>
      <c r="HT178" s="57" t="s">
        <v>367</v>
      </c>
      <c r="HU178" s="57"/>
      <c r="HV178" s="57" t="s">
        <v>367</v>
      </c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/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/>
      <c r="OF178" s="57"/>
      <c r="OG178" s="57"/>
      <c r="OH178" s="57"/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 t="s">
        <v>367</v>
      </c>
      <c r="OT178" s="57" t="s">
        <v>367</v>
      </c>
      <c r="OU178" s="57"/>
      <c r="OV178" s="57"/>
      <c r="OW178" s="57" t="s">
        <v>367</v>
      </c>
      <c r="OX178" s="57" t="s">
        <v>367</v>
      </c>
      <c r="OY178" s="57"/>
      <c r="OZ178" s="57" t="s">
        <v>367</v>
      </c>
      <c r="PA178" s="57"/>
      <c r="PB178" s="57"/>
      <c r="PC178" s="57"/>
      <c r="PD178" s="57" t="s">
        <v>367</v>
      </c>
      <c r="PE178" s="57" t="s">
        <v>367</v>
      </c>
      <c r="PF178" s="57"/>
      <c r="PG178" s="37"/>
      <c r="PH178" s="38"/>
      <c r="PI178" s="38"/>
      <c r="PJ178" s="38"/>
      <c r="PK178" s="38"/>
      <c r="PL178" s="38"/>
      <c r="PM178" s="38"/>
      <c r="PN178" s="38"/>
      <c r="PO178" s="38"/>
      <c r="PP178" s="38"/>
      <c r="PQ178" s="38"/>
      <c r="PR178" s="38"/>
      <c r="PS178" s="38"/>
      <c r="PT178" s="38"/>
      <c r="PU178" s="38"/>
      <c r="PV178" s="38"/>
      <c r="PW178" s="38"/>
      <c r="PX178" s="38"/>
      <c r="PY178" s="38"/>
      <c r="PZ178" s="38"/>
      <c r="QA178" s="37"/>
      <c r="QB178" s="38"/>
      <c r="QC178" s="38"/>
      <c r="QD178" s="38"/>
      <c r="QE178" s="38"/>
      <c r="QF178" s="38"/>
      <c r="QG178" s="38"/>
      <c r="QH178" s="38"/>
      <c r="QI178" s="38"/>
      <c r="QJ178" s="38"/>
      <c r="QK178" s="38"/>
      <c r="QL178" s="38"/>
      <c r="QM178" s="38"/>
      <c r="QN178" s="38"/>
      <c r="QO178" s="38"/>
      <c r="QP178" s="38"/>
      <c r="QQ178" s="38"/>
      <c r="QR178" s="38"/>
      <c r="QS178" s="38"/>
      <c r="QT178" s="38"/>
      <c r="QU178" s="37"/>
      <c r="QV178" s="38"/>
      <c r="QW178" s="38"/>
      <c r="QX178" s="38"/>
      <c r="QY178" s="38"/>
      <c r="QZ178" s="38"/>
      <c r="RA178" s="38"/>
      <c r="RB178" s="38"/>
      <c r="RC178" s="38"/>
      <c r="RD178" s="38"/>
      <c r="RE178" s="38"/>
      <c r="RF178" s="38"/>
      <c r="RG178" s="38"/>
      <c r="RH178" s="38"/>
      <c r="RI178" s="38"/>
      <c r="RJ178" s="38"/>
      <c r="RK178" s="38"/>
      <c r="RL178" s="38"/>
      <c r="RM178" s="38"/>
      <c r="RN178" s="38"/>
      <c r="RO178" s="37"/>
      <c r="RP178" s="38"/>
      <c r="RQ178" s="38"/>
      <c r="RR178" s="38"/>
      <c r="RS178" s="38"/>
      <c r="RT178" s="38"/>
      <c r="RU178" s="38"/>
      <c r="RV178" s="38"/>
      <c r="RW178" s="38"/>
      <c r="RX178" s="38"/>
      <c r="RY178" s="38"/>
      <c r="RZ178" s="38"/>
      <c r="SA178" s="38"/>
      <c r="SB178" s="38"/>
      <c r="SC178" s="38"/>
      <c r="SD178" s="38"/>
      <c r="SE178" s="38"/>
      <c r="SF178" s="38"/>
      <c r="SG178" s="38"/>
      <c r="SH178" s="38"/>
      <c r="SI178" s="37"/>
      <c r="SJ178" s="38"/>
      <c r="SK178" s="38"/>
      <c r="SL178" s="38"/>
      <c r="SM178" s="38"/>
      <c r="SN178" s="38"/>
      <c r="SO178" s="38"/>
      <c r="SP178" s="38"/>
      <c r="SQ178" s="38"/>
      <c r="SR178" s="38"/>
      <c r="SS178" s="38"/>
      <c r="ST178" s="38"/>
      <c r="SU178" s="38"/>
      <c r="SV178" s="38"/>
      <c r="SW178" s="38"/>
      <c r="SX178" s="38"/>
      <c r="SY178" s="38"/>
      <c r="SZ178" s="38"/>
      <c r="TA178" s="38"/>
      <c r="TB178" s="38"/>
      <c r="TC178" s="37"/>
      <c r="TD178" s="38"/>
      <c r="TE178" s="38"/>
      <c r="TF178" s="38"/>
      <c r="TG178" s="38"/>
      <c r="TH178" s="38"/>
      <c r="TI178" s="38"/>
      <c r="TJ178" s="38"/>
      <c r="TK178" s="38"/>
      <c r="TL178" s="38"/>
      <c r="TM178" s="38"/>
      <c r="TN178" s="38"/>
      <c r="TO178" s="38"/>
      <c r="TP178" s="38"/>
      <c r="TQ178" s="38"/>
      <c r="TR178" s="38"/>
      <c r="TS178" s="38"/>
      <c r="TT178" s="38"/>
      <c r="TU178" s="38"/>
      <c r="TV178" s="38"/>
      <c r="TW178" s="37"/>
      <c r="TX178" s="38"/>
      <c r="TY178" s="38"/>
      <c r="TZ178" s="38"/>
      <c r="UA178" s="38"/>
      <c r="UB178" s="38"/>
      <c r="UC178" s="38"/>
      <c r="UD178" s="38"/>
      <c r="UE178" s="38"/>
      <c r="UF178" s="38"/>
      <c r="UG178" s="38"/>
      <c r="UH178" s="38"/>
      <c r="UI178" s="38"/>
      <c r="UJ178" s="38"/>
      <c r="UK178" s="38"/>
      <c r="UL178" s="38"/>
      <c r="UM178" s="38"/>
      <c r="UN178" s="38"/>
      <c r="UO178" s="38"/>
      <c r="UP178" s="38"/>
      <c r="UQ178" s="37"/>
      <c r="UR178" s="38"/>
      <c r="US178" s="38"/>
      <c r="UT178" s="38"/>
      <c r="UU178" s="38"/>
      <c r="UV178" s="38"/>
      <c r="UW178" s="38"/>
      <c r="UX178" s="38"/>
      <c r="UY178" s="38"/>
      <c r="UZ178" s="38"/>
      <c r="VA178" s="38"/>
      <c r="VB178" s="38"/>
      <c r="VC178" s="38"/>
      <c r="VD178" s="38"/>
      <c r="VE178" s="38"/>
      <c r="VF178" s="38"/>
      <c r="VG178" s="38"/>
      <c r="VH178" s="38"/>
      <c r="VI178" s="38"/>
      <c r="VJ178" s="38"/>
      <c r="VK178" s="37"/>
      <c r="VL178" s="38"/>
      <c r="VM178" s="38"/>
      <c r="VN178" s="38"/>
      <c r="VO178" s="38"/>
      <c r="VP178" s="38"/>
      <c r="VQ178" s="38"/>
      <c r="VR178" s="38"/>
      <c r="VS178" s="38"/>
      <c r="VT178" s="38"/>
      <c r="VU178" s="38"/>
      <c r="VV178" s="38"/>
      <c r="VW178" s="38"/>
      <c r="VX178" s="38"/>
      <c r="VY178" s="38"/>
      <c r="VZ178" s="38"/>
      <c r="WA178" s="38"/>
      <c r="WB178" s="38"/>
      <c r="WC178" s="38"/>
      <c r="WD178" s="38"/>
      <c r="WE178" s="37"/>
      <c r="WF178" s="38"/>
      <c r="WG178" s="38"/>
      <c r="WH178" s="38"/>
      <c r="WI178" s="38"/>
      <c r="WJ178" s="38"/>
      <c r="WK178" s="38"/>
      <c r="WL178" s="38"/>
      <c r="WM178" s="38"/>
      <c r="WN178" s="38"/>
      <c r="WO178" s="38"/>
      <c r="WP178" s="38"/>
      <c r="WQ178" s="38"/>
      <c r="WR178" s="38"/>
      <c r="WS178" s="38"/>
      <c r="WT178" s="38"/>
      <c r="WU178" s="38"/>
      <c r="WV178" s="38"/>
      <c r="WW178" s="38"/>
      <c r="WX178" s="38"/>
      <c r="WY178" s="37"/>
      <c r="WZ178" s="38"/>
      <c r="XA178" s="38"/>
      <c r="XB178" s="38"/>
      <c r="XC178" s="38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7"/>
      <c r="XT178" s="38"/>
      <c r="XU178" s="38"/>
      <c r="XV178" s="38"/>
      <c r="XW178" s="38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7"/>
      <c r="YN178" s="38"/>
      <c r="YO178" s="38"/>
      <c r="YP178" s="38"/>
      <c r="YQ178" s="38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7"/>
      <c r="ZH178" s="38"/>
      <c r="ZI178" s="38"/>
      <c r="ZJ178" s="38"/>
      <c r="ZK178" s="38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7"/>
      <c r="AAB178" s="38"/>
      <c r="AAC178" s="38"/>
      <c r="AAD178" s="38"/>
      <c r="AAE178" s="38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7"/>
      <c r="AAV178" s="38"/>
      <c r="AAW178" s="38"/>
      <c r="AAX178" s="38"/>
      <c r="AAY178" s="38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7"/>
      <c r="ABP178" s="38"/>
      <c r="ABQ178" s="38"/>
      <c r="ABR178" s="38"/>
      <c r="ABS178" s="38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7"/>
      <c r="ACJ178" s="38"/>
      <c r="ACK178" s="38"/>
      <c r="ACL178" s="38"/>
      <c r="ACM178" s="38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7"/>
      <c r="ADD178" s="38"/>
      <c r="ADE178" s="38"/>
      <c r="ADF178" s="38"/>
      <c r="ADG178" s="38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7"/>
      <c r="ADX178" s="38"/>
      <c r="ADY178" s="38"/>
      <c r="ADZ178" s="38"/>
      <c r="AEA178" s="38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7"/>
      <c r="AER178" s="38"/>
      <c r="AES178" s="38"/>
      <c r="AET178" s="38"/>
      <c r="AEU178" s="38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7"/>
      <c r="AFL178" s="38"/>
      <c r="AFM178" s="38"/>
      <c r="AFN178" s="38"/>
      <c r="AFO178" s="38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F178" s="85" t="str">
        <f t="shared" si="712"/>
        <v/>
      </c>
      <c r="AGG178" s="85" t="str">
        <f t="shared" si="713"/>
        <v/>
      </c>
      <c r="AGH178" s="85">
        <f t="shared" si="714"/>
        <v>7</v>
      </c>
      <c r="AGL178" s="36">
        <f t="shared" si="725"/>
        <v>11</v>
      </c>
      <c r="AGM178" s="36" t="str">
        <f t="shared" si="715"/>
        <v/>
      </c>
      <c r="AGN178" s="39">
        <f t="shared" si="726"/>
        <v>7</v>
      </c>
      <c r="AGO178" s="36" t="str">
        <f t="shared" si="727"/>
        <v/>
      </c>
      <c r="AGP178" s="36">
        <f t="shared" si="716"/>
        <v>2</v>
      </c>
      <c r="AGQ178" s="39">
        <f t="shared" si="728"/>
        <v>10</v>
      </c>
      <c r="AGR178" s="36" t="str">
        <f t="shared" si="729"/>
        <v/>
      </c>
      <c r="AGS178" s="36" t="str">
        <f t="shared" si="717"/>
        <v/>
      </c>
      <c r="AGT178" s="39">
        <f t="shared" si="730"/>
        <v>7</v>
      </c>
      <c r="AGU178" s="36" t="str">
        <f t="shared" si="731"/>
        <v/>
      </c>
      <c r="AGV178" s="36" t="str">
        <f t="shared" si="718"/>
        <v/>
      </c>
      <c r="AGW178" s="39" t="str">
        <f t="shared" si="732"/>
        <v/>
      </c>
      <c r="AGX178" s="36" t="str">
        <f t="shared" si="733"/>
        <v/>
      </c>
      <c r="AGY178" s="36" t="str">
        <f t="shared" si="719"/>
        <v/>
      </c>
      <c r="AGZ178" s="39">
        <f t="shared" si="734"/>
        <v>7</v>
      </c>
      <c r="AHA178" s="36" t="str">
        <f t="shared" si="735"/>
        <v/>
      </c>
      <c r="AHB178" s="36" t="str">
        <f t="shared" si="720"/>
        <v/>
      </c>
      <c r="AHC178" s="39" t="str">
        <f t="shared" si="736"/>
        <v/>
      </c>
      <c r="AHD178" s="36" t="str">
        <f t="shared" si="737"/>
        <v/>
      </c>
      <c r="AHE178" s="36" t="str">
        <f t="shared" si="721"/>
        <v/>
      </c>
      <c r="AHF178" s="39" t="str">
        <f t="shared" si="738"/>
        <v/>
      </c>
      <c r="AHG178" s="36" t="str">
        <f t="shared" si="739"/>
        <v/>
      </c>
      <c r="AHH178" s="36" t="str">
        <f t="shared" si="722"/>
        <v/>
      </c>
      <c r="AHI178" s="39" t="str">
        <f t="shared" si="740"/>
        <v/>
      </c>
      <c r="AHJ178" s="36" t="str">
        <f t="shared" si="741"/>
        <v/>
      </c>
      <c r="AHK178" s="36" t="str">
        <f t="shared" si="723"/>
        <v/>
      </c>
      <c r="AHL178" s="39" t="str">
        <f t="shared" si="742"/>
        <v/>
      </c>
      <c r="AHM178" s="36" t="str">
        <f t="shared" si="743"/>
        <v/>
      </c>
      <c r="AHN178" s="36" t="str">
        <f t="shared" si="724"/>
        <v/>
      </c>
      <c r="AHO178" s="39" t="str">
        <f t="shared" si="744"/>
        <v/>
      </c>
    </row>
    <row r="179" spans="1:918" s="5" customFormat="1" outlineLevel="1" x14ac:dyDescent="0.25">
      <c r="A179" s="35">
        <f t="shared" si="745"/>
        <v>14</v>
      </c>
      <c r="B179" s="46" t="s">
        <v>76</v>
      </c>
      <c r="C179" s="37"/>
      <c r="D179" s="35"/>
      <c r="E179" s="35"/>
      <c r="F179" s="35"/>
      <c r="G179" s="57"/>
      <c r="H179" s="57"/>
      <c r="I179" s="57"/>
      <c r="J179" s="57"/>
      <c r="K179" s="57"/>
      <c r="L179" s="57"/>
      <c r="M179" s="57"/>
      <c r="N179" s="57"/>
      <c r="O179" s="57" t="s">
        <v>367</v>
      </c>
      <c r="P179" s="57"/>
      <c r="Q179" s="57"/>
      <c r="R179" s="57"/>
      <c r="S179" s="57"/>
      <c r="T179" s="57"/>
      <c r="U179" s="57"/>
      <c r="V179" s="38"/>
      <c r="W179" s="62" t="s">
        <v>367</v>
      </c>
      <c r="X179" s="62" t="s">
        <v>367</v>
      </c>
      <c r="Y179" s="62" t="s">
        <v>367</v>
      </c>
      <c r="Z179" s="62" t="s">
        <v>367</v>
      </c>
      <c r="AA179" s="62" t="s">
        <v>367</v>
      </c>
      <c r="AB179" s="62" t="s">
        <v>367</v>
      </c>
      <c r="AC179" s="62"/>
      <c r="AD179" s="62" t="s">
        <v>367</v>
      </c>
      <c r="AE179" s="62" t="s">
        <v>367</v>
      </c>
      <c r="AF179" s="62" t="s">
        <v>367</v>
      </c>
      <c r="AG179" s="62" t="s">
        <v>367</v>
      </c>
      <c r="AH179" s="62" t="s">
        <v>367</v>
      </c>
      <c r="AI179" s="62"/>
      <c r="AJ179" s="62"/>
      <c r="AK179" s="62"/>
      <c r="AL179" s="62"/>
      <c r="AM179" s="62"/>
      <c r="AN179" s="38"/>
      <c r="AO179" s="38"/>
      <c r="AP179" s="38"/>
      <c r="AQ179" s="62"/>
      <c r="AR179" s="62" t="s">
        <v>367</v>
      </c>
      <c r="AS179" s="62" t="s">
        <v>367</v>
      </c>
      <c r="AT179" s="62" t="s">
        <v>367</v>
      </c>
      <c r="AU179" s="62" t="s">
        <v>367</v>
      </c>
      <c r="AV179" s="62" t="s">
        <v>367</v>
      </c>
      <c r="AW179" s="62" t="s">
        <v>367</v>
      </c>
      <c r="AX179" s="62"/>
      <c r="AY179" s="62"/>
      <c r="AZ179" s="62"/>
      <c r="BA179" s="62"/>
      <c r="BB179" s="62"/>
      <c r="BC179" s="62" t="s">
        <v>367</v>
      </c>
      <c r="BD179" s="62" t="s">
        <v>367</v>
      </c>
      <c r="BE179" s="62"/>
      <c r="BF179" s="62"/>
      <c r="BG179" s="62" t="s">
        <v>379</v>
      </c>
      <c r="BH179" s="62"/>
      <c r="BI179" s="38"/>
      <c r="BJ179" s="38"/>
      <c r="BK179" s="57" t="s">
        <v>367</v>
      </c>
      <c r="BL179" s="57"/>
      <c r="BM179" s="57" t="s">
        <v>367</v>
      </c>
      <c r="BN179" s="57" t="s">
        <v>367</v>
      </c>
      <c r="BO179" s="57" t="s">
        <v>367</v>
      </c>
      <c r="BP179" s="57" t="s">
        <v>367</v>
      </c>
      <c r="BQ179" s="57" t="s">
        <v>367</v>
      </c>
      <c r="BR179" s="57"/>
      <c r="BS179" s="57" t="s">
        <v>367</v>
      </c>
      <c r="BT179" s="57" t="s">
        <v>367</v>
      </c>
      <c r="BU179" s="57" t="s">
        <v>367</v>
      </c>
      <c r="BV179" s="57" t="s">
        <v>367</v>
      </c>
      <c r="BW179" s="57" t="s">
        <v>367</v>
      </c>
      <c r="BX179" s="57" t="s">
        <v>367</v>
      </c>
      <c r="BY179" s="57" t="s">
        <v>367</v>
      </c>
      <c r="BZ179" s="57" t="s">
        <v>367</v>
      </c>
      <c r="CA179" s="57"/>
      <c r="CB179" s="57"/>
      <c r="CC179" s="57" t="s">
        <v>367</v>
      </c>
      <c r="CD179" s="57"/>
      <c r="CE179" s="57"/>
      <c r="CF179" s="57"/>
      <c r="CG179" s="57"/>
      <c r="CH179" s="57"/>
      <c r="CI179" s="57" t="s">
        <v>367</v>
      </c>
      <c r="CJ179" s="57" t="s">
        <v>367</v>
      </c>
      <c r="CK179" s="57" t="s">
        <v>367</v>
      </c>
      <c r="CL179" s="57"/>
      <c r="CM179" s="57"/>
      <c r="CN179" s="57" t="s">
        <v>367</v>
      </c>
      <c r="CO179" s="57" t="s">
        <v>367</v>
      </c>
      <c r="CP179" s="57"/>
      <c r="CQ179" s="57" t="s">
        <v>378</v>
      </c>
      <c r="CR179" s="57" t="s">
        <v>378</v>
      </c>
      <c r="CS179" s="57"/>
      <c r="CT179" s="57"/>
      <c r="CU179" s="57" t="s">
        <v>367</v>
      </c>
      <c r="CV179" s="57" t="s">
        <v>367</v>
      </c>
      <c r="CW179" s="38"/>
      <c r="CX179" s="38"/>
      <c r="CY179" s="57" t="s">
        <v>367</v>
      </c>
      <c r="CZ179" s="57" t="s">
        <v>367</v>
      </c>
      <c r="DA179" s="57" t="s">
        <v>367</v>
      </c>
      <c r="DB179" s="57" t="s">
        <v>367</v>
      </c>
      <c r="DC179" s="57" t="s">
        <v>367</v>
      </c>
      <c r="DD179" s="57" t="s">
        <v>367</v>
      </c>
      <c r="DE179" s="57" t="s">
        <v>367</v>
      </c>
      <c r="DF179" s="57"/>
      <c r="DG179" s="57" t="s">
        <v>368</v>
      </c>
      <c r="DH179" s="57" t="s">
        <v>368</v>
      </c>
      <c r="DI179" s="57"/>
      <c r="DJ179" s="57"/>
      <c r="DK179" s="57" t="s">
        <v>367</v>
      </c>
      <c r="DL179" s="57"/>
      <c r="DM179" s="57"/>
      <c r="DN179" s="57"/>
      <c r="DO179" s="57" t="s">
        <v>367</v>
      </c>
      <c r="DP179" s="38"/>
      <c r="DQ179" s="38"/>
      <c r="DR179" s="38"/>
      <c r="DS179" s="57" t="s">
        <v>367</v>
      </c>
      <c r="DT179" s="57"/>
      <c r="DU179" s="57" t="s">
        <v>367</v>
      </c>
      <c r="DV179" s="57" t="s">
        <v>367</v>
      </c>
      <c r="DW179" s="57" t="s">
        <v>367</v>
      </c>
      <c r="DX179" s="57" t="s">
        <v>367</v>
      </c>
      <c r="DY179" s="57" t="s">
        <v>367</v>
      </c>
      <c r="DZ179" s="57" t="s">
        <v>367</v>
      </c>
      <c r="EA179" s="57" t="s">
        <v>367</v>
      </c>
      <c r="EB179" s="57" t="s">
        <v>367</v>
      </c>
      <c r="EC179" s="57" t="s">
        <v>367</v>
      </c>
      <c r="ED179" s="57"/>
      <c r="EE179" s="57" t="s">
        <v>367</v>
      </c>
      <c r="EF179" s="57" t="s">
        <v>367</v>
      </c>
      <c r="EG179" s="57"/>
      <c r="EH179" s="57"/>
      <c r="EI179" s="57" t="s">
        <v>367</v>
      </c>
      <c r="EJ179" s="57" t="s">
        <v>367</v>
      </c>
      <c r="EK179" s="57"/>
      <c r="EL179" s="57"/>
      <c r="EM179" s="57"/>
      <c r="EN179" s="57"/>
      <c r="EO179" s="57"/>
      <c r="EP179" s="57"/>
      <c r="EQ179" s="57"/>
      <c r="ER179" s="57" t="s">
        <v>368</v>
      </c>
      <c r="ES179" s="57"/>
      <c r="ET179" s="57"/>
      <c r="EU179" s="57" t="s">
        <v>367</v>
      </c>
      <c r="EV179" s="57" t="s">
        <v>367</v>
      </c>
      <c r="EW179" s="57"/>
      <c r="EX179" s="57"/>
      <c r="EY179" s="57"/>
      <c r="EZ179" s="57"/>
      <c r="FA179" s="57"/>
      <c r="FB179" s="57"/>
      <c r="FC179" s="57"/>
      <c r="FD179" s="57" t="s">
        <v>367</v>
      </c>
      <c r="FE179" s="38"/>
      <c r="FF179" s="38"/>
      <c r="FG179" s="61"/>
      <c r="FH179" s="57" t="s">
        <v>367</v>
      </c>
      <c r="FI179" s="57"/>
      <c r="FJ179" s="57"/>
      <c r="FK179" s="57" t="s">
        <v>367</v>
      </c>
      <c r="FL179" s="57" t="s">
        <v>367</v>
      </c>
      <c r="FM179" s="57" t="s">
        <v>367</v>
      </c>
      <c r="FN179" s="57" t="s">
        <v>367</v>
      </c>
      <c r="FO179" s="57" t="s">
        <v>367</v>
      </c>
      <c r="FP179" s="57" t="s">
        <v>367</v>
      </c>
      <c r="FQ179" s="57" t="s">
        <v>367</v>
      </c>
      <c r="FR179" s="57"/>
      <c r="FS179" s="57" t="s">
        <v>367</v>
      </c>
      <c r="FT179" s="57"/>
      <c r="FU179" s="57"/>
      <c r="FV179" s="57"/>
      <c r="FW179" s="57" t="s">
        <v>367</v>
      </c>
      <c r="FX179" s="57" t="s">
        <v>367</v>
      </c>
      <c r="FY179" s="57"/>
      <c r="FZ179" s="57"/>
      <c r="GA179" s="61"/>
      <c r="GB179" s="57" t="s">
        <v>367</v>
      </c>
      <c r="GC179" s="57" t="s">
        <v>367</v>
      </c>
      <c r="GD179" s="57" t="s">
        <v>367</v>
      </c>
      <c r="GE179" s="57" t="s">
        <v>367</v>
      </c>
      <c r="GF179" s="57" t="s">
        <v>367</v>
      </c>
      <c r="GG179" s="57"/>
      <c r="GH179" s="57"/>
      <c r="GI179" s="57"/>
      <c r="GJ179" s="57"/>
      <c r="GK179" s="57"/>
      <c r="GL179" s="57"/>
      <c r="GM179" s="57" t="s">
        <v>367</v>
      </c>
      <c r="GN179" s="57"/>
      <c r="GO179" s="57"/>
      <c r="GP179" s="57"/>
      <c r="GQ179" s="57" t="s">
        <v>367</v>
      </c>
      <c r="GR179" s="57" t="s">
        <v>367</v>
      </c>
      <c r="GS179" s="38"/>
      <c r="GT179" s="38"/>
      <c r="GU179" s="61"/>
      <c r="GV179" s="57" t="s">
        <v>367</v>
      </c>
      <c r="GW179" s="57" t="s">
        <v>367</v>
      </c>
      <c r="GX179" s="57" t="s">
        <v>367</v>
      </c>
      <c r="GY179" s="57" t="s">
        <v>367</v>
      </c>
      <c r="GZ179" s="57" t="s">
        <v>367</v>
      </c>
      <c r="HA179" s="57" t="s">
        <v>367</v>
      </c>
      <c r="HB179" s="57" t="s">
        <v>367</v>
      </c>
      <c r="HC179" s="57" t="s">
        <v>367</v>
      </c>
      <c r="HD179" s="57" t="s">
        <v>367</v>
      </c>
      <c r="HE179" s="57" t="s">
        <v>367</v>
      </c>
      <c r="HF179" s="57"/>
      <c r="HG179" s="57" t="s">
        <v>367</v>
      </c>
      <c r="HH179" s="57"/>
      <c r="HI179" s="57"/>
      <c r="HJ179" s="57"/>
      <c r="HK179" s="57" t="s">
        <v>367</v>
      </c>
      <c r="HL179" s="57" t="s">
        <v>367</v>
      </c>
      <c r="HM179" s="38"/>
      <c r="HN179" s="38"/>
      <c r="HO179" s="57" t="s">
        <v>367</v>
      </c>
      <c r="HP179" s="57" t="s">
        <v>367</v>
      </c>
      <c r="HQ179" s="57" t="s">
        <v>367</v>
      </c>
      <c r="HR179" s="57" t="s">
        <v>367</v>
      </c>
      <c r="HS179" s="57" t="s">
        <v>367</v>
      </c>
      <c r="HT179" s="57" t="s">
        <v>367</v>
      </c>
      <c r="HU179" s="57" t="s">
        <v>367</v>
      </c>
      <c r="HV179" s="57" t="s">
        <v>367</v>
      </c>
      <c r="HW179" s="57" t="s">
        <v>367</v>
      </c>
      <c r="HX179" s="57" t="s">
        <v>367</v>
      </c>
      <c r="HY179" s="57"/>
      <c r="HZ179" s="57"/>
      <c r="IA179" s="57" t="s">
        <v>367</v>
      </c>
      <c r="IB179" s="57" t="s">
        <v>367</v>
      </c>
      <c r="IC179" s="57"/>
      <c r="ID179" s="57"/>
      <c r="IE179" s="57" t="s">
        <v>367</v>
      </c>
      <c r="IF179" s="57" t="s">
        <v>367</v>
      </c>
      <c r="IG179" s="57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57"/>
      <c r="JX179" s="57"/>
      <c r="JY179" s="57" t="s">
        <v>367</v>
      </c>
      <c r="JZ179" s="57" t="s">
        <v>367</v>
      </c>
      <c r="KA179" s="57"/>
      <c r="KB179" s="57"/>
      <c r="KC179" s="57"/>
      <c r="KD179" s="57"/>
      <c r="KE179" s="57"/>
      <c r="KF179" s="57"/>
      <c r="KG179" s="57"/>
      <c r="KH179" s="57"/>
      <c r="KI179" s="57"/>
      <c r="KJ179" s="57"/>
      <c r="KK179" s="57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 t="s">
        <v>378</v>
      </c>
      <c r="NU179" s="57" t="s">
        <v>378</v>
      </c>
      <c r="NV179" s="57"/>
      <c r="NW179" s="57" t="s">
        <v>367</v>
      </c>
      <c r="NX179" s="57"/>
      <c r="NY179" s="57"/>
      <c r="NZ179" s="57"/>
      <c r="OA179" s="57"/>
      <c r="OB179" s="57" t="s">
        <v>367</v>
      </c>
      <c r="OC179" s="57"/>
      <c r="OD179" s="57"/>
      <c r="OE179" s="57" t="s">
        <v>367</v>
      </c>
      <c r="OF179" s="57"/>
      <c r="OG179" s="57" t="s">
        <v>367</v>
      </c>
      <c r="OH179" s="57" t="s">
        <v>367</v>
      </c>
      <c r="OI179" s="38"/>
      <c r="OJ179" s="38"/>
      <c r="OK179" s="38"/>
      <c r="OL179" s="38"/>
      <c r="OM179" s="57" t="s">
        <v>367</v>
      </c>
      <c r="ON179" s="57"/>
      <c r="OO179" s="57"/>
      <c r="OP179" s="57"/>
      <c r="OQ179" s="57"/>
      <c r="OR179" s="57"/>
      <c r="OS179" s="57" t="s">
        <v>367</v>
      </c>
      <c r="OT179" s="57" t="s">
        <v>367</v>
      </c>
      <c r="OU179" s="57" t="s">
        <v>367</v>
      </c>
      <c r="OV179" s="57"/>
      <c r="OW179" s="57" t="s">
        <v>367</v>
      </c>
      <c r="OX179" s="57" t="s">
        <v>367</v>
      </c>
      <c r="OY179" s="57"/>
      <c r="OZ179" s="57" t="s">
        <v>367</v>
      </c>
      <c r="PA179" s="57" t="s">
        <v>367</v>
      </c>
      <c r="PB179" s="57" t="s">
        <v>367</v>
      </c>
      <c r="PC179" s="57" t="s">
        <v>367</v>
      </c>
      <c r="PD179" s="57" t="s">
        <v>367</v>
      </c>
      <c r="PE179" s="57" t="s">
        <v>367</v>
      </c>
      <c r="PF179" s="57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37"/>
      <c r="QV179" s="38"/>
      <c r="QW179" s="38"/>
      <c r="QX179" s="38"/>
      <c r="QY179" s="38"/>
      <c r="QZ179" s="38"/>
      <c r="RA179" s="38"/>
      <c r="RB179" s="38"/>
      <c r="RC179" s="38"/>
      <c r="RD179" s="38"/>
      <c r="RE179" s="38"/>
      <c r="RF179" s="38"/>
      <c r="RG179" s="38"/>
      <c r="RH179" s="38"/>
      <c r="RI179" s="38"/>
      <c r="RJ179" s="38"/>
      <c r="RK179" s="38"/>
      <c r="RL179" s="38"/>
      <c r="RM179" s="38"/>
      <c r="RN179" s="38"/>
      <c r="RO179" s="37"/>
      <c r="RP179" s="38"/>
      <c r="RQ179" s="38"/>
      <c r="RR179" s="38"/>
      <c r="RS179" s="38"/>
      <c r="RT179" s="38"/>
      <c r="RU179" s="38"/>
      <c r="RV179" s="38"/>
      <c r="RW179" s="38"/>
      <c r="RX179" s="38"/>
      <c r="RY179" s="38"/>
      <c r="RZ179" s="38"/>
      <c r="SA179" s="38"/>
      <c r="SB179" s="38"/>
      <c r="SC179" s="38"/>
      <c r="SD179" s="38"/>
      <c r="SE179" s="38"/>
      <c r="SF179" s="38"/>
      <c r="SG179" s="38"/>
      <c r="SH179" s="38"/>
      <c r="SI179" s="37"/>
      <c r="SJ179" s="38"/>
      <c r="SK179" s="38"/>
      <c r="SL179" s="38"/>
      <c r="SM179" s="38"/>
      <c r="SN179" s="38"/>
      <c r="SO179" s="38"/>
      <c r="SP179" s="38"/>
      <c r="SQ179" s="38"/>
      <c r="SR179" s="38"/>
      <c r="SS179" s="38"/>
      <c r="ST179" s="38"/>
      <c r="SU179" s="38"/>
      <c r="SV179" s="38"/>
      <c r="SW179" s="38"/>
      <c r="SX179" s="38"/>
      <c r="SY179" s="38"/>
      <c r="SZ179" s="38"/>
      <c r="TA179" s="38"/>
      <c r="TB179" s="38"/>
      <c r="TC179" s="37"/>
      <c r="TD179" s="38"/>
      <c r="TE179" s="38"/>
      <c r="TF179" s="38"/>
      <c r="TG179" s="38"/>
      <c r="TH179" s="38"/>
      <c r="TI179" s="38"/>
      <c r="TJ179" s="38"/>
      <c r="TK179" s="38"/>
      <c r="TL179" s="38"/>
      <c r="TM179" s="38"/>
      <c r="TN179" s="38"/>
      <c r="TO179" s="38"/>
      <c r="TP179" s="38"/>
      <c r="TQ179" s="38"/>
      <c r="TR179" s="38"/>
      <c r="TS179" s="38"/>
      <c r="TT179" s="38"/>
      <c r="TU179" s="38"/>
      <c r="TV179" s="38"/>
      <c r="TW179" s="37"/>
      <c r="TX179" s="38"/>
      <c r="TY179" s="38"/>
      <c r="TZ179" s="38"/>
      <c r="UA179" s="38"/>
      <c r="UB179" s="38"/>
      <c r="UC179" s="38"/>
      <c r="UD179" s="38"/>
      <c r="UE179" s="38"/>
      <c r="UF179" s="38"/>
      <c r="UG179" s="38"/>
      <c r="UH179" s="38"/>
      <c r="UI179" s="38"/>
      <c r="UJ179" s="38"/>
      <c r="UK179" s="38"/>
      <c r="UL179" s="38"/>
      <c r="UM179" s="38"/>
      <c r="UN179" s="38"/>
      <c r="UO179" s="38"/>
      <c r="UP179" s="38"/>
      <c r="UQ179" s="37"/>
      <c r="UR179" s="38"/>
      <c r="US179" s="38"/>
      <c r="UT179" s="38"/>
      <c r="UU179" s="38"/>
      <c r="UV179" s="38"/>
      <c r="UW179" s="38"/>
      <c r="UX179" s="38"/>
      <c r="UY179" s="38"/>
      <c r="UZ179" s="38"/>
      <c r="VA179" s="38"/>
      <c r="VB179" s="38"/>
      <c r="VC179" s="38"/>
      <c r="VD179" s="38"/>
      <c r="VE179" s="38"/>
      <c r="VF179" s="38"/>
      <c r="VG179" s="38"/>
      <c r="VH179" s="38"/>
      <c r="VI179" s="38"/>
      <c r="VJ179" s="38"/>
      <c r="VK179" s="37"/>
      <c r="VL179" s="38"/>
      <c r="VM179" s="38"/>
      <c r="VN179" s="38"/>
      <c r="VO179" s="38"/>
      <c r="VP179" s="38"/>
      <c r="VQ179" s="38"/>
      <c r="VR179" s="38"/>
      <c r="VS179" s="38"/>
      <c r="VT179" s="38"/>
      <c r="VU179" s="38"/>
      <c r="VV179" s="38"/>
      <c r="VW179" s="38"/>
      <c r="VX179" s="38"/>
      <c r="VY179" s="38"/>
      <c r="VZ179" s="38"/>
      <c r="WA179" s="38"/>
      <c r="WB179" s="38"/>
      <c r="WC179" s="38"/>
      <c r="WD179" s="38"/>
      <c r="WE179" s="37"/>
      <c r="WF179" s="38"/>
      <c r="WG179" s="38"/>
      <c r="WH179" s="38"/>
      <c r="WI179" s="38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7"/>
      <c r="WZ179" s="38"/>
      <c r="XA179" s="38"/>
      <c r="XB179" s="38"/>
      <c r="XC179" s="38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7"/>
      <c r="XT179" s="38"/>
      <c r="XU179" s="38"/>
      <c r="XV179" s="38"/>
      <c r="XW179" s="38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7"/>
      <c r="YN179" s="38"/>
      <c r="YO179" s="38"/>
      <c r="YP179" s="38"/>
      <c r="YQ179" s="38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7"/>
      <c r="ZH179" s="38"/>
      <c r="ZI179" s="38"/>
      <c r="ZJ179" s="38"/>
      <c r="ZK179" s="38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7"/>
      <c r="AAB179" s="38"/>
      <c r="AAC179" s="38"/>
      <c r="AAD179" s="38"/>
      <c r="AAE179" s="38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7"/>
      <c r="AAV179" s="38"/>
      <c r="AAW179" s="38"/>
      <c r="AAX179" s="38"/>
      <c r="AAY179" s="38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7"/>
      <c r="ABP179" s="38"/>
      <c r="ABQ179" s="38"/>
      <c r="ABR179" s="38"/>
      <c r="ABS179" s="38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7"/>
      <c r="ACJ179" s="38"/>
      <c r="ACK179" s="38"/>
      <c r="ACL179" s="38"/>
      <c r="ACM179" s="38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7"/>
      <c r="ADD179" s="38"/>
      <c r="ADE179" s="38"/>
      <c r="ADF179" s="38"/>
      <c r="ADG179" s="38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7"/>
      <c r="ADX179" s="38"/>
      <c r="ADY179" s="38"/>
      <c r="ADZ179" s="38"/>
      <c r="AEA179" s="38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7"/>
      <c r="AER179" s="38"/>
      <c r="AES179" s="38"/>
      <c r="AET179" s="38"/>
      <c r="AEU179" s="38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7"/>
      <c r="AFL179" s="38"/>
      <c r="AFM179" s="38"/>
      <c r="AFN179" s="38"/>
      <c r="AFO179" s="38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F179" s="85" t="str">
        <f t="shared" si="712"/>
        <v/>
      </c>
      <c r="AGG179" s="85" t="str">
        <f t="shared" si="713"/>
        <v/>
      </c>
      <c r="AGH179" s="85">
        <f t="shared" si="714"/>
        <v>12</v>
      </c>
      <c r="AGL179" s="36" t="str">
        <f t="shared" si="725"/>
        <v/>
      </c>
      <c r="AGM179" s="36" t="str">
        <f t="shared" si="715"/>
        <v/>
      </c>
      <c r="AGN179" s="39">
        <f t="shared" si="726"/>
        <v>41</v>
      </c>
      <c r="AGO179" s="36">
        <f t="shared" si="727"/>
        <v>2</v>
      </c>
      <c r="AGP179" s="36">
        <f t="shared" si="716"/>
        <v>3</v>
      </c>
      <c r="AGQ179" s="39">
        <f t="shared" si="728"/>
        <v>39</v>
      </c>
      <c r="AGR179" s="36" t="str">
        <f t="shared" si="729"/>
        <v/>
      </c>
      <c r="AGS179" s="36" t="str">
        <f t="shared" si="717"/>
        <v/>
      </c>
      <c r="AGT179" s="39">
        <f t="shared" si="730"/>
        <v>35</v>
      </c>
      <c r="AGU179" s="36" t="str">
        <f t="shared" si="731"/>
        <v/>
      </c>
      <c r="AGV179" s="36" t="str">
        <f t="shared" si="718"/>
        <v/>
      </c>
      <c r="AGW179" s="39">
        <f t="shared" si="732"/>
        <v>2</v>
      </c>
      <c r="AGX179" s="36">
        <f t="shared" si="733"/>
        <v>2</v>
      </c>
      <c r="AGY179" s="36" t="str">
        <f t="shared" si="719"/>
        <v/>
      </c>
      <c r="AGZ179" s="39">
        <f t="shared" si="734"/>
        <v>17</v>
      </c>
      <c r="AHA179" s="36" t="str">
        <f t="shared" si="735"/>
        <v/>
      </c>
      <c r="AHB179" s="36" t="str">
        <f t="shared" si="720"/>
        <v/>
      </c>
      <c r="AHC179" s="39" t="str">
        <f t="shared" si="736"/>
        <v/>
      </c>
      <c r="AHD179" s="36" t="str">
        <f t="shared" si="737"/>
        <v/>
      </c>
      <c r="AHE179" s="36" t="str">
        <f t="shared" si="721"/>
        <v/>
      </c>
      <c r="AHF179" s="39" t="str">
        <f t="shared" si="738"/>
        <v/>
      </c>
      <c r="AHG179" s="36" t="str">
        <f t="shared" si="739"/>
        <v/>
      </c>
      <c r="AHH179" s="36" t="str">
        <f t="shared" si="722"/>
        <v/>
      </c>
      <c r="AHI179" s="39" t="str">
        <f t="shared" si="740"/>
        <v/>
      </c>
      <c r="AHJ179" s="36" t="str">
        <f t="shared" si="741"/>
        <v/>
      </c>
      <c r="AHK179" s="36" t="str">
        <f t="shared" si="723"/>
        <v/>
      </c>
      <c r="AHL179" s="39" t="str">
        <f t="shared" si="742"/>
        <v/>
      </c>
      <c r="AHM179" s="36" t="str">
        <f t="shared" si="743"/>
        <v/>
      </c>
      <c r="AHN179" s="36" t="str">
        <f t="shared" si="724"/>
        <v/>
      </c>
      <c r="AHO179" s="39" t="str">
        <f t="shared" si="744"/>
        <v/>
      </c>
    </row>
    <row r="180" spans="1:918" s="5" customFormat="1" outlineLevel="1" x14ac:dyDescent="0.25">
      <c r="A180" s="35">
        <f t="shared" si="745"/>
        <v>15</v>
      </c>
      <c r="B180" s="46" t="s">
        <v>77</v>
      </c>
      <c r="C180" s="37"/>
      <c r="D180" s="35"/>
      <c r="E180" s="35"/>
      <c r="F180" s="35"/>
      <c r="G180" s="57"/>
      <c r="H180" s="57"/>
      <c r="I180" s="57"/>
      <c r="J180" s="57" t="s">
        <v>367</v>
      </c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38"/>
      <c r="W180" s="62" t="s">
        <v>367</v>
      </c>
      <c r="X180" s="62"/>
      <c r="Y180" s="62"/>
      <c r="Z180" s="62"/>
      <c r="AA180" s="62" t="s">
        <v>367</v>
      </c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38"/>
      <c r="AO180" s="38"/>
      <c r="AP180" s="38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  <c r="BA180" s="62"/>
      <c r="BB180" s="62"/>
      <c r="BC180" s="62" t="s">
        <v>367</v>
      </c>
      <c r="BD180" s="62" t="s">
        <v>367</v>
      </c>
      <c r="BE180" s="62"/>
      <c r="BF180" s="62"/>
      <c r="BG180" s="62" t="s">
        <v>379</v>
      </c>
      <c r="BH180" s="62"/>
      <c r="BI180" s="38"/>
      <c r="BJ180" s="38"/>
      <c r="BK180" s="57" t="s">
        <v>367</v>
      </c>
      <c r="BL180" s="57"/>
      <c r="BM180" s="57" t="s">
        <v>367</v>
      </c>
      <c r="BN180" s="57" t="s">
        <v>367</v>
      </c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 t="s">
        <v>367</v>
      </c>
      <c r="CJ180" s="57" t="s">
        <v>367</v>
      </c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38"/>
      <c r="CX180" s="38"/>
      <c r="CY180" s="57"/>
      <c r="CZ180" s="57"/>
      <c r="DA180" s="57"/>
      <c r="DB180" s="57"/>
      <c r="DC180" s="57"/>
      <c r="DD180" s="57"/>
      <c r="DE180" s="57"/>
      <c r="DF180" s="57"/>
      <c r="DG180" s="57" t="s">
        <v>367</v>
      </c>
      <c r="DH180" s="57" t="s">
        <v>367</v>
      </c>
      <c r="DI180" s="57"/>
      <c r="DJ180" s="57"/>
      <c r="DK180" s="57"/>
      <c r="DL180" s="57"/>
      <c r="DM180" s="57"/>
      <c r="DN180" s="57"/>
      <c r="DO180" s="57"/>
      <c r="DP180" s="38"/>
      <c r="DQ180" s="38"/>
      <c r="DR180" s="38"/>
      <c r="DS180" s="57"/>
      <c r="DT180" s="57"/>
      <c r="DU180" s="57" t="s">
        <v>367</v>
      </c>
      <c r="DV180" s="57" t="s">
        <v>367</v>
      </c>
      <c r="DW180" s="57" t="s">
        <v>367</v>
      </c>
      <c r="DX180" s="57"/>
      <c r="DY180" s="57" t="s">
        <v>367</v>
      </c>
      <c r="DZ180" s="57" t="s">
        <v>367</v>
      </c>
      <c r="EA180" s="57"/>
      <c r="EB180" s="57"/>
      <c r="EC180" s="57"/>
      <c r="ED180" s="57"/>
      <c r="EE180" s="57"/>
      <c r="EF180" s="57"/>
      <c r="EG180" s="57"/>
      <c r="EH180" s="57"/>
      <c r="EI180" s="57"/>
      <c r="EJ180" s="57"/>
      <c r="EK180" s="57"/>
      <c r="EL180" s="57"/>
      <c r="EM180" s="57"/>
      <c r="EN180" s="57" t="s">
        <v>367</v>
      </c>
      <c r="EO180" s="57" t="s">
        <v>367</v>
      </c>
      <c r="EP180" s="57" t="s">
        <v>367</v>
      </c>
      <c r="EQ180" s="57" t="s">
        <v>367</v>
      </c>
      <c r="ER180" s="57" t="s">
        <v>367</v>
      </c>
      <c r="ES180" s="57" t="s">
        <v>367</v>
      </c>
      <c r="ET180" s="57"/>
      <c r="EU180" s="57" t="s">
        <v>367</v>
      </c>
      <c r="EV180" s="57" t="s">
        <v>367</v>
      </c>
      <c r="EW180" s="57"/>
      <c r="EX180" s="57"/>
      <c r="EY180" s="57" t="s">
        <v>367</v>
      </c>
      <c r="EZ180" s="57"/>
      <c r="FA180" s="57"/>
      <c r="FB180" s="57"/>
      <c r="FC180" s="57"/>
      <c r="FD180" s="57" t="s">
        <v>367</v>
      </c>
      <c r="FE180" s="38"/>
      <c r="FF180" s="38"/>
      <c r="FG180" s="61"/>
      <c r="FH180" s="57" t="s">
        <v>367</v>
      </c>
      <c r="FI180" s="57"/>
      <c r="FJ180" s="57"/>
      <c r="FK180" s="57"/>
      <c r="FL180" s="57"/>
      <c r="FM180" s="57"/>
      <c r="FN180" s="57"/>
      <c r="FO180" s="57"/>
      <c r="FP180" s="57"/>
      <c r="FQ180" s="57"/>
      <c r="FR180" s="57"/>
      <c r="FS180" s="57"/>
      <c r="FT180" s="57"/>
      <c r="FU180" s="57"/>
      <c r="FV180" s="57"/>
      <c r="FW180" s="57" t="s">
        <v>367</v>
      </c>
      <c r="FX180" s="57" t="s">
        <v>367</v>
      </c>
      <c r="FY180" s="57"/>
      <c r="FZ180" s="57"/>
      <c r="GA180" s="61"/>
      <c r="GB180" s="57"/>
      <c r="GC180" s="57"/>
      <c r="GD180" s="57"/>
      <c r="GE180" s="57"/>
      <c r="GF180" s="57"/>
      <c r="GG180" s="57"/>
      <c r="GH180" s="57"/>
      <c r="GI180" s="57"/>
      <c r="GJ180" s="57"/>
      <c r="GK180" s="57"/>
      <c r="GL180" s="57"/>
      <c r="GM180" s="57"/>
      <c r="GN180" s="57"/>
      <c r="GO180" s="57"/>
      <c r="GP180" s="57"/>
      <c r="GQ180" s="57" t="s">
        <v>367</v>
      </c>
      <c r="GR180" s="57" t="s">
        <v>367</v>
      </c>
      <c r="GS180" s="38"/>
      <c r="GT180" s="38"/>
      <c r="GU180" s="61"/>
      <c r="GV180" s="57" t="s">
        <v>367</v>
      </c>
      <c r="GW180" s="57"/>
      <c r="GX180" s="57"/>
      <c r="GY180" s="57"/>
      <c r="GZ180" s="57"/>
      <c r="HA180" s="57"/>
      <c r="HB180" s="57"/>
      <c r="HC180" s="57"/>
      <c r="HD180" s="57"/>
      <c r="HE180" s="57"/>
      <c r="HF180" s="57"/>
      <c r="HG180" s="57"/>
      <c r="HH180" s="57"/>
      <c r="HI180" s="57"/>
      <c r="HJ180" s="57"/>
      <c r="HK180" s="57"/>
      <c r="HL180" s="57"/>
      <c r="HM180" s="38"/>
      <c r="HN180" s="38"/>
      <c r="HO180" s="57"/>
      <c r="HP180" s="57"/>
      <c r="HQ180" s="57"/>
      <c r="HR180" s="57"/>
      <c r="HS180" s="57"/>
      <c r="HT180" s="57"/>
      <c r="HU180" s="57"/>
      <c r="HV180" s="57"/>
      <c r="HW180" s="57"/>
      <c r="HX180" s="57"/>
      <c r="HY180" s="57"/>
      <c r="HZ180" s="57"/>
      <c r="IA180" s="57" t="s">
        <v>367</v>
      </c>
      <c r="IB180" s="57"/>
      <c r="IC180" s="57"/>
      <c r="ID180" s="57"/>
      <c r="IE180" s="57"/>
      <c r="IF180" s="57"/>
      <c r="IG180" s="57"/>
      <c r="IH180" s="38"/>
      <c r="II180" s="37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  <c r="IW180" s="38"/>
      <c r="IX180" s="38"/>
      <c r="IY180" s="38"/>
      <c r="IZ180" s="38"/>
      <c r="JA180" s="38"/>
      <c r="JB180" s="38"/>
      <c r="JC180" s="37"/>
      <c r="JD180" s="38"/>
      <c r="JE180" s="38"/>
      <c r="JF180" s="38"/>
      <c r="JG180" s="38"/>
      <c r="JH180" s="38"/>
      <c r="JI180" s="38"/>
      <c r="JJ180" s="38"/>
      <c r="JK180" s="38"/>
      <c r="JL180" s="38"/>
      <c r="JM180" s="38"/>
      <c r="JN180" s="38"/>
      <c r="JO180" s="38"/>
      <c r="JP180" s="38"/>
      <c r="JQ180" s="38"/>
      <c r="JR180" s="38"/>
      <c r="JS180" s="38"/>
      <c r="JT180" s="38"/>
      <c r="JU180" s="38"/>
      <c r="JV180" s="38"/>
      <c r="JW180" s="57"/>
      <c r="JX180" s="57"/>
      <c r="JY180" s="57"/>
      <c r="JZ180" s="57"/>
      <c r="KA180" s="57"/>
      <c r="KB180" s="57"/>
      <c r="KC180" s="57"/>
      <c r="KD180" s="57"/>
      <c r="KE180" s="57"/>
      <c r="KF180" s="57"/>
      <c r="KG180" s="57"/>
      <c r="KH180" s="57"/>
      <c r="KI180" s="57"/>
      <c r="KJ180" s="57"/>
      <c r="KK180" s="57"/>
      <c r="KL180" s="38"/>
      <c r="KM180" s="38"/>
      <c r="KN180" s="38"/>
      <c r="KO180" s="38"/>
      <c r="KP180" s="38"/>
      <c r="KQ180" s="37"/>
      <c r="KR180" s="38"/>
      <c r="KS180" s="38"/>
      <c r="KT180" s="38"/>
      <c r="KU180" s="38"/>
      <c r="KV180" s="38"/>
      <c r="KW180" s="38"/>
      <c r="KX180" s="38"/>
      <c r="KY180" s="38"/>
      <c r="KZ180" s="38"/>
      <c r="LA180" s="38"/>
      <c r="LB180" s="38"/>
      <c r="LC180" s="38"/>
      <c r="LD180" s="38"/>
      <c r="LE180" s="38"/>
      <c r="LF180" s="38"/>
      <c r="LG180" s="38"/>
      <c r="LH180" s="38"/>
      <c r="LI180" s="38"/>
      <c r="LJ180" s="38"/>
      <c r="LK180" s="37"/>
      <c r="LL180" s="38"/>
      <c r="LM180" s="38"/>
      <c r="LN180" s="38"/>
      <c r="LO180" s="38"/>
      <c r="LP180" s="38"/>
      <c r="LQ180" s="38"/>
      <c r="LR180" s="38"/>
      <c r="LS180" s="38"/>
      <c r="LT180" s="38"/>
      <c r="LU180" s="38"/>
      <c r="LV180" s="38"/>
      <c r="LW180" s="38"/>
      <c r="LX180" s="38"/>
      <c r="LY180" s="38"/>
      <c r="LZ180" s="38"/>
      <c r="MA180" s="38"/>
      <c r="MB180" s="38"/>
      <c r="MC180" s="38"/>
      <c r="MD180" s="38"/>
      <c r="ME180" s="37"/>
      <c r="MF180" s="38"/>
      <c r="MG180" s="38"/>
      <c r="MH180" s="38"/>
      <c r="MI180" s="38"/>
      <c r="MJ180" s="38"/>
      <c r="MK180" s="38"/>
      <c r="ML180" s="38"/>
      <c r="MM180" s="38"/>
      <c r="MN180" s="38"/>
      <c r="MO180" s="38"/>
      <c r="MP180" s="38"/>
      <c r="MQ180" s="38"/>
      <c r="MR180" s="38"/>
      <c r="MS180" s="38"/>
      <c r="MT180" s="38"/>
      <c r="MU180" s="38"/>
      <c r="MV180" s="38"/>
      <c r="MW180" s="38"/>
      <c r="MX180" s="38"/>
      <c r="MY180" s="37"/>
      <c r="MZ180" s="38"/>
      <c r="NA180" s="38"/>
      <c r="NB180" s="38"/>
      <c r="NC180" s="38"/>
      <c r="ND180" s="38"/>
      <c r="NE180" s="38"/>
      <c r="NF180" s="38"/>
      <c r="NG180" s="38"/>
      <c r="NH180" s="38"/>
      <c r="NI180" s="38"/>
      <c r="NJ180" s="38"/>
      <c r="NK180" s="38"/>
      <c r="NL180" s="38"/>
      <c r="NM180" s="38"/>
      <c r="NN180" s="38"/>
      <c r="NO180" s="38"/>
      <c r="NP180" s="38"/>
      <c r="NQ180" s="38"/>
      <c r="NR180" s="38"/>
      <c r="NS180" s="57" t="s">
        <v>367</v>
      </c>
      <c r="NT180" s="57" t="s">
        <v>367</v>
      </c>
      <c r="NU180" s="57" t="s">
        <v>367</v>
      </c>
      <c r="NV180" s="57"/>
      <c r="NW180" s="57" t="s">
        <v>367</v>
      </c>
      <c r="NX180" s="57" t="s">
        <v>367</v>
      </c>
      <c r="NY180" s="57" t="s">
        <v>367</v>
      </c>
      <c r="NZ180" s="57"/>
      <c r="OA180" s="57"/>
      <c r="OB180" s="57" t="s">
        <v>367</v>
      </c>
      <c r="OC180" s="57"/>
      <c r="OD180" s="57"/>
      <c r="OE180" s="57" t="s">
        <v>367</v>
      </c>
      <c r="OF180" s="57" t="s">
        <v>367</v>
      </c>
      <c r="OG180" s="57" t="s">
        <v>367</v>
      </c>
      <c r="OH180" s="57" t="s">
        <v>367</v>
      </c>
      <c r="OI180" s="38"/>
      <c r="OJ180" s="38"/>
      <c r="OK180" s="38"/>
      <c r="OL180" s="38"/>
      <c r="OM180" s="57"/>
      <c r="ON180" s="57"/>
      <c r="OO180" s="57"/>
      <c r="OP180" s="57"/>
      <c r="OQ180" s="57"/>
      <c r="OR180" s="57"/>
      <c r="OS180" s="57"/>
      <c r="OT180" s="57"/>
      <c r="OU180" s="57"/>
      <c r="OV180" s="57"/>
      <c r="OW180" s="57"/>
      <c r="OX180" s="57"/>
      <c r="OY180" s="57"/>
      <c r="OZ180" s="57"/>
      <c r="PA180" s="57"/>
      <c r="PB180" s="57"/>
      <c r="PC180" s="57"/>
      <c r="PD180" s="57"/>
      <c r="PE180" s="57"/>
      <c r="PF180" s="57"/>
      <c r="PG180" s="37"/>
      <c r="PH180" s="38"/>
      <c r="PI180" s="38"/>
      <c r="PJ180" s="38"/>
      <c r="PK180" s="38"/>
      <c r="PL180" s="38"/>
      <c r="PM180" s="38"/>
      <c r="PN180" s="38"/>
      <c r="PO180" s="38"/>
      <c r="PP180" s="38"/>
      <c r="PQ180" s="38"/>
      <c r="PR180" s="38"/>
      <c r="PS180" s="38"/>
      <c r="PT180" s="38"/>
      <c r="PU180" s="38"/>
      <c r="PV180" s="38"/>
      <c r="PW180" s="38"/>
      <c r="PX180" s="38"/>
      <c r="PY180" s="38"/>
      <c r="PZ180" s="38"/>
      <c r="QA180" s="37"/>
      <c r="QB180" s="38"/>
      <c r="QC180" s="38"/>
      <c r="QD180" s="38"/>
      <c r="QE180" s="38"/>
      <c r="QF180" s="38"/>
      <c r="QG180" s="38"/>
      <c r="QH180" s="38"/>
      <c r="QI180" s="38"/>
      <c r="QJ180" s="38"/>
      <c r="QK180" s="38"/>
      <c r="QL180" s="38"/>
      <c r="QM180" s="38"/>
      <c r="QN180" s="38"/>
      <c r="QO180" s="38"/>
      <c r="QP180" s="38"/>
      <c r="QQ180" s="38"/>
      <c r="QR180" s="38"/>
      <c r="QS180" s="38"/>
      <c r="QT180" s="38"/>
      <c r="QU180" s="37"/>
      <c r="QV180" s="38"/>
      <c r="QW180" s="38"/>
      <c r="QX180" s="38"/>
      <c r="QY180" s="38"/>
      <c r="QZ180" s="38"/>
      <c r="RA180" s="38"/>
      <c r="RB180" s="38"/>
      <c r="RC180" s="38"/>
      <c r="RD180" s="38"/>
      <c r="RE180" s="38"/>
      <c r="RF180" s="38"/>
      <c r="RG180" s="38"/>
      <c r="RH180" s="38"/>
      <c r="RI180" s="38"/>
      <c r="RJ180" s="38"/>
      <c r="RK180" s="38"/>
      <c r="RL180" s="38"/>
      <c r="RM180" s="38"/>
      <c r="RN180" s="38"/>
      <c r="RO180" s="37"/>
      <c r="RP180" s="38"/>
      <c r="RQ180" s="38"/>
      <c r="RR180" s="38"/>
      <c r="RS180" s="38"/>
      <c r="RT180" s="38"/>
      <c r="RU180" s="38"/>
      <c r="RV180" s="38"/>
      <c r="RW180" s="38"/>
      <c r="RX180" s="38"/>
      <c r="RY180" s="38"/>
      <c r="RZ180" s="38"/>
      <c r="SA180" s="38"/>
      <c r="SB180" s="38"/>
      <c r="SC180" s="38"/>
      <c r="SD180" s="38"/>
      <c r="SE180" s="38"/>
      <c r="SF180" s="38"/>
      <c r="SG180" s="38"/>
      <c r="SH180" s="38"/>
      <c r="SI180" s="37"/>
      <c r="SJ180" s="38"/>
      <c r="SK180" s="38"/>
      <c r="SL180" s="38"/>
      <c r="SM180" s="38"/>
      <c r="SN180" s="38"/>
      <c r="SO180" s="38"/>
      <c r="SP180" s="38"/>
      <c r="SQ180" s="38"/>
      <c r="SR180" s="38"/>
      <c r="SS180" s="38"/>
      <c r="ST180" s="38"/>
      <c r="SU180" s="38"/>
      <c r="SV180" s="38"/>
      <c r="SW180" s="38"/>
      <c r="SX180" s="38"/>
      <c r="SY180" s="38"/>
      <c r="SZ180" s="38"/>
      <c r="TA180" s="38"/>
      <c r="TB180" s="38"/>
      <c r="TC180" s="37"/>
      <c r="TD180" s="38"/>
      <c r="TE180" s="38"/>
      <c r="TF180" s="38"/>
      <c r="TG180" s="38"/>
      <c r="TH180" s="38"/>
      <c r="TI180" s="38"/>
      <c r="TJ180" s="38"/>
      <c r="TK180" s="38"/>
      <c r="TL180" s="38"/>
      <c r="TM180" s="38"/>
      <c r="TN180" s="38"/>
      <c r="TO180" s="38"/>
      <c r="TP180" s="38"/>
      <c r="TQ180" s="38"/>
      <c r="TR180" s="38"/>
      <c r="TS180" s="38"/>
      <c r="TT180" s="38"/>
      <c r="TU180" s="38"/>
      <c r="TV180" s="38"/>
      <c r="TW180" s="37"/>
      <c r="TX180" s="38"/>
      <c r="TY180" s="38"/>
      <c r="TZ180" s="38"/>
      <c r="UA180" s="38"/>
      <c r="UB180" s="38"/>
      <c r="UC180" s="38"/>
      <c r="UD180" s="38"/>
      <c r="UE180" s="38"/>
      <c r="UF180" s="38"/>
      <c r="UG180" s="38"/>
      <c r="UH180" s="38"/>
      <c r="UI180" s="38"/>
      <c r="UJ180" s="38"/>
      <c r="UK180" s="38"/>
      <c r="UL180" s="38"/>
      <c r="UM180" s="38"/>
      <c r="UN180" s="38"/>
      <c r="UO180" s="38"/>
      <c r="UP180" s="38"/>
      <c r="UQ180" s="37"/>
      <c r="UR180" s="38"/>
      <c r="US180" s="38"/>
      <c r="UT180" s="38"/>
      <c r="UU180" s="38"/>
      <c r="UV180" s="38"/>
      <c r="UW180" s="38"/>
      <c r="UX180" s="38"/>
      <c r="UY180" s="38"/>
      <c r="UZ180" s="38"/>
      <c r="VA180" s="38"/>
      <c r="VB180" s="38"/>
      <c r="VC180" s="38"/>
      <c r="VD180" s="38"/>
      <c r="VE180" s="38"/>
      <c r="VF180" s="38"/>
      <c r="VG180" s="38"/>
      <c r="VH180" s="38"/>
      <c r="VI180" s="38"/>
      <c r="VJ180" s="38"/>
      <c r="VK180" s="37"/>
      <c r="VL180" s="38"/>
      <c r="VM180" s="38"/>
      <c r="VN180" s="38"/>
      <c r="VO180" s="38"/>
      <c r="VP180" s="38"/>
      <c r="VQ180" s="38"/>
      <c r="VR180" s="38"/>
      <c r="VS180" s="38"/>
      <c r="VT180" s="38"/>
      <c r="VU180" s="38"/>
      <c r="VV180" s="38"/>
      <c r="VW180" s="38"/>
      <c r="VX180" s="38"/>
      <c r="VY180" s="38"/>
      <c r="VZ180" s="38"/>
      <c r="WA180" s="38"/>
      <c r="WB180" s="38"/>
      <c r="WC180" s="38"/>
      <c r="WD180" s="38"/>
      <c r="WE180" s="37"/>
      <c r="WF180" s="38"/>
      <c r="WG180" s="38"/>
      <c r="WH180" s="38"/>
      <c r="WI180" s="38"/>
      <c r="WJ180" s="38"/>
      <c r="WK180" s="38"/>
      <c r="WL180" s="38"/>
      <c r="WM180" s="38"/>
      <c r="WN180" s="38"/>
      <c r="WO180" s="38"/>
      <c r="WP180" s="38"/>
      <c r="WQ180" s="38"/>
      <c r="WR180" s="38"/>
      <c r="WS180" s="38"/>
      <c r="WT180" s="38"/>
      <c r="WU180" s="38"/>
      <c r="WV180" s="38"/>
      <c r="WW180" s="38"/>
      <c r="WX180" s="38"/>
      <c r="WY180" s="37"/>
      <c r="WZ180" s="38"/>
      <c r="XA180" s="38"/>
      <c r="XB180" s="38"/>
      <c r="XC180" s="38"/>
      <c r="XD180" s="38"/>
      <c r="XE180" s="38"/>
      <c r="XF180" s="38"/>
      <c r="XG180" s="38"/>
      <c r="XH180" s="38"/>
      <c r="XI180" s="38"/>
      <c r="XJ180" s="38"/>
      <c r="XK180" s="38"/>
      <c r="XL180" s="38"/>
      <c r="XM180" s="38"/>
      <c r="XN180" s="38"/>
      <c r="XO180" s="38"/>
      <c r="XP180" s="38"/>
      <c r="XQ180" s="38"/>
      <c r="XR180" s="38"/>
      <c r="XS180" s="37"/>
      <c r="XT180" s="38"/>
      <c r="XU180" s="38"/>
      <c r="XV180" s="38"/>
      <c r="XW180" s="38"/>
      <c r="XX180" s="38"/>
      <c r="XY180" s="38"/>
      <c r="XZ180" s="38"/>
      <c r="YA180" s="38"/>
      <c r="YB180" s="38"/>
      <c r="YC180" s="38"/>
      <c r="YD180" s="38"/>
      <c r="YE180" s="38"/>
      <c r="YF180" s="38"/>
      <c r="YG180" s="38"/>
      <c r="YH180" s="38"/>
      <c r="YI180" s="38"/>
      <c r="YJ180" s="38"/>
      <c r="YK180" s="38"/>
      <c r="YL180" s="38"/>
      <c r="YM180" s="37"/>
      <c r="YN180" s="38"/>
      <c r="YO180" s="38"/>
      <c r="YP180" s="38"/>
      <c r="YQ180" s="38"/>
      <c r="YR180" s="38"/>
      <c r="YS180" s="38"/>
      <c r="YT180" s="38"/>
      <c r="YU180" s="38"/>
      <c r="YV180" s="38"/>
      <c r="YW180" s="38"/>
      <c r="YX180" s="38"/>
      <c r="YY180" s="38"/>
      <c r="YZ180" s="38"/>
      <c r="ZA180" s="38"/>
      <c r="ZB180" s="38"/>
      <c r="ZC180" s="38"/>
      <c r="ZD180" s="38"/>
      <c r="ZE180" s="38"/>
      <c r="ZF180" s="38"/>
      <c r="ZG180" s="37"/>
      <c r="ZH180" s="38"/>
      <c r="ZI180" s="38"/>
      <c r="ZJ180" s="38"/>
      <c r="ZK180" s="38"/>
      <c r="ZL180" s="38"/>
      <c r="ZM180" s="38"/>
      <c r="ZN180" s="38"/>
      <c r="ZO180" s="38"/>
      <c r="ZP180" s="38"/>
      <c r="ZQ180" s="38"/>
      <c r="ZR180" s="38"/>
      <c r="ZS180" s="38"/>
      <c r="ZT180" s="38"/>
      <c r="ZU180" s="38"/>
      <c r="ZV180" s="38"/>
      <c r="ZW180" s="38"/>
      <c r="ZX180" s="38"/>
      <c r="ZY180" s="38"/>
      <c r="ZZ180" s="38"/>
      <c r="AAA180" s="37"/>
      <c r="AAB180" s="38"/>
      <c r="AAC180" s="38"/>
      <c r="AAD180" s="38"/>
      <c r="AAE180" s="38"/>
      <c r="AAF180" s="38"/>
      <c r="AAG180" s="38"/>
      <c r="AAH180" s="38"/>
      <c r="AAI180" s="38"/>
      <c r="AAJ180" s="38"/>
      <c r="AAK180" s="38"/>
      <c r="AAL180" s="38"/>
      <c r="AAM180" s="38"/>
      <c r="AAN180" s="38"/>
      <c r="AAO180" s="38"/>
      <c r="AAP180" s="38"/>
      <c r="AAQ180" s="38"/>
      <c r="AAR180" s="38"/>
      <c r="AAS180" s="38"/>
      <c r="AAT180" s="38"/>
      <c r="AAU180" s="37"/>
      <c r="AAV180" s="38"/>
      <c r="AAW180" s="38"/>
      <c r="AAX180" s="38"/>
      <c r="AAY180" s="38"/>
      <c r="AAZ180" s="38"/>
      <c r="ABA180" s="38"/>
      <c r="ABB180" s="38"/>
      <c r="ABC180" s="38"/>
      <c r="ABD180" s="38"/>
      <c r="ABE180" s="38"/>
      <c r="ABF180" s="38"/>
      <c r="ABG180" s="38"/>
      <c r="ABH180" s="38"/>
      <c r="ABI180" s="38"/>
      <c r="ABJ180" s="38"/>
      <c r="ABK180" s="38"/>
      <c r="ABL180" s="38"/>
      <c r="ABM180" s="38"/>
      <c r="ABN180" s="38"/>
      <c r="ABO180" s="37"/>
      <c r="ABP180" s="38"/>
      <c r="ABQ180" s="38"/>
      <c r="ABR180" s="38"/>
      <c r="ABS180" s="38"/>
      <c r="ABT180" s="38"/>
      <c r="ABU180" s="38"/>
      <c r="ABV180" s="38"/>
      <c r="ABW180" s="38"/>
      <c r="ABX180" s="38"/>
      <c r="ABY180" s="38"/>
      <c r="ABZ180" s="38"/>
      <c r="ACA180" s="38"/>
      <c r="ACB180" s="38"/>
      <c r="ACC180" s="38"/>
      <c r="ACD180" s="38"/>
      <c r="ACE180" s="38"/>
      <c r="ACF180" s="38"/>
      <c r="ACG180" s="38"/>
      <c r="ACH180" s="38"/>
      <c r="ACI180" s="37"/>
      <c r="ACJ180" s="38"/>
      <c r="ACK180" s="38"/>
      <c r="ACL180" s="38"/>
      <c r="ACM180" s="38"/>
      <c r="ACN180" s="38"/>
      <c r="ACO180" s="38"/>
      <c r="ACP180" s="38"/>
      <c r="ACQ180" s="38"/>
      <c r="ACR180" s="38"/>
      <c r="ACS180" s="38"/>
      <c r="ACT180" s="38"/>
      <c r="ACU180" s="38"/>
      <c r="ACV180" s="38"/>
      <c r="ACW180" s="38"/>
      <c r="ACX180" s="38"/>
      <c r="ACY180" s="38"/>
      <c r="ACZ180" s="38"/>
      <c r="ADA180" s="38"/>
      <c r="ADB180" s="38"/>
      <c r="ADC180" s="37"/>
      <c r="ADD180" s="38"/>
      <c r="ADE180" s="38"/>
      <c r="ADF180" s="38"/>
      <c r="ADG180" s="38"/>
      <c r="ADH180" s="38"/>
      <c r="ADI180" s="38"/>
      <c r="ADJ180" s="38"/>
      <c r="ADK180" s="38"/>
      <c r="ADL180" s="38"/>
      <c r="ADM180" s="38"/>
      <c r="ADN180" s="38"/>
      <c r="ADO180" s="38"/>
      <c r="ADP180" s="38"/>
      <c r="ADQ180" s="38"/>
      <c r="ADR180" s="38"/>
      <c r="ADS180" s="38"/>
      <c r="ADT180" s="38"/>
      <c r="ADU180" s="38"/>
      <c r="ADV180" s="38"/>
      <c r="ADW180" s="37"/>
      <c r="ADX180" s="38"/>
      <c r="ADY180" s="38"/>
      <c r="ADZ180" s="38"/>
      <c r="AEA180" s="38"/>
      <c r="AEB180" s="38"/>
      <c r="AEC180" s="38"/>
      <c r="AED180" s="38"/>
      <c r="AEE180" s="38"/>
      <c r="AEF180" s="38"/>
      <c r="AEG180" s="38"/>
      <c r="AEH180" s="38"/>
      <c r="AEI180" s="38"/>
      <c r="AEJ180" s="38"/>
      <c r="AEK180" s="38"/>
      <c r="AEL180" s="38"/>
      <c r="AEM180" s="38"/>
      <c r="AEN180" s="38"/>
      <c r="AEO180" s="38"/>
      <c r="AEP180" s="38"/>
      <c r="AEQ180" s="37"/>
      <c r="AER180" s="38"/>
      <c r="AES180" s="38"/>
      <c r="AET180" s="38"/>
      <c r="AEU180" s="38"/>
      <c r="AEV180" s="38"/>
      <c r="AEW180" s="38"/>
      <c r="AEX180" s="38"/>
      <c r="AEY180" s="38"/>
      <c r="AEZ180" s="38"/>
      <c r="AFA180" s="38"/>
      <c r="AFB180" s="38"/>
      <c r="AFC180" s="38"/>
      <c r="AFD180" s="38"/>
      <c r="AFE180" s="38"/>
      <c r="AFF180" s="38"/>
      <c r="AFG180" s="38"/>
      <c r="AFH180" s="38"/>
      <c r="AFI180" s="38"/>
      <c r="AFJ180" s="38"/>
      <c r="AFK180" s="37"/>
      <c r="AFL180" s="38"/>
      <c r="AFM180" s="38"/>
      <c r="AFN180" s="38"/>
      <c r="AFO180" s="38"/>
      <c r="AFP180" s="38"/>
      <c r="AFQ180" s="38"/>
      <c r="AFR180" s="38"/>
      <c r="AFS180" s="38"/>
      <c r="AFT180" s="38"/>
      <c r="AFU180" s="38"/>
      <c r="AFV180" s="38"/>
      <c r="AFW180" s="38"/>
      <c r="AFX180" s="38"/>
      <c r="AFY180" s="38"/>
      <c r="AFZ180" s="38"/>
      <c r="AGA180" s="38"/>
      <c r="AGB180" s="38"/>
      <c r="AGC180" s="38"/>
      <c r="AGD180" s="38"/>
      <c r="AGF180" s="85" t="str">
        <f t="shared" si="712"/>
        <v/>
      </c>
      <c r="AGG180" s="85" t="str">
        <f t="shared" si="713"/>
        <v/>
      </c>
      <c r="AGH180" s="85" t="str">
        <f t="shared" si="714"/>
        <v/>
      </c>
      <c r="AGL180" s="36" t="str">
        <f t="shared" si="725"/>
        <v/>
      </c>
      <c r="AGM180" s="36" t="str">
        <f t="shared" si="715"/>
        <v/>
      </c>
      <c r="AGN180" s="39">
        <f t="shared" si="726"/>
        <v>11</v>
      </c>
      <c r="AGO180" s="36" t="str">
        <f t="shared" si="727"/>
        <v/>
      </c>
      <c r="AGP180" s="36" t="str">
        <f t="shared" si="716"/>
        <v/>
      </c>
      <c r="AGQ180" s="39">
        <f t="shared" si="728"/>
        <v>20</v>
      </c>
      <c r="AGR180" s="36" t="str">
        <f t="shared" si="729"/>
        <v/>
      </c>
      <c r="AGS180" s="36" t="str">
        <f t="shared" si="717"/>
        <v/>
      </c>
      <c r="AGT180" s="39">
        <f t="shared" si="730"/>
        <v>4</v>
      </c>
      <c r="AGU180" s="36" t="str">
        <f t="shared" si="731"/>
        <v/>
      </c>
      <c r="AGV180" s="36" t="str">
        <f t="shared" si="718"/>
        <v/>
      </c>
      <c r="AGW180" s="39" t="str">
        <f t="shared" si="732"/>
        <v/>
      </c>
      <c r="AGX180" s="36" t="str">
        <f t="shared" si="733"/>
        <v/>
      </c>
      <c r="AGY180" s="36" t="str">
        <f t="shared" si="719"/>
        <v/>
      </c>
      <c r="AGZ180" s="39">
        <f t="shared" si="734"/>
        <v>11</v>
      </c>
      <c r="AHA180" s="36" t="str">
        <f t="shared" si="735"/>
        <v/>
      </c>
      <c r="AHB180" s="36" t="str">
        <f t="shared" si="720"/>
        <v/>
      </c>
      <c r="AHC180" s="39" t="str">
        <f t="shared" si="736"/>
        <v/>
      </c>
      <c r="AHD180" s="36" t="str">
        <f t="shared" si="737"/>
        <v/>
      </c>
      <c r="AHE180" s="36" t="str">
        <f t="shared" si="721"/>
        <v/>
      </c>
      <c r="AHF180" s="39" t="str">
        <f t="shared" si="738"/>
        <v/>
      </c>
      <c r="AHG180" s="36" t="str">
        <f t="shared" si="739"/>
        <v/>
      </c>
      <c r="AHH180" s="36" t="str">
        <f t="shared" si="722"/>
        <v/>
      </c>
      <c r="AHI180" s="39" t="str">
        <f t="shared" si="740"/>
        <v/>
      </c>
      <c r="AHJ180" s="36" t="str">
        <f t="shared" si="741"/>
        <v/>
      </c>
      <c r="AHK180" s="36" t="str">
        <f t="shared" si="723"/>
        <v/>
      </c>
      <c r="AHL180" s="39" t="str">
        <f t="shared" si="742"/>
        <v/>
      </c>
      <c r="AHM180" s="36" t="str">
        <f t="shared" si="743"/>
        <v/>
      </c>
      <c r="AHN180" s="36" t="str">
        <f t="shared" si="724"/>
        <v/>
      </c>
      <c r="AHO180" s="39" t="str">
        <f t="shared" si="744"/>
        <v/>
      </c>
    </row>
    <row r="181" spans="1:918" s="5" customFormat="1" outlineLevel="1" x14ac:dyDescent="0.25">
      <c r="A181" s="35">
        <f t="shared" si="745"/>
        <v>16</v>
      </c>
      <c r="B181" s="46" t="s">
        <v>78</v>
      </c>
      <c r="C181" s="37"/>
      <c r="D181" s="35"/>
      <c r="E181" s="35"/>
      <c r="F181" s="35"/>
      <c r="G181" s="57"/>
      <c r="H181" s="57"/>
      <c r="I181" s="57"/>
      <c r="J181" s="57"/>
      <c r="K181" s="57"/>
      <c r="L181" s="57"/>
      <c r="M181" s="57"/>
      <c r="N181" s="57"/>
      <c r="O181" s="57" t="s">
        <v>367</v>
      </c>
      <c r="P181" s="57"/>
      <c r="Q181" s="57"/>
      <c r="R181" s="57"/>
      <c r="S181" s="57"/>
      <c r="T181" s="57"/>
      <c r="U181" s="57"/>
      <c r="V181" s="38"/>
      <c r="W181" s="62" t="s">
        <v>367</v>
      </c>
      <c r="X181" s="62"/>
      <c r="Y181" s="62"/>
      <c r="Z181" s="62"/>
      <c r="AA181" s="62" t="s">
        <v>367</v>
      </c>
      <c r="AB181" s="62" t="s">
        <v>367</v>
      </c>
      <c r="AC181" s="62"/>
      <c r="AD181" s="62" t="s">
        <v>367</v>
      </c>
      <c r="AE181" s="62"/>
      <c r="AF181" s="62"/>
      <c r="AG181" s="62" t="s">
        <v>367</v>
      </c>
      <c r="AH181" s="62" t="s">
        <v>367</v>
      </c>
      <c r="AI181" s="62"/>
      <c r="AJ181" s="62" t="s">
        <v>367</v>
      </c>
      <c r="AK181" s="62"/>
      <c r="AL181" s="62"/>
      <c r="AM181" s="62"/>
      <c r="AN181" s="38"/>
      <c r="AO181" s="38"/>
      <c r="AP181" s="38"/>
      <c r="AQ181" s="62"/>
      <c r="AR181" s="62" t="s">
        <v>367</v>
      </c>
      <c r="AS181" s="62"/>
      <c r="AT181" s="62" t="s">
        <v>367</v>
      </c>
      <c r="AU181" s="62" t="s">
        <v>367</v>
      </c>
      <c r="AV181" s="62"/>
      <c r="AW181" s="62"/>
      <c r="AX181" s="62"/>
      <c r="AY181" s="62"/>
      <c r="AZ181" s="62"/>
      <c r="BA181" s="62"/>
      <c r="BB181" s="62"/>
      <c r="BC181" s="62" t="s">
        <v>367</v>
      </c>
      <c r="BD181" s="62" t="s">
        <v>367</v>
      </c>
      <c r="BE181" s="62"/>
      <c r="BF181" s="62"/>
      <c r="BG181" s="62" t="s">
        <v>379</v>
      </c>
      <c r="BH181" s="62"/>
      <c r="BI181" s="38"/>
      <c r="BJ181" s="38"/>
      <c r="BK181" s="57" t="s">
        <v>367</v>
      </c>
      <c r="BL181" s="57"/>
      <c r="BM181" s="57"/>
      <c r="BN181" s="57"/>
      <c r="BO181" s="57"/>
      <c r="BP181" s="57"/>
      <c r="BQ181" s="57" t="s">
        <v>367</v>
      </c>
      <c r="BR181" s="57"/>
      <c r="BS181" s="57" t="s">
        <v>367</v>
      </c>
      <c r="BT181" s="57" t="s">
        <v>367</v>
      </c>
      <c r="BU181" s="57" t="s">
        <v>367</v>
      </c>
      <c r="BV181" s="57" t="s">
        <v>367</v>
      </c>
      <c r="BW181" s="57" t="s">
        <v>367</v>
      </c>
      <c r="BX181" s="57" t="s">
        <v>367</v>
      </c>
      <c r="BY181" s="57" t="s">
        <v>367</v>
      </c>
      <c r="BZ181" s="57" t="s">
        <v>367</v>
      </c>
      <c r="CA181" s="57"/>
      <c r="CB181" s="57"/>
      <c r="CC181" s="57" t="s">
        <v>367</v>
      </c>
      <c r="CD181" s="57"/>
      <c r="CE181" s="57"/>
      <c r="CF181" s="57"/>
      <c r="CG181" s="57"/>
      <c r="CH181" s="57"/>
      <c r="CI181" s="57" t="s">
        <v>367</v>
      </c>
      <c r="CJ181" s="57"/>
      <c r="CK181" s="57"/>
      <c r="CL181" s="57"/>
      <c r="CM181" s="57"/>
      <c r="CN181" s="57"/>
      <c r="CO181" s="57"/>
      <c r="CP181" s="57"/>
      <c r="CQ181" s="57" t="s">
        <v>367</v>
      </c>
      <c r="CR181" s="57" t="s">
        <v>367</v>
      </c>
      <c r="CS181" s="57"/>
      <c r="CT181" s="57"/>
      <c r="CU181" s="57"/>
      <c r="CV181" s="57"/>
      <c r="CW181" s="38"/>
      <c r="CX181" s="38"/>
      <c r="CY181" s="57"/>
      <c r="CZ181" s="57"/>
      <c r="DA181" s="57"/>
      <c r="DB181" s="57"/>
      <c r="DC181" s="57"/>
      <c r="DD181" s="57"/>
      <c r="DE181" s="57"/>
      <c r="DF181" s="57"/>
      <c r="DG181" s="57" t="s">
        <v>367</v>
      </c>
      <c r="DH181" s="57" t="s">
        <v>367</v>
      </c>
      <c r="DI181" s="57"/>
      <c r="DJ181" s="57"/>
      <c r="DK181" s="57" t="s">
        <v>367</v>
      </c>
      <c r="DL181" s="57"/>
      <c r="DM181" s="57"/>
      <c r="DN181" s="57"/>
      <c r="DO181" s="57"/>
      <c r="DP181" s="38"/>
      <c r="DQ181" s="38"/>
      <c r="DR181" s="38"/>
      <c r="DS181" s="57"/>
      <c r="DT181" s="57"/>
      <c r="DU181" s="57"/>
      <c r="DV181" s="57"/>
      <c r="DW181" s="57" t="s">
        <v>367</v>
      </c>
      <c r="DX181" s="57"/>
      <c r="DY181" s="57" t="s">
        <v>367</v>
      </c>
      <c r="DZ181" s="57" t="s">
        <v>367</v>
      </c>
      <c r="EA181" s="57"/>
      <c r="EB181" s="57"/>
      <c r="EC181" s="57" t="s">
        <v>367</v>
      </c>
      <c r="ED181" s="57"/>
      <c r="EE181" s="57"/>
      <c r="EF181" s="57"/>
      <c r="EG181" s="57"/>
      <c r="EH181" s="57"/>
      <c r="EI181" s="57"/>
      <c r="EJ181" s="57"/>
      <c r="EK181" s="57"/>
      <c r="EL181" s="57"/>
      <c r="EM181" s="57"/>
      <c r="EN181" s="57"/>
      <c r="EO181" s="57"/>
      <c r="EP181" s="57"/>
      <c r="EQ181" s="57" t="s">
        <v>367</v>
      </c>
      <c r="ER181" s="57"/>
      <c r="ES181" s="57"/>
      <c r="ET181" s="57"/>
      <c r="EU181" s="57"/>
      <c r="EV181" s="57"/>
      <c r="EW181" s="57"/>
      <c r="EX181" s="57"/>
      <c r="EY181" s="57"/>
      <c r="EZ181" s="57"/>
      <c r="FA181" s="57"/>
      <c r="FB181" s="57"/>
      <c r="FC181" s="57"/>
      <c r="FD181" s="57"/>
      <c r="FE181" s="38"/>
      <c r="FF181" s="38"/>
      <c r="FG181" s="61"/>
      <c r="FH181" s="57"/>
      <c r="FI181" s="57"/>
      <c r="FJ181" s="57"/>
      <c r="FK181" s="57" t="s">
        <v>367</v>
      </c>
      <c r="FL181" s="57" t="s">
        <v>367</v>
      </c>
      <c r="FM181" s="57"/>
      <c r="FN181" s="57"/>
      <c r="FO181" s="57"/>
      <c r="FP181" s="57"/>
      <c r="FQ181" s="57"/>
      <c r="FR181" s="57"/>
      <c r="FS181" s="57"/>
      <c r="FT181" s="57"/>
      <c r="FU181" s="57"/>
      <c r="FV181" s="57"/>
      <c r="FW181" s="57" t="s">
        <v>367</v>
      </c>
      <c r="FX181" s="57"/>
      <c r="FY181" s="57"/>
      <c r="FZ181" s="57"/>
      <c r="GA181" s="61"/>
      <c r="GB181" s="57" t="s">
        <v>367</v>
      </c>
      <c r="GC181" s="57"/>
      <c r="GD181" s="57"/>
      <c r="GE181" s="57"/>
      <c r="GF181" s="57"/>
      <c r="GG181" s="57"/>
      <c r="GH181" s="57"/>
      <c r="GI181" s="57"/>
      <c r="GJ181" s="57"/>
      <c r="GK181" s="57"/>
      <c r="GL181" s="57"/>
      <c r="GM181" s="57" t="s">
        <v>367</v>
      </c>
      <c r="GN181" s="57"/>
      <c r="GO181" s="57"/>
      <c r="GP181" s="57"/>
      <c r="GQ181" s="57" t="s">
        <v>367</v>
      </c>
      <c r="GR181" s="57" t="s">
        <v>367</v>
      </c>
      <c r="GS181" s="38"/>
      <c r="GT181" s="38"/>
      <c r="GU181" s="61"/>
      <c r="GV181" s="57" t="s">
        <v>367</v>
      </c>
      <c r="GW181" s="57" t="s">
        <v>367</v>
      </c>
      <c r="GX181" s="57" t="s">
        <v>367</v>
      </c>
      <c r="GY181" s="57" t="s">
        <v>367</v>
      </c>
      <c r="GZ181" s="57" t="s">
        <v>367</v>
      </c>
      <c r="HA181" s="57"/>
      <c r="HB181" s="57" t="s">
        <v>367</v>
      </c>
      <c r="HC181" s="57"/>
      <c r="HD181" s="57"/>
      <c r="HE181" s="57"/>
      <c r="HF181" s="57"/>
      <c r="HG181" s="57" t="s">
        <v>367</v>
      </c>
      <c r="HH181" s="57"/>
      <c r="HI181" s="57"/>
      <c r="HJ181" s="57"/>
      <c r="HK181" s="57" t="s">
        <v>367</v>
      </c>
      <c r="HL181" s="57"/>
      <c r="HM181" s="38"/>
      <c r="HN181" s="38"/>
      <c r="HO181" s="57"/>
      <c r="HP181" s="57"/>
      <c r="HQ181" s="57"/>
      <c r="HR181" s="57"/>
      <c r="HS181" s="57"/>
      <c r="HT181" s="57"/>
      <c r="HU181" s="57"/>
      <c r="HV181" s="57"/>
      <c r="HW181" s="57"/>
      <c r="HX181" s="57"/>
      <c r="HY181" s="57"/>
      <c r="HZ181" s="57"/>
      <c r="IA181" s="57"/>
      <c r="IB181" s="57"/>
      <c r="IC181" s="57"/>
      <c r="ID181" s="57"/>
      <c r="IE181" s="57"/>
      <c r="IF181" s="57"/>
      <c r="IG181" s="57"/>
      <c r="IH181" s="38"/>
      <c r="II181" s="37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  <c r="IW181" s="38"/>
      <c r="IX181" s="38"/>
      <c r="IY181" s="38"/>
      <c r="IZ181" s="38"/>
      <c r="JA181" s="38"/>
      <c r="JB181" s="38"/>
      <c r="JC181" s="37"/>
      <c r="JD181" s="38"/>
      <c r="JE181" s="38"/>
      <c r="JF181" s="38"/>
      <c r="JG181" s="38"/>
      <c r="JH181" s="38"/>
      <c r="JI181" s="38"/>
      <c r="JJ181" s="38"/>
      <c r="JK181" s="38"/>
      <c r="JL181" s="38"/>
      <c r="JM181" s="38"/>
      <c r="JN181" s="38"/>
      <c r="JO181" s="38"/>
      <c r="JP181" s="38"/>
      <c r="JQ181" s="38"/>
      <c r="JR181" s="38"/>
      <c r="JS181" s="38"/>
      <c r="JT181" s="38"/>
      <c r="JU181" s="38"/>
      <c r="JV181" s="38"/>
      <c r="JW181" s="57"/>
      <c r="JX181" s="57"/>
      <c r="JY181" s="57"/>
      <c r="JZ181" s="57"/>
      <c r="KA181" s="57"/>
      <c r="KB181" s="57"/>
      <c r="KC181" s="57"/>
      <c r="KD181" s="57"/>
      <c r="KE181" s="57"/>
      <c r="KF181" s="57"/>
      <c r="KG181" s="57"/>
      <c r="KH181" s="57"/>
      <c r="KI181" s="57"/>
      <c r="KJ181" s="57"/>
      <c r="KK181" s="57"/>
      <c r="KL181" s="38"/>
      <c r="KM181" s="38"/>
      <c r="KN181" s="38"/>
      <c r="KO181" s="38"/>
      <c r="KP181" s="38"/>
      <c r="KQ181" s="37"/>
      <c r="KR181" s="38"/>
      <c r="KS181" s="38"/>
      <c r="KT181" s="38"/>
      <c r="KU181" s="38"/>
      <c r="KV181" s="38"/>
      <c r="KW181" s="38"/>
      <c r="KX181" s="38"/>
      <c r="KY181" s="38"/>
      <c r="KZ181" s="38"/>
      <c r="LA181" s="38"/>
      <c r="LB181" s="38"/>
      <c r="LC181" s="38"/>
      <c r="LD181" s="38"/>
      <c r="LE181" s="38"/>
      <c r="LF181" s="38"/>
      <c r="LG181" s="38"/>
      <c r="LH181" s="38"/>
      <c r="LI181" s="38"/>
      <c r="LJ181" s="38"/>
      <c r="LK181" s="37"/>
      <c r="LL181" s="38"/>
      <c r="LM181" s="38"/>
      <c r="LN181" s="38"/>
      <c r="LO181" s="38"/>
      <c r="LP181" s="38"/>
      <c r="LQ181" s="38"/>
      <c r="LR181" s="38"/>
      <c r="LS181" s="38"/>
      <c r="LT181" s="38"/>
      <c r="LU181" s="38"/>
      <c r="LV181" s="38"/>
      <c r="LW181" s="38"/>
      <c r="LX181" s="38"/>
      <c r="LY181" s="38"/>
      <c r="LZ181" s="38"/>
      <c r="MA181" s="38"/>
      <c r="MB181" s="38"/>
      <c r="MC181" s="38"/>
      <c r="MD181" s="38"/>
      <c r="ME181" s="37"/>
      <c r="MF181" s="38"/>
      <c r="MG181" s="38"/>
      <c r="MH181" s="38"/>
      <c r="MI181" s="38"/>
      <c r="MJ181" s="38"/>
      <c r="MK181" s="38"/>
      <c r="ML181" s="38"/>
      <c r="MM181" s="38"/>
      <c r="MN181" s="38"/>
      <c r="MO181" s="38"/>
      <c r="MP181" s="38"/>
      <c r="MQ181" s="38"/>
      <c r="MR181" s="38"/>
      <c r="MS181" s="38"/>
      <c r="MT181" s="38"/>
      <c r="MU181" s="38"/>
      <c r="MV181" s="38"/>
      <c r="MW181" s="38"/>
      <c r="MX181" s="38"/>
      <c r="MY181" s="37"/>
      <c r="MZ181" s="38"/>
      <c r="NA181" s="38"/>
      <c r="NB181" s="38"/>
      <c r="NC181" s="38"/>
      <c r="ND181" s="38"/>
      <c r="NE181" s="38"/>
      <c r="NF181" s="38"/>
      <c r="NG181" s="38"/>
      <c r="NH181" s="38"/>
      <c r="NI181" s="38"/>
      <c r="NJ181" s="38"/>
      <c r="NK181" s="38"/>
      <c r="NL181" s="38"/>
      <c r="NM181" s="38"/>
      <c r="NN181" s="38"/>
      <c r="NO181" s="38"/>
      <c r="NP181" s="38"/>
      <c r="NQ181" s="38"/>
      <c r="NR181" s="38"/>
      <c r="NS181" s="57"/>
      <c r="NT181" s="57"/>
      <c r="NU181" s="57"/>
      <c r="NV181" s="57"/>
      <c r="NW181" s="57"/>
      <c r="NX181" s="57"/>
      <c r="NY181" s="57"/>
      <c r="NZ181" s="57"/>
      <c r="OA181" s="57"/>
      <c r="OB181" s="57"/>
      <c r="OC181" s="57"/>
      <c r="OD181" s="57"/>
      <c r="OE181" s="57"/>
      <c r="OF181" s="57"/>
      <c r="OG181" s="57"/>
      <c r="OH181" s="57"/>
      <c r="OI181" s="38"/>
      <c r="OJ181" s="38"/>
      <c r="OK181" s="38"/>
      <c r="OL181" s="38"/>
      <c r="OM181" s="57"/>
      <c r="ON181" s="57"/>
      <c r="OO181" s="57"/>
      <c r="OP181" s="57"/>
      <c r="OQ181" s="57"/>
      <c r="OR181" s="57"/>
      <c r="OS181" s="57"/>
      <c r="OT181" s="57"/>
      <c r="OU181" s="57"/>
      <c r="OV181" s="57"/>
      <c r="OW181" s="57"/>
      <c r="OX181" s="57" t="s">
        <v>367</v>
      </c>
      <c r="OY181" s="57"/>
      <c r="OZ181" s="57" t="s">
        <v>367</v>
      </c>
      <c r="PA181" s="57"/>
      <c r="PB181" s="57"/>
      <c r="PC181" s="57"/>
      <c r="PD181" s="57"/>
      <c r="PE181" s="57"/>
      <c r="PF181" s="57"/>
      <c r="PG181" s="37"/>
      <c r="PH181" s="38"/>
      <c r="PI181" s="38"/>
      <c r="PJ181" s="38"/>
      <c r="PK181" s="38"/>
      <c r="PL181" s="38"/>
      <c r="PM181" s="38"/>
      <c r="PN181" s="38"/>
      <c r="PO181" s="38"/>
      <c r="PP181" s="38"/>
      <c r="PQ181" s="38"/>
      <c r="PR181" s="38"/>
      <c r="PS181" s="38"/>
      <c r="PT181" s="38"/>
      <c r="PU181" s="38"/>
      <c r="PV181" s="38"/>
      <c r="PW181" s="38"/>
      <c r="PX181" s="38"/>
      <c r="PY181" s="38"/>
      <c r="PZ181" s="38"/>
      <c r="QA181" s="37"/>
      <c r="QB181" s="38"/>
      <c r="QC181" s="38"/>
      <c r="QD181" s="38"/>
      <c r="QE181" s="38"/>
      <c r="QF181" s="38"/>
      <c r="QG181" s="38"/>
      <c r="QH181" s="38"/>
      <c r="QI181" s="38"/>
      <c r="QJ181" s="38"/>
      <c r="QK181" s="38"/>
      <c r="QL181" s="38"/>
      <c r="QM181" s="38"/>
      <c r="QN181" s="38"/>
      <c r="QO181" s="38"/>
      <c r="QP181" s="38"/>
      <c r="QQ181" s="38"/>
      <c r="QR181" s="38"/>
      <c r="QS181" s="38"/>
      <c r="QT181" s="38"/>
      <c r="QU181" s="37"/>
      <c r="QV181" s="38"/>
      <c r="QW181" s="38"/>
      <c r="QX181" s="38"/>
      <c r="QY181" s="38"/>
      <c r="QZ181" s="38"/>
      <c r="RA181" s="38"/>
      <c r="RB181" s="38"/>
      <c r="RC181" s="38"/>
      <c r="RD181" s="38"/>
      <c r="RE181" s="38"/>
      <c r="RF181" s="38"/>
      <c r="RG181" s="38"/>
      <c r="RH181" s="38"/>
      <c r="RI181" s="38"/>
      <c r="RJ181" s="38"/>
      <c r="RK181" s="38"/>
      <c r="RL181" s="38"/>
      <c r="RM181" s="38"/>
      <c r="RN181" s="38"/>
      <c r="RO181" s="37"/>
      <c r="RP181" s="38"/>
      <c r="RQ181" s="38"/>
      <c r="RR181" s="38"/>
      <c r="RS181" s="38"/>
      <c r="RT181" s="38"/>
      <c r="RU181" s="38"/>
      <c r="RV181" s="38"/>
      <c r="RW181" s="38"/>
      <c r="RX181" s="38"/>
      <c r="RY181" s="38"/>
      <c r="RZ181" s="38"/>
      <c r="SA181" s="38"/>
      <c r="SB181" s="38"/>
      <c r="SC181" s="38"/>
      <c r="SD181" s="38"/>
      <c r="SE181" s="38"/>
      <c r="SF181" s="38"/>
      <c r="SG181" s="38"/>
      <c r="SH181" s="38"/>
      <c r="SI181" s="37"/>
      <c r="SJ181" s="38"/>
      <c r="SK181" s="38"/>
      <c r="SL181" s="38"/>
      <c r="SM181" s="38"/>
      <c r="SN181" s="38"/>
      <c r="SO181" s="38"/>
      <c r="SP181" s="38"/>
      <c r="SQ181" s="38"/>
      <c r="SR181" s="38"/>
      <c r="SS181" s="38"/>
      <c r="ST181" s="38"/>
      <c r="SU181" s="38"/>
      <c r="SV181" s="38"/>
      <c r="SW181" s="38"/>
      <c r="SX181" s="38"/>
      <c r="SY181" s="38"/>
      <c r="SZ181" s="38"/>
      <c r="TA181" s="38"/>
      <c r="TB181" s="38"/>
      <c r="TC181" s="37"/>
      <c r="TD181" s="38"/>
      <c r="TE181" s="38"/>
      <c r="TF181" s="38"/>
      <c r="TG181" s="38"/>
      <c r="TH181" s="38"/>
      <c r="TI181" s="38"/>
      <c r="TJ181" s="38"/>
      <c r="TK181" s="38"/>
      <c r="TL181" s="38"/>
      <c r="TM181" s="38"/>
      <c r="TN181" s="38"/>
      <c r="TO181" s="38"/>
      <c r="TP181" s="38"/>
      <c r="TQ181" s="38"/>
      <c r="TR181" s="38"/>
      <c r="TS181" s="38"/>
      <c r="TT181" s="38"/>
      <c r="TU181" s="38"/>
      <c r="TV181" s="38"/>
      <c r="TW181" s="37"/>
      <c r="TX181" s="38"/>
      <c r="TY181" s="38"/>
      <c r="TZ181" s="38"/>
      <c r="UA181" s="38"/>
      <c r="UB181" s="38"/>
      <c r="UC181" s="38"/>
      <c r="UD181" s="38"/>
      <c r="UE181" s="38"/>
      <c r="UF181" s="38"/>
      <c r="UG181" s="38"/>
      <c r="UH181" s="38"/>
      <c r="UI181" s="38"/>
      <c r="UJ181" s="38"/>
      <c r="UK181" s="38"/>
      <c r="UL181" s="38"/>
      <c r="UM181" s="38"/>
      <c r="UN181" s="38"/>
      <c r="UO181" s="38"/>
      <c r="UP181" s="38"/>
      <c r="UQ181" s="37"/>
      <c r="UR181" s="38"/>
      <c r="US181" s="38"/>
      <c r="UT181" s="38"/>
      <c r="UU181" s="38"/>
      <c r="UV181" s="38"/>
      <c r="UW181" s="38"/>
      <c r="UX181" s="38"/>
      <c r="UY181" s="38"/>
      <c r="UZ181" s="38"/>
      <c r="VA181" s="38"/>
      <c r="VB181" s="38"/>
      <c r="VC181" s="38"/>
      <c r="VD181" s="38"/>
      <c r="VE181" s="38"/>
      <c r="VF181" s="38"/>
      <c r="VG181" s="38"/>
      <c r="VH181" s="38"/>
      <c r="VI181" s="38"/>
      <c r="VJ181" s="38"/>
      <c r="VK181" s="37"/>
      <c r="VL181" s="38"/>
      <c r="VM181" s="38"/>
      <c r="VN181" s="38"/>
      <c r="VO181" s="38"/>
      <c r="VP181" s="38"/>
      <c r="VQ181" s="38"/>
      <c r="VR181" s="38"/>
      <c r="VS181" s="38"/>
      <c r="VT181" s="38"/>
      <c r="VU181" s="38"/>
      <c r="VV181" s="38"/>
      <c r="VW181" s="38"/>
      <c r="VX181" s="38"/>
      <c r="VY181" s="38"/>
      <c r="VZ181" s="38"/>
      <c r="WA181" s="38"/>
      <c r="WB181" s="38"/>
      <c r="WC181" s="38"/>
      <c r="WD181" s="38"/>
      <c r="WE181" s="37"/>
      <c r="WF181" s="38"/>
      <c r="WG181" s="38"/>
      <c r="WH181" s="38"/>
      <c r="WI181" s="38"/>
      <c r="WJ181" s="38"/>
      <c r="WK181" s="38"/>
      <c r="WL181" s="38"/>
      <c r="WM181" s="38"/>
      <c r="WN181" s="38"/>
      <c r="WO181" s="38"/>
      <c r="WP181" s="38"/>
      <c r="WQ181" s="38"/>
      <c r="WR181" s="38"/>
      <c r="WS181" s="38"/>
      <c r="WT181" s="38"/>
      <c r="WU181" s="38"/>
      <c r="WV181" s="38"/>
      <c r="WW181" s="38"/>
      <c r="WX181" s="38"/>
      <c r="WY181" s="37"/>
      <c r="WZ181" s="38"/>
      <c r="XA181" s="38"/>
      <c r="XB181" s="38"/>
      <c r="XC181" s="38"/>
      <c r="XD181" s="38"/>
      <c r="XE181" s="38"/>
      <c r="XF181" s="38"/>
      <c r="XG181" s="38"/>
      <c r="XH181" s="38"/>
      <c r="XI181" s="38"/>
      <c r="XJ181" s="38"/>
      <c r="XK181" s="38"/>
      <c r="XL181" s="38"/>
      <c r="XM181" s="38"/>
      <c r="XN181" s="38"/>
      <c r="XO181" s="38"/>
      <c r="XP181" s="38"/>
      <c r="XQ181" s="38"/>
      <c r="XR181" s="38"/>
      <c r="XS181" s="37"/>
      <c r="XT181" s="38"/>
      <c r="XU181" s="38"/>
      <c r="XV181" s="38"/>
      <c r="XW181" s="38"/>
      <c r="XX181" s="38"/>
      <c r="XY181" s="38"/>
      <c r="XZ181" s="38"/>
      <c r="YA181" s="38"/>
      <c r="YB181" s="38"/>
      <c r="YC181" s="38"/>
      <c r="YD181" s="38"/>
      <c r="YE181" s="38"/>
      <c r="YF181" s="38"/>
      <c r="YG181" s="38"/>
      <c r="YH181" s="38"/>
      <c r="YI181" s="38"/>
      <c r="YJ181" s="38"/>
      <c r="YK181" s="38"/>
      <c r="YL181" s="38"/>
      <c r="YM181" s="37"/>
      <c r="YN181" s="38"/>
      <c r="YO181" s="38"/>
      <c r="YP181" s="38"/>
      <c r="YQ181" s="38"/>
      <c r="YR181" s="38"/>
      <c r="YS181" s="38"/>
      <c r="YT181" s="38"/>
      <c r="YU181" s="38"/>
      <c r="YV181" s="38"/>
      <c r="YW181" s="38"/>
      <c r="YX181" s="38"/>
      <c r="YY181" s="38"/>
      <c r="YZ181" s="38"/>
      <c r="ZA181" s="38"/>
      <c r="ZB181" s="38"/>
      <c r="ZC181" s="38"/>
      <c r="ZD181" s="38"/>
      <c r="ZE181" s="38"/>
      <c r="ZF181" s="38"/>
      <c r="ZG181" s="37"/>
      <c r="ZH181" s="38"/>
      <c r="ZI181" s="38"/>
      <c r="ZJ181" s="38"/>
      <c r="ZK181" s="38"/>
      <c r="ZL181" s="38"/>
      <c r="ZM181" s="38"/>
      <c r="ZN181" s="38"/>
      <c r="ZO181" s="38"/>
      <c r="ZP181" s="38"/>
      <c r="ZQ181" s="38"/>
      <c r="ZR181" s="38"/>
      <c r="ZS181" s="38"/>
      <c r="ZT181" s="38"/>
      <c r="ZU181" s="38"/>
      <c r="ZV181" s="38"/>
      <c r="ZW181" s="38"/>
      <c r="ZX181" s="38"/>
      <c r="ZY181" s="38"/>
      <c r="ZZ181" s="38"/>
      <c r="AAA181" s="37"/>
      <c r="AAB181" s="38"/>
      <c r="AAC181" s="38"/>
      <c r="AAD181" s="38"/>
      <c r="AAE181" s="38"/>
      <c r="AAF181" s="38"/>
      <c r="AAG181" s="38"/>
      <c r="AAH181" s="38"/>
      <c r="AAI181" s="38"/>
      <c r="AAJ181" s="38"/>
      <c r="AAK181" s="38"/>
      <c r="AAL181" s="38"/>
      <c r="AAM181" s="38"/>
      <c r="AAN181" s="38"/>
      <c r="AAO181" s="38"/>
      <c r="AAP181" s="38"/>
      <c r="AAQ181" s="38"/>
      <c r="AAR181" s="38"/>
      <c r="AAS181" s="38"/>
      <c r="AAT181" s="38"/>
      <c r="AAU181" s="37"/>
      <c r="AAV181" s="38"/>
      <c r="AAW181" s="38"/>
      <c r="AAX181" s="38"/>
      <c r="AAY181" s="38"/>
      <c r="AAZ181" s="38"/>
      <c r="ABA181" s="38"/>
      <c r="ABB181" s="38"/>
      <c r="ABC181" s="38"/>
      <c r="ABD181" s="38"/>
      <c r="ABE181" s="38"/>
      <c r="ABF181" s="38"/>
      <c r="ABG181" s="38"/>
      <c r="ABH181" s="38"/>
      <c r="ABI181" s="38"/>
      <c r="ABJ181" s="38"/>
      <c r="ABK181" s="38"/>
      <c r="ABL181" s="38"/>
      <c r="ABM181" s="38"/>
      <c r="ABN181" s="38"/>
      <c r="ABO181" s="37"/>
      <c r="ABP181" s="38"/>
      <c r="ABQ181" s="38"/>
      <c r="ABR181" s="38"/>
      <c r="ABS181" s="38"/>
      <c r="ABT181" s="38"/>
      <c r="ABU181" s="38"/>
      <c r="ABV181" s="38"/>
      <c r="ABW181" s="38"/>
      <c r="ABX181" s="38"/>
      <c r="ABY181" s="38"/>
      <c r="ABZ181" s="38"/>
      <c r="ACA181" s="38"/>
      <c r="ACB181" s="38"/>
      <c r="ACC181" s="38"/>
      <c r="ACD181" s="38"/>
      <c r="ACE181" s="38"/>
      <c r="ACF181" s="38"/>
      <c r="ACG181" s="38"/>
      <c r="ACH181" s="38"/>
      <c r="ACI181" s="37"/>
      <c r="ACJ181" s="38"/>
      <c r="ACK181" s="38"/>
      <c r="ACL181" s="38"/>
      <c r="ACM181" s="38"/>
      <c r="ACN181" s="38"/>
      <c r="ACO181" s="38"/>
      <c r="ACP181" s="38"/>
      <c r="ACQ181" s="38"/>
      <c r="ACR181" s="38"/>
      <c r="ACS181" s="38"/>
      <c r="ACT181" s="38"/>
      <c r="ACU181" s="38"/>
      <c r="ACV181" s="38"/>
      <c r="ACW181" s="38"/>
      <c r="ACX181" s="38"/>
      <c r="ACY181" s="38"/>
      <c r="ACZ181" s="38"/>
      <c r="ADA181" s="38"/>
      <c r="ADB181" s="38"/>
      <c r="ADC181" s="37"/>
      <c r="ADD181" s="38"/>
      <c r="ADE181" s="38"/>
      <c r="ADF181" s="38"/>
      <c r="ADG181" s="38"/>
      <c r="ADH181" s="38"/>
      <c r="ADI181" s="38"/>
      <c r="ADJ181" s="38"/>
      <c r="ADK181" s="38"/>
      <c r="ADL181" s="38"/>
      <c r="ADM181" s="38"/>
      <c r="ADN181" s="38"/>
      <c r="ADO181" s="38"/>
      <c r="ADP181" s="38"/>
      <c r="ADQ181" s="38"/>
      <c r="ADR181" s="38"/>
      <c r="ADS181" s="38"/>
      <c r="ADT181" s="38"/>
      <c r="ADU181" s="38"/>
      <c r="ADV181" s="38"/>
      <c r="ADW181" s="37"/>
      <c r="ADX181" s="38"/>
      <c r="ADY181" s="38"/>
      <c r="ADZ181" s="38"/>
      <c r="AEA181" s="38"/>
      <c r="AEB181" s="38"/>
      <c r="AEC181" s="38"/>
      <c r="AED181" s="38"/>
      <c r="AEE181" s="38"/>
      <c r="AEF181" s="38"/>
      <c r="AEG181" s="38"/>
      <c r="AEH181" s="38"/>
      <c r="AEI181" s="38"/>
      <c r="AEJ181" s="38"/>
      <c r="AEK181" s="38"/>
      <c r="AEL181" s="38"/>
      <c r="AEM181" s="38"/>
      <c r="AEN181" s="38"/>
      <c r="AEO181" s="38"/>
      <c r="AEP181" s="38"/>
      <c r="AEQ181" s="37"/>
      <c r="AER181" s="38"/>
      <c r="AES181" s="38"/>
      <c r="AET181" s="38"/>
      <c r="AEU181" s="38"/>
      <c r="AEV181" s="38"/>
      <c r="AEW181" s="38"/>
      <c r="AEX181" s="38"/>
      <c r="AEY181" s="38"/>
      <c r="AEZ181" s="38"/>
      <c r="AFA181" s="38"/>
      <c r="AFB181" s="38"/>
      <c r="AFC181" s="38"/>
      <c r="AFD181" s="38"/>
      <c r="AFE181" s="38"/>
      <c r="AFF181" s="38"/>
      <c r="AFG181" s="38"/>
      <c r="AFH181" s="38"/>
      <c r="AFI181" s="38"/>
      <c r="AFJ181" s="38"/>
      <c r="AFK181" s="37"/>
      <c r="AFL181" s="38"/>
      <c r="AFM181" s="38"/>
      <c r="AFN181" s="38"/>
      <c r="AFO181" s="38"/>
      <c r="AFP181" s="38"/>
      <c r="AFQ181" s="38"/>
      <c r="AFR181" s="38"/>
      <c r="AFS181" s="38"/>
      <c r="AFT181" s="38"/>
      <c r="AFU181" s="38"/>
      <c r="AFV181" s="38"/>
      <c r="AFW181" s="38"/>
      <c r="AFX181" s="38"/>
      <c r="AFY181" s="38"/>
      <c r="AFZ181" s="38"/>
      <c r="AGA181" s="38"/>
      <c r="AGB181" s="38"/>
      <c r="AGC181" s="38"/>
      <c r="AGD181" s="38"/>
      <c r="AGF181" s="85" t="str">
        <f t="shared" si="712"/>
        <v/>
      </c>
      <c r="AGG181" s="85" t="str">
        <f t="shared" si="713"/>
        <v/>
      </c>
      <c r="AGH181" s="85">
        <f t="shared" si="714"/>
        <v>2</v>
      </c>
      <c r="AGL181" s="36" t="str">
        <f t="shared" si="725"/>
        <v/>
      </c>
      <c r="AGM181" s="36" t="str">
        <f t="shared" si="715"/>
        <v/>
      </c>
      <c r="AGN181" s="39">
        <f t="shared" si="726"/>
        <v>26</v>
      </c>
      <c r="AGO181" s="36" t="str">
        <f t="shared" si="727"/>
        <v/>
      </c>
      <c r="AGP181" s="36" t="str">
        <f t="shared" si="716"/>
        <v/>
      </c>
      <c r="AGQ181" s="39">
        <f t="shared" si="728"/>
        <v>13</v>
      </c>
      <c r="AGR181" s="36" t="str">
        <f t="shared" si="729"/>
        <v/>
      </c>
      <c r="AGS181" s="36" t="str">
        <f t="shared" si="717"/>
        <v/>
      </c>
      <c r="AGT181" s="39">
        <f t="shared" si="730"/>
        <v>12</v>
      </c>
      <c r="AGU181" s="36" t="str">
        <f t="shared" si="731"/>
        <v/>
      </c>
      <c r="AGV181" s="36" t="str">
        <f t="shared" si="718"/>
        <v/>
      </c>
      <c r="AGW181" s="39" t="str">
        <f t="shared" si="732"/>
        <v/>
      </c>
      <c r="AGX181" s="36" t="str">
        <f t="shared" si="733"/>
        <v/>
      </c>
      <c r="AGY181" s="36" t="str">
        <f t="shared" si="719"/>
        <v/>
      </c>
      <c r="AGZ181" s="39">
        <f t="shared" si="734"/>
        <v>2</v>
      </c>
      <c r="AHA181" s="36" t="str">
        <f t="shared" si="735"/>
        <v/>
      </c>
      <c r="AHB181" s="36" t="str">
        <f t="shared" si="720"/>
        <v/>
      </c>
      <c r="AHC181" s="39" t="str">
        <f t="shared" si="736"/>
        <v/>
      </c>
      <c r="AHD181" s="36" t="str">
        <f t="shared" si="737"/>
        <v/>
      </c>
      <c r="AHE181" s="36" t="str">
        <f t="shared" si="721"/>
        <v/>
      </c>
      <c r="AHF181" s="39" t="str">
        <f t="shared" si="738"/>
        <v/>
      </c>
      <c r="AHG181" s="36" t="str">
        <f t="shared" si="739"/>
        <v/>
      </c>
      <c r="AHH181" s="36" t="str">
        <f t="shared" si="722"/>
        <v/>
      </c>
      <c r="AHI181" s="39" t="str">
        <f t="shared" si="740"/>
        <v/>
      </c>
      <c r="AHJ181" s="36" t="str">
        <f t="shared" si="741"/>
        <v/>
      </c>
      <c r="AHK181" s="36" t="str">
        <f t="shared" si="723"/>
        <v/>
      </c>
      <c r="AHL181" s="39" t="str">
        <f t="shared" si="742"/>
        <v/>
      </c>
      <c r="AHM181" s="36" t="str">
        <f t="shared" si="743"/>
        <v/>
      </c>
      <c r="AHN181" s="36" t="str">
        <f t="shared" si="724"/>
        <v/>
      </c>
      <c r="AHO181" s="39" t="str">
        <f t="shared" si="744"/>
        <v/>
      </c>
    </row>
    <row r="182" spans="1:918" s="5" customFormat="1" outlineLevel="1" x14ac:dyDescent="0.25">
      <c r="A182" s="35">
        <f t="shared" si="745"/>
        <v>17</v>
      </c>
      <c r="B182" s="46" t="s">
        <v>79</v>
      </c>
      <c r="C182" s="37"/>
      <c r="D182" s="35"/>
      <c r="E182" s="35"/>
      <c r="F182" s="35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38"/>
      <c r="W182" s="62"/>
      <c r="X182" s="62"/>
      <c r="Y182" s="62"/>
      <c r="Z182" s="62"/>
      <c r="AA182" s="62"/>
      <c r="AB182" s="62"/>
      <c r="AC182" s="62"/>
      <c r="AD182" s="62"/>
      <c r="AE182" s="62" t="s">
        <v>367</v>
      </c>
      <c r="AF182" s="62" t="s">
        <v>367</v>
      </c>
      <c r="AG182" s="62"/>
      <c r="AH182" s="62"/>
      <c r="AI182" s="62"/>
      <c r="AJ182" s="62" t="s">
        <v>367</v>
      </c>
      <c r="AK182" s="62"/>
      <c r="AL182" s="62"/>
      <c r="AM182" s="62"/>
      <c r="AN182" s="38"/>
      <c r="AO182" s="38"/>
      <c r="AP182" s="38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  <c r="BA182" s="62"/>
      <c r="BB182" s="62"/>
      <c r="BC182" s="62"/>
      <c r="BD182" s="62"/>
      <c r="BE182" s="62"/>
      <c r="BF182" s="62"/>
      <c r="BG182" s="62"/>
      <c r="BH182" s="62"/>
      <c r="BI182" s="38"/>
      <c r="BJ182" s="38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 t="s">
        <v>368</v>
      </c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38"/>
      <c r="CX182" s="38"/>
      <c r="CY182" s="57" t="s">
        <v>368</v>
      </c>
      <c r="CZ182" s="57" t="s">
        <v>368</v>
      </c>
      <c r="DA182" s="57" t="s">
        <v>368</v>
      </c>
      <c r="DB182" s="57" t="s">
        <v>368</v>
      </c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38"/>
      <c r="DQ182" s="38"/>
      <c r="DR182" s="38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57"/>
      <c r="EJ182" s="57"/>
      <c r="EK182" s="57"/>
      <c r="EL182" s="57"/>
      <c r="EM182" s="57"/>
      <c r="EN182" s="57"/>
      <c r="EO182" s="57"/>
      <c r="EP182" s="57"/>
      <c r="EQ182" s="57" t="s">
        <v>367</v>
      </c>
      <c r="ER182" s="57"/>
      <c r="ES182" s="57" t="s">
        <v>367</v>
      </c>
      <c r="ET182" s="57"/>
      <c r="EU182" s="57"/>
      <c r="EV182" s="57"/>
      <c r="EW182" s="57"/>
      <c r="EX182" s="57"/>
      <c r="EY182" s="57" t="s">
        <v>367</v>
      </c>
      <c r="EZ182" s="57"/>
      <c r="FA182" s="57"/>
      <c r="FB182" s="57"/>
      <c r="FC182" s="57"/>
      <c r="FD182" s="57"/>
      <c r="FE182" s="38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 t="s">
        <v>367</v>
      </c>
      <c r="GR182" s="57" t="s">
        <v>367</v>
      </c>
      <c r="GS182" s="38"/>
      <c r="GT182" s="38"/>
      <c r="GU182" s="61"/>
      <c r="GV182" s="57" t="s">
        <v>367</v>
      </c>
      <c r="GW182" s="57" t="s">
        <v>367</v>
      </c>
      <c r="GX182" s="57" t="s">
        <v>367</v>
      </c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38"/>
      <c r="HN182" s="38"/>
      <c r="HO182" s="57"/>
      <c r="HP182" s="57"/>
      <c r="HQ182" s="57"/>
      <c r="HR182" s="57"/>
      <c r="HS182" s="57"/>
      <c r="HT182" s="57"/>
      <c r="HU182" s="57"/>
      <c r="HV182" s="57"/>
      <c r="HW182" s="57"/>
      <c r="HX182" s="57"/>
      <c r="HY182" s="57"/>
      <c r="HZ182" s="57"/>
      <c r="IA182" s="57"/>
      <c r="IB182" s="57"/>
      <c r="IC182" s="57"/>
      <c r="ID182" s="57"/>
      <c r="IE182" s="57"/>
      <c r="IF182" s="57"/>
      <c r="IG182" s="57"/>
      <c r="IH182" s="38"/>
      <c r="II182" s="37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  <c r="IW182" s="38"/>
      <c r="IX182" s="38"/>
      <c r="IY182" s="38"/>
      <c r="IZ182" s="38"/>
      <c r="JA182" s="38"/>
      <c r="JB182" s="38"/>
      <c r="JC182" s="37"/>
      <c r="JD182" s="38"/>
      <c r="JE182" s="38"/>
      <c r="JF182" s="38"/>
      <c r="JG182" s="38"/>
      <c r="JH182" s="38"/>
      <c r="JI182" s="38"/>
      <c r="JJ182" s="38"/>
      <c r="JK182" s="38"/>
      <c r="JL182" s="38"/>
      <c r="JM182" s="38"/>
      <c r="JN182" s="38"/>
      <c r="JO182" s="38"/>
      <c r="JP182" s="38"/>
      <c r="JQ182" s="38"/>
      <c r="JR182" s="38"/>
      <c r="JS182" s="38"/>
      <c r="JT182" s="38"/>
      <c r="JU182" s="38"/>
      <c r="JV182" s="38"/>
      <c r="JW182" s="57"/>
      <c r="JX182" s="57"/>
      <c r="JY182" s="57"/>
      <c r="JZ182" s="57"/>
      <c r="KA182" s="57"/>
      <c r="KB182" s="57"/>
      <c r="KC182" s="57"/>
      <c r="KD182" s="57"/>
      <c r="KE182" s="57"/>
      <c r="KF182" s="57"/>
      <c r="KG182" s="57"/>
      <c r="KH182" s="57"/>
      <c r="KI182" s="57"/>
      <c r="KJ182" s="57"/>
      <c r="KK182" s="57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57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38"/>
      <c r="OJ182" s="38"/>
      <c r="OK182" s="38"/>
      <c r="OL182" s="38"/>
      <c r="OM182" s="57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57"/>
      <c r="PF182" s="57"/>
      <c r="PG182" s="37"/>
      <c r="PH182" s="38"/>
      <c r="PI182" s="38"/>
      <c r="PJ182" s="38"/>
      <c r="PK182" s="38"/>
      <c r="PL182" s="38"/>
      <c r="PM182" s="38"/>
      <c r="PN182" s="38"/>
      <c r="PO182" s="38"/>
      <c r="PP182" s="38"/>
      <c r="PQ182" s="38"/>
      <c r="PR182" s="38"/>
      <c r="PS182" s="38"/>
      <c r="PT182" s="38"/>
      <c r="PU182" s="38"/>
      <c r="PV182" s="38"/>
      <c r="PW182" s="38"/>
      <c r="PX182" s="38"/>
      <c r="PY182" s="38"/>
      <c r="PZ182" s="38"/>
      <c r="QA182" s="37"/>
      <c r="QB182" s="38"/>
      <c r="QC182" s="38"/>
      <c r="QD182" s="38"/>
      <c r="QE182" s="38"/>
      <c r="QF182" s="38"/>
      <c r="QG182" s="38"/>
      <c r="QH182" s="38"/>
      <c r="QI182" s="38"/>
      <c r="QJ182" s="38"/>
      <c r="QK182" s="38"/>
      <c r="QL182" s="38"/>
      <c r="QM182" s="38"/>
      <c r="QN182" s="38"/>
      <c r="QO182" s="38"/>
      <c r="QP182" s="38"/>
      <c r="QQ182" s="38"/>
      <c r="QR182" s="38"/>
      <c r="QS182" s="38"/>
      <c r="QT182" s="38"/>
      <c r="QU182" s="37"/>
      <c r="QV182" s="38"/>
      <c r="QW182" s="38"/>
      <c r="QX182" s="38"/>
      <c r="QY182" s="38"/>
      <c r="QZ182" s="38"/>
      <c r="RA182" s="38"/>
      <c r="RB182" s="38"/>
      <c r="RC182" s="38"/>
      <c r="RD182" s="38"/>
      <c r="RE182" s="38"/>
      <c r="RF182" s="38"/>
      <c r="RG182" s="38"/>
      <c r="RH182" s="38"/>
      <c r="RI182" s="38"/>
      <c r="RJ182" s="38"/>
      <c r="RK182" s="38"/>
      <c r="RL182" s="38"/>
      <c r="RM182" s="38"/>
      <c r="RN182" s="38"/>
      <c r="RO182" s="37"/>
      <c r="RP182" s="38"/>
      <c r="RQ182" s="38"/>
      <c r="RR182" s="38"/>
      <c r="RS182" s="38"/>
      <c r="RT182" s="38"/>
      <c r="RU182" s="38"/>
      <c r="RV182" s="38"/>
      <c r="RW182" s="38"/>
      <c r="RX182" s="38"/>
      <c r="RY182" s="38"/>
      <c r="RZ182" s="38"/>
      <c r="SA182" s="38"/>
      <c r="SB182" s="38"/>
      <c r="SC182" s="38"/>
      <c r="SD182" s="38"/>
      <c r="SE182" s="38"/>
      <c r="SF182" s="38"/>
      <c r="SG182" s="38"/>
      <c r="SH182" s="38"/>
      <c r="SI182" s="37"/>
      <c r="SJ182" s="38"/>
      <c r="SK182" s="38"/>
      <c r="SL182" s="38"/>
      <c r="SM182" s="38"/>
      <c r="SN182" s="38"/>
      <c r="SO182" s="38"/>
      <c r="SP182" s="38"/>
      <c r="SQ182" s="38"/>
      <c r="SR182" s="38"/>
      <c r="SS182" s="38"/>
      <c r="ST182" s="38"/>
      <c r="SU182" s="38"/>
      <c r="SV182" s="38"/>
      <c r="SW182" s="38"/>
      <c r="SX182" s="38"/>
      <c r="SY182" s="38"/>
      <c r="SZ182" s="38"/>
      <c r="TA182" s="38"/>
      <c r="TB182" s="38"/>
      <c r="TC182" s="37"/>
      <c r="TD182" s="38"/>
      <c r="TE182" s="38"/>
      <c r="TF182" s="38"/>
      <c r="TG182" s="38"/>
      <c r="TH182" s="38"/>
      <c r="TI182" s="38"/>
      <c r="TJ182" s="38"/>
      <c r="TK182" s="38"/>
      <c r="TL182" s="38"/>
      <c r="TM182" s="38"/>
      <c r="TN182" s="38"/>
      <c r="TO182" s="38"/>
      <c r="TP182" s="38"/>
      <c r="TQ182" s="38"/>
      <c r="TR182" s="38"/>
      <c r="TS182" s="38"/>
      <c r="TT182" s="38"/>
      <c r="TU182" s="38"/>
      <c r="TV182" s="38"/>
      <c r="TW182" s="37"/>
      <c r="TX182" s="38"/>
      <c r="TY182" s="38"/>
      <c r="TZ182" s="38"/>
      <c r="UA182" s="38"/>
      <c r="UB182" s="38"/>
      <c r="UC182" s="38"/>
      <c r="UD182" s="38"/>
      <c r="UE182" s="38"/>
      <c r="UF182" s="38"/>
      <c r="UG182" s="38"/>
      <c r="UH182" s="38"/>
      <c r="UI182" s="38"/>
      <c r="UJ182" s="38"/>
      <c r="UK182" s="38"/>
      <c r="UL182" s="38"/>
      <c r="UM182" s="38"/>
      <c r="UN182" s="38"/>
      <c r="UO182" s="38"/>
      <c r="UP182" s="38"/>
      <c r="UQ182" s="37"/>
      <c r="UR182" s="38"/>
      <c r="US182" s="38"/>
      <c r="UT182" s="38"/>
      <c r="UU182" s="38"/>
      <c r="UV182" s="38"/>
      <c r="UW182" s="38"/>
      <c r="UX182" s="38"/>
      <c r="UY182" s="38"/>
      <c r="UZ182" s="38"/>
      <c r="VA182" s="38"/>
      <c r="VB182" s="38"/>
      <c r="VC182" s="38"/>
      <c r="VD182" s="38"/>
      <c r="VE182" s="38"/>
      <c r="VF182" s="38"/>
      <c r="VG182" s="38"/>
      <c r="VH182" s="38"/>
      <c r="VI182" s="38"/>
      <c r="VJ182" s="38"/>
      <c r="VK182" s="37"/>
      <c r="VL182" s="38"/>
      <c r="VM182" s="38"/>
      <c r="VN182" s="38"/>
      <c r="VO182" s="38"/>
      <c r="VP182" s="38"/>
      <c r="VQ182" s="38"/>
      <c r="VR182" s="38"/>
      <c r="VS182" s="38"/>
      <c r="VT182" s="38"/>
      <c r="VU182" s="38"/>
      <c r="VV182" s="38"/>
      <c r="VW182" s="38"/>
      <c r="VX182" s="38"/>
      <c r="VY182" s="38"/>
      <c r="VZ182" s="38"/>
      <c r="WA182" s="38"/>
      <c r="WB182" s="38"/>
      <c r="WC182" s="38"/>
      <c r="WD182" s="38"/>
      <c r="WE182" s="37"/>
      <c r="WF182" s="38"/>
      <c r="WG182" s="38"/>
      <c r="WH182" s="38"/>
      <c r="WI182" s="38"/>
      <c r="WJ182" s="38"/>
      <c r="WK182" s="38"/>
      <c r="WL182" s="38"/>
      <c r="WM182" s="38"/>
      <c r="WN182" s="38"/>
      <c r="WO182" s="38"/>
      <c r="WP182" s="38"/>
      <c r="WQ182" s="38"/>
      <c r="WR182" s="38"/>
      <c r="WS182" s="38"/>
      <c r="WT182" s="38"/>
      <c r="WU182" s="38"/>
      <c r="WV182" s="38"/>
      <c r="WW182" s="38"/>
      <c r="WX182" s="38"/>
      <c r="WY182" s="37"/>
      <c r="WZ182" s="38"/>
      <c r="XA182" s="38"/>
      <c r="XB182" s="38"/>
      <c r="XC182" s="38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7"/>
      <c r="XT182" s="38"/>
      <c r="XU182" s="38"/>
      <c r="XV182" s="38"/>
      <c r="XW182" s="38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7"/>
      <c r="YN182" s="38"/>
      <c r="YO182" s="38"/>
      <c r="YP182" s="38"/>
      <c r="YQ182" s="38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7"/>
      <c r="ZH182" s="38"/>
      <c r="ZI182" s="38"/>
      <c r="ZJ182" s="38"/>
      <c r="ZK182" s="38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7"/>
      <c r="AAB182" s="38"/>
      <c r="AAC182" s="38"/>
      <c r="AAD182" s="38"/>
      <c r="AAE182" s="38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7"/>
      <c r="AAV182" s="38"/>
      <c r="AAW182" s="38"/>
      <c r="AAX182" s="38"/>
      <c r="AAY182" s="38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7"/>
      <c r="ABP182" s="38"/>
      <c r="ABQ182" s="38"/>
      <c r="ABR182" s="38"/>
      <c r="ABS182" s="38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7"/>
      <c r="ACJ182" s="38"/>
      <c r="ACK182" s="38"/>
      <c r="ACL182" s="38"/>
      <c r="ACM182" s="38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7"/>
      <c r="ADD182" s="38"/>
      <c r="ADE182" s="38"/>
      <c r="ADF182" s="38"/>
      <c r="ADG182" s="38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7"/>
      <c r="ADX182" s="38"/>
      <c r="ADY182" s="38"/>
      <c r="ADZ182" s="38"/>
      <c r="AEA182" s="38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7"/>
      <c r="AER182" s="38"/>
      <c r="AES182" s="38"/>
      <c r="AET182" s="38"/>
      <c r="AEU182" s="38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7"/>
      <c r="AFL182" s="38"/>
      <c r="AFM182" s="38"/>
      <c r="AFN182" s="38"/>
      <c r="AFO182" s="38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F182" s="85" t="str">
        <f t="shared" si="712"/>
        <v/>
      </c>
      <c r="AGG182" s="85" t="str">
        <f t="shared" si="713"/>
        <v/>
      </c>
      <c r="AGH182" s="85" t="str">
        <f t="shared" si="714"/>
        <v/>
      </c>
      <c r="AGL182" s="36" t="str">
        <f t="shared" si="725"/>
        <v/>
      </c>
      <c r="AGM182" s="36">
        <f t="shared" si="715"/>
        <v>1</v>
      </c>
      <c r="AGN182" s="39">
        <f t="shared" si="726"/>
        <v>3</v>
      </c>
      <c r="AGO182" s="36" t="str">
        <f t="shared" si="727"/>
        <v/>
      </c>
      <c r="AGP182" s="36">
        <f t="shared" si="716"/>
        <v>4</v>
      </c>
      <c r="AGQ182" s="39">
        <f t="shared" si="728"/>
        <v>3</v>
      </c>
      <c r="AGR182" s="36" t="str">
        <f t="shared" si="729"/>
        <v/>
      </c>
      <c r="AGS182" s="36" t="str">
        <f t="shared" si="717"/>
        <v/>
      </c>
      <c r="AGT182" s="39">
        <f t="shared" si="730"/>
        <v>5</v>
      </c>
      <c r="AGU182" s="36" t="str">
        <f t="shared" si="731"/>
        <v/>
      </c>
      <c r="AGV182" s="36" t="str">
        <f t="shared" si="718"/>
        <v/>
      </c>
      <c r="AGW182" s="39" t="str">
        <f t="shared" si="732"/>
        <v/>
      </c>
      <c r="AGX182" s="36" t="str">
        <f t="shared" si="733"/>
        <v/>
      </c>
      <c r="AGY182" s="36" t="str">
        <f t="shared" si="719"/>
        <v/>
      </c>
      <c r="AGZ182" s="39" t="str">
        <f t="shared" si="734"/>
        <v/>
      </c>
      <c r="AHA182" s="36" t="str">
        <f t="shared" si="735"/>
        <v/>
      </c>
      <c r="AHB182" s="36" t="str">
        <f t="shared" si="720"/>
        <v/>
      </c>
      <c r="AHC182" s="39" t="str">
        <f t="shared" si="736"/>
        <v/>
      </c>
      <c r="AHD182" s="36" t="str">
        <f t="shared" si="737"/>
        <v/>
      </c>
      <c r="AHE182" s="36" t="str">
        <f t="shared" si="721"/>
        <v/>
      </c>
      <c r="AHF182" s="39" t="str">
        <f t="shared" si="738"/>
        <v/>
      </c>
      <c r="AHG182" s="36" t="str">
        <f t="shared" si="739"/>
        <v/>
      </c>
      <c r="AHH182" s="36" t="str">
        <f t="shared" si="722"/>
        <v/>
      </c>
      <c r="AHI182" s="39" t="str">
        <f t="shared" si="740"/>
        <v/>
      </c>
      <c r="AHJ182" s="36" t="str">
        <f t="shared" si="741"/>
        <v/>
      </c>
      <c r="AHK182" s="36" t="str">
        <f t="shared" si="723"/>
        <v/>
      </c>
      <c r="AHL182" s="39" t="str">
        <f t="shared" si="742"/>
        <v/>
      </c>
      <c r="AHM182" s="36" t="str">
        <f t="shared" si="743"/>
        <v/>
      </c>
      <c r="AHN182" s="36" t="str">
        <f t="shared" si="724"/>
        <v/>
      </c>
      <c r="AHO182" s="39" t="str">
        <f t="shared" si="744"/>
        <v/>
      </c>
    </row>
    <row r="183" spans="1:918" s="5" customFormat="1" outlineLevel="1" x14ac:dyDescent="0.25">
      <c r="A183" s="35">
        <f t="shared" si="745"/>
        <v>18</v>
      </c>
      <c r="B183" s="46" t="s">
        <v>80</v>
      </c>
      <c r="C183" s="37"/>
      <c r="D183" s="35"/>
      <c r="E183" s="35"/>
      <c r="F183" s="35"/>
      <c r="G183" s="57" t="s">
        <v>367</v>
      </c>
      <c r="H183" s="57" t="s">
        <v>367</v>
      </c>
      <c r="I183" s="57"/>
      <c r="J183" s="57" t="s">
        <v>367</v>
      </c>
      <c r="K183" s="57" t="s">
        <v>367</v>
      </c>
      <c r="L183" s="57"/>
      <c r="M183" s="57" t="s">
        <v>367</v>
      </c>
      <c r="N183" s="57"/>
      <c r="O183" s="57" t="s">
        <v>367</v>
      </c>
      <c r="P183" s="57" t="s">
        <v>367</v>
      </c>
      <c r="Q183" s="57"/>
      <c r="R183" s="57"/>
      <c r="S183" s="57" t="s">
        <v>367</v>
      </c>
      <c r="T183" s="57" t="s">
        <v>367</v>
      </c>
      <c r="U183" s="57"/>
      <c r="V183" s="38"/>
      <c r="W183" s="62" t="s">
        <v>367</v>
      </c>
      <c r="X183" s="62" t="s">
        <v>367</v>
      </c>
      <c r="Y183" s="62" t="s">
        <v>367</v>
      </c>
      <c r="Z183" s="62" t="s">
        <v>367</v>
      </c>
      <c r="AA183" s="62" t="s">
        <v>367</v>
      </c>
      <c r="AB183" s="62" t="s">
        <v>367</v>
      </c>
      <c r="AC183" s="62" t="s">
        <v>367</v>
      </c>
      <c r="AD183" s="62" t="s">
        <v>367</v>
      </c>
      <c r="AE183" s="62" t="s">
        <v>367</v>
      </c>
      <c r="AF183" s="62" t="s">
        <v>367</v>
      </c>
      <c r="AG183" s="62" t="s">
        <v>367</v>
      </c>
      <c r="AH183" s="62" t="s">
        <v>367</v>
      </c>
      <c r="AI183" s="62"/>
      <c r="AJ183" s="62" t="s">
        <v>367</v>
      </c>
      <c r="AK183" s="62"/>
      <c r="AL183" s="62"/>
      <c r="AM183" s="62" t="s">
        <v>367</v>
      </c>
      <c r="AN183" s="38"/>
      <c r="AO183" s="38"/>
      <c r="AP183" s="38"/>
      <c r="AQ183" s="62"/>
      <c r="AR183" s="62" t="s">
        <v>367</v>
      </c>
      <c r="AS183" s="62" t="s">
        <v>367</v>
      </c>
      <c r="AT183" s="62" t="s">
        <v>367</v>
      </c>
      <c r="AU183" s="62" t="s">
        <v>367</v>
      </c>
      <c r="AV183" s="62" t="s">
        <v>367</v>
      </c>
      <c r="AW183" s="62" t="s">
        <v>367</v>
      </c>
      <c r="AX183" s="62"/>
      <c r="AY183" s="62" t="s">
        <v>367</v>
      </c>
      <c r="AZ183" s="62" t="s">
        <v>367</v>
      </c>
      <c r="BA183" s="62"/>
      <c r="BB183" s="62"/>
      <c r="BC183" s="62" t="s">
        <v>367</v>
      </c>
      <c r="BD183" s="62" t="s">
        <v>367</v>
      </c>
      <c r="BE183" s="62"/>
      <c r="BF183" s="62"/>
      <c r="BG183" s="62" t="s">
        <v>367</v>
      </c>
      <c r="BH183" s="62" t="s">
        <v>367</v>
      </c>
      <c r="BI183" s="38"/>
      <c r="BJ183" s="38"/>
      <c r="BK183" s="57" t="s">
        <v>367</v>
      </c>
      <c r="BL183" s="57"/>
      <c r="BM183" s="57" t="s">
        <v>367</v>
      </c>
      <c r="BN183" s="57" t="s">
        <v>367</v>
      </c>
      <c r="BO183" s="57" t="s">
        <v>367</v>
      </c>
      <c r="BP183" s="57" t="s">
        <v>367</v>
      </c>
      <c r="BQ183" s="57" t="s">
        <v>367</v>
      </c>
      <c r="BR183" s="57" t="s">
        <v>367</v>
      </c>
      <c r="BS183" s="57" t="s">
        <v>367</v>
      </c>
      <c r="BT183" s="57" t="s">
        <v>367</v>
      </c>
      <c r="BU183" s="57" t="s">
        <v>367</v>
      </c>
      <c r="BV183" s="57" t="s">
        <v>367</v>
      </c>
      <c r="BW183" s="57" t="s">
        <v>367</v>
      </c>
      <c r="BX183" s="57" t="s">
        <v>367</v>
      </c>
      <c r="BY183" s="57" t="s">
        <v>367</v>
      </c>
      <c r="BZ183" s="57" t="s">
        <v>367</v>
      </c>
      <c r="CA183" s="57"/>
      <c r="CB183" s="57"/>
      <c r="CC183" s="57" t="s">
        <v>367</v>
      </c>
      <c r="CD183" s="57" t="s">
        <v>367</v>
      </c>
      <c r="CE183" s="57" t="s">
        <v>367</v>
      </c>
      <c r="CF183" s="57" t="s">
        <v>367</v>
      </c>
      <c r="CG183" s="57" t="s">
        <v>367</v>
      </c>
      <c r="CH183" s="57" t="s">
        <v>367</v>
      </c>
      <c r="CI183" s="57" t="s">
        <v>367</v>
      </c>
      <c r="CJ183" s="57" t="s">
        <v>367</v>
      </c>
      <c r="CK183" s="57" t="s">
        <v>367</v>
      </c>
      <c r="CL183" s="57"/>
      <c r="CM183" s="57" t="s">
        <v>367</v>
      </c>
      <c r="CN183" s="57" t="s">
        <v>367</v>
      </c>
      <c r="CO183" s="57" t="s">
        <v>367</v>
      </c>
      <c r="CP183" s="57"/>
      <c r="CQ183" s="57" t="s">
        <v>367</v>
      </c>
      <c r="CR183" s="57" t="s">
        <v>367</v>
      </c>
      <c r="CS183" s="57"/>
      <c r="CT183" s="57"/>
      <c r="CU183" s="57" t="s">
        <v>367</v>
      </c>
      <c r="CV183" s="57" t="s">
        <v>367</v>
      </c>
      <c r="CW183" s="38"/>
      <c r="CX183" s="38"/>
      <c r="CY183" s="57" t="s">
        <v>367</v>
      </c>
      <c r="CZ183" s="57" t="s">
        <v>367</v>
      </c>
      <c r="DA183" s="57" t="s">
        <v>367</v>
      </c>
      <c r="DB183" s="57" t="s">
        <v>367</v>
      </c>
      <c r="DC183" s="57" t="s">
        <v>367</v>
      </c>
      <c r="DD183" s="57" t="s">
        <v>367</v>
      </c>
      <c r="DE183" s="57" t="s">
        <v>367</v>
      </c>
      <c r="DF183" s="57"/>
      <c r="DG183" s="57" t="s">
        <v>367</v>
      </c>
      <c r="DH183" s="57" t="s">
        <v>367</v>
      </c>
      <c r="DI183" s="57" t="s">
        <v>367</v>
      </c>
      <c r="DJ183" s="57"/>
      <c r="DK183" s="57" t="s">
        <v>367</v>
      </c>
      <c r="DL183" s="57" t="s">
        <v>367</v>
      </c>
      <c r="DM183" s="57"/>
      <c r="DN183" s="57"/>
      <c r="DO183" s="57" t="s">
        <v>367</v>
      </c>
      <c r="DP183" s="38"/>
      <c r="DQ183" s="38"/>
      <c r="DR183" s="38"/>
      <c r="DS183" s="57" t="s">
        <v>367</v>
      </c>
      <c r="DT183" s="57" t="s">
        <v>367</v>
      </c>
      <c r="DU183" s="57" t="s">
        <v>367</v>
      </c>
      <c r="DV183" s="57" t="s">
        <v>367</v>
      </c>
      <c r="DW183" s="57" t="s">
        <v>367</v>
      </c>
      <c r="DX183" s="57" t="s">
        <v>367</v>
      </c>
      <c r="DY183" s="57" t="s">
        <v>367</v>
      </c>
      <c r="DZ183" s="57" t="s">
        <v>367</v>
      </c>
      <c r="EA183" s="57" t="s">
        <v>367</v>
      </c>
      <c r="EB183" s="57" t="s">
        <v>367</v>
      </c>
      <c r="EC183" s="57" t="s">
        <v>367</v>
      </c>
      <c r="ED183" s="57"/>
      <c r="EE183" s="57" t="s">
        <v>367</v>
      </c>
      <c r="EF183" s="57" t="s">
        <v>367</v>
      </c>
      <c r="EG183" s="57"/>
      <c r="EH183" s="57"/>
      <c r="EI183" s="57" t="s">
        <v>367</v>
      </c>
      <c r="EJ183" s="57" t="s">
        <v>367</v>
      </c>
      <c r="EK183" s="57"/>
      <c r="EL183" s="57"/>
      <c r="EM183" s="57"/>
      <c r="EN183" s="57"/>
      <c r="EO183" s="57"/>
      <c r="EP183" s="57"/>
      <c r="EQ183" s="57" t="s">
        <v>367</v>
      </c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38"/>
      <c r="FF183" s="38"/>
      <c r="FG183" s="61"/>
      <c r="FH183" s="57" t="s">
        <v>367</v>
      </c>
      <c r="FI183" s="57"/>
      <c r="FJ183" s="57"/>
      <c r="FK183" s="57" t="s">
        <v>367</v>
      </c>
      <c r="FL183" s="57" t="s">
        <v>367</v>
      </c>
      <c r="FM183" s="57" t="s">
        <v>367</v>
      </c>
      <c r="FN183" s="57" t="s">
        <v>367</v>
      </c>
      <c r="FO183" s="57" t="s">
        <v>367</v>
      </c>
      <c r="FP183" s="57" t="s">
        <v>367</v>
      </c>
      <c r="FQ183" s="57" t="s">
        <v>367</v>
      </c>
      <c r="FR183" s="57"/>
      <c r="FS183" s="57" t="s">
        <v>367</v>
      </c>
      <c r="FT183" s="57"/>
      <c r="FU183" s="57"/>
      <c r="FV183" s="57"/>
      <c r="FW183" s="57" t="s">
        <v>367</v>
      </c>
      <c r="FX183" s="57" t="s">
        <v>367</v>
      </c>
      <c r="FY183" s="57"/>
      <c r="FZ183" s="57"/>
      <c r="GA183" s="61"/>
      <c r="GB183" s="57" t="s">
        <v>367</v>
      </c>
      <c r="GC183" s="57" t="s">
        <v>367</v>
      </c>
      <c r="GD183" s="57" t="s">
        <v>367</v>
      </c>
      <c r="GE183" s="57" t="s">
        <v>367</v>
      </c>
      <c r="GF183" s="57" t="s">
        <v>367</v>
      </c>
      <c r="GG183" s="57"/>
      <c r="GH183" s="57"/>
      <c r="GI183" s="57"/>
      <c r="GJ183" s="57"/>
      <c r="GK183" s="57"/>
      <c r="GL183" s="57"/>
      <c r="GM183" s="57" t="s">
        <v>367</v>
      </c>
      <c r="GN183" s="57"/>
      <c r="GO183" s="57"/>
      <c r="GP183" s="57"/>
      <c r="GQ183" s="57" t="s">
        <v>367</v>
      </c>
      <c r="GR183" s="57" t="s">
        <v>367</v>
      </c>
      <c r="GS183" s="38"/>
      <c r="GT183" s="38"/>
      <c r="GU183" s="61"/>
      <c r="GV183" s="57" t="s">
        <v>367</v>
      </c>
      <c r="GW183" s="57" t="s">
        <v>367</v>
      </c>
      <c r="GX183" s="57" t="s">
        <v>367</v>
      </c>
      <c r="GY183" s="57" t="s">
        <v>367</v>
      </c>
      <c r="GZ183" s="57" t="s">
        <v>367</v>
      </c>
      <c r="HA183" s="57" t="s">
        <v>367</v>
      </c>
      <c r="HB183" s="57" t="s">
        <v>367</v>
      </c>
      <c r="HC183" s="57" t="s">
        <v>367</v>
      </c>
      <c r="HD183" s="57" t="s">
        <v>367</v>
      </c>
      <c r="HE183" s="57" t="s">
        <v>367</v>
      </c>
      <c r="HF183" s="57"/>
      <c r="HG183" s="57" t="s">
        <v>367</v>
      </c>
      <c r="HH183" s="57"/>
      <c r="HI183" s="57"/>
      <c r="HJ183" s="57"/>
      <c r="HK183" s="57" t="s">
        <v>367</v>
      </c>
      <c r="HL183" s="57" t="s">
        <v>367</v>
      </c>
      <c r="HM183" s="38"/>
      <c r="HN183" s="38"/>
      <c r="HO183" s="57" t="s">
        <v>367</v>
      </c>
      <c r="HP183" s="57" t="s">
        <v>367</v>
      </c>
      <c r="HQ183" s="57" t="s">
        <v>367</v>
      </c>
      <c r="HR183" s="57" t="s">
        <v>367</v>
      </c>
      <c r="HS183" s="57" t="s">
        <v>367</v>
      </c>
      <c r="HT183" s="57" t="s">
        <v>367</v>
      </c>
      <c r="HU183" s="57" t="s">
        <v>367</v>
      </c>
      <c r="HV183" s="57" t="s">
        <v>367</v>
      </c>
      <c r="HW183" s="57" t="s">
        <v>367</v>
      </c>
      <c r="HX183" s="57" t="s">
        <v>367</v>
      </c>
      <c r="HY183" s="57"/>
      <c r="HZ183" s="57"/>
      <c r="IA183" s="57" t="s">
        <v>367</v>
      </c>
      <c r="IB183" s="57" t="s">
        <v>367</v>
      </c>
      <c r="IC183" s="57"/>
      <c r="ID183" s="57"/>
      <c r="IE183" s="57" t="s">
        <v>367</v>
      </c>
      <c r="IF183" s="57" t="s">
        <v>367</v>
      </c>
      <c r="IG183" s="57"/>
      <c r="IH183" s="38"/>
      <c r="II183" s="37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  <c r="IW183" s="38"/>
      <c r="IX183" s="38"/>
      <c r="IY183" s="38"/>
      <c r="IZ183" s="38"/>
      <c r="JA183" s="38"/>
      <c r="JB183" s="38"/>
      <c r="JC183" s="37"/>
      <c r="JD183" s="38"/>
      <c r="JE183" s="38"/>
      <c r="JF183" s="38"/>
      <c r="JG183" s="38"/>
      <c r="JH183" s="38"/>
      <c r="JI183" s="38"/>
      <c r="JJ183" s="38"/>
      <c r="JK183" s="38"/>
      <c r="JL183" s="38"/>
      <c r="JM183" s="38"/>
      <c r="JN183" s="38"/>
      <c r="JO183" s="38"/>
      <c r="JP183" s="38"/>
      <c r="JQ183" s="38"/>
      <c r="JR183" s="38"/>
      <c r="JS183" s="38"/>
      <c r="JT183" s="38"/>
      <c r="JU183" s="38"/>
      <c r="JV183" s="38"/>
      <c r="JW183" s="57" t="s">
        <v>367</v>
      </c>
      <c r="JX183" s="57"/>
      <c r="JY183" s="57" t="s">
        <v>367</v>
      </c>
      <c r="JZ183" s="57" t="s">
        <v>367</v>
      </c>
      <c r="KA183" s="57" t="s">
        <v>367</v>
      </c>
      <c r="KB183" s="57"/>
      <c r="KC183" s="57" t="s">
        <v>367</v>
      </c>
      <c r="KD183" s="57"/>
      <c r="KE183" s="57" t="s">
        <v>367</v>
      </c>
      <c r="KF183" s="57" t="s">
        <v>367</v>
      </c>
      <c r="KG183" s="57"/>
      <c r="KH183" s="57"/>
      <c r="KI183" s="57"/>
      <c r="KJ183" s="57" t="s">
        <v>367</v>
      </c>
      <c r="KK183" s="57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57"/>
      <c r="NT183" s="57"/>
      <c r="NU183" s="57"/>
      <c r="NV183" s="57"/>
      <c r="NW183" s="57"/>
      <c r="NX183" s="57"/>
      <c r="NY183" s="57"/>
      <c r="NZ183" s="57"/>
      <c r="OA183" s="57"/>
      <c r="OB183" s="57"/>
      <c r="OC183" s="57"/>
      <c r="OD183" s="57"/>
      <c r="OE183" s="57"/>
      <c r="OF183" s="57"/>
      <c r="OG183" s="57"/>
      <c r="OH183" s="57"/>
      <c r="OI183" s="38"/>
      <c r="OJ183" s="38"/>
      <c r="OK183" s="38"/>
      <c r="OL183" s="38"/>
      <c r="OM183" s="57" t="s">
        <v>367</v>
      </c>
      <c r="ON183" s="57"/>
      <c r="OO183" s="57"/>
      <c r="OP183" s="57"/>
      <c r="OQ183" s="57"/>
      <c r="OR183" s="57"/>
      <c r="OS183" s="57" t="s">
        <v>367</v>
      </c>
      <c r="OT183" s="57" t="s">
        <v>367</v>
      </c>
      <c r="OU183" s="57" t="s">
        <v>367</v>
      </c>
      <c r="OV183" s="57"/>
      <c r="OW183" s="57" t="s">
        <v>367</v>
      </c>
      <c r="OX183" s="57" t="s">
        <v>367</v>
      </c>
      <c r="OY183" s="57"/>
      <c r="OZ183" s="57" t="s">
        <v>367</v>
      </c>
      <c r="PA183" s="57" t="s">
        <v>367</v>
      </c>
      <c r="PB183" s="57" t="s">
        <v>367</v>
      </c>
      <c r="PC183" s="57" t="s">
        <v>367</v>
      </c>
      <c r="PD183" s="57" t="s">
        <v>367</v>
      </c>
      <c r="PE183" s="57" t="s">
        <v>367</v>
      </c>
      <c r="PF183" s="57"/>
      <c r="PG183" s="37"/>
      <c r="PH183" s="38"/>
      <c r="PI183" s="38"/>
      <c r="PJ183" s="38"/>
      <c r="PK183" s="38"/>
      <c r="PL183" s="38"/>
      <c r="PM183" s="38"/>
      <c r="PN183" s="38"/>
      <c r="PO183" s="38"/>
      <c r="PP183" s="38"/>
      <c r="PQ183" s="38"/>
      <c r="PR183" s="38"/>
      <c r="PS183" s="38"/>
      <c r="PT183" s="38"/>
      <c r="PU183" s="38"/>
      <c r="PV183" s="38"/>
      <c r="PW183" s="38"/>
      <c r="PX183" s="38"/>
      <c r="PY183" s="38"/>
      <c r="PZ183" s="38"/>
      <c r="QA183" s="37"/>
      <c r="QB183" s="38"/>
      <c r="QC183" s="38"/>
      <c r="QD183" s="38"/>
      <c r="QE183" s="38"/>
      <c r="QF183" s="38"/>
      <c r="QG183" s="38"/>
      <c r="QH183" s="38"/>
      <c r="QI183" s="38"/>
      <c r="QJ183" s="38"/>
      <c r="QK183" s="38"/>
      <c r="QL183" s="38"/>
      <c r="QM183" s="38"/>
      <c r="QN183" s="38"/>
      <c r="QO183" s="38"/>
      <c r="QP183" s="38"/>
      <c r="QQ183" s="38"/>
      <c r="QR183" s="38"/>
      <c r="QS183" s="38"/>
      <c r="QT183" s="38"/>
      <c r="QU183" s="37"/>
      <c r="QV183" s="38"/>
      <c r="QW183" s="38"/>
      <c r="QX183" s="38"/>
      <c r="QY183" s="38"/>
      <c r="QZ183" s="38"/>
      <c r="RA183" s="38"/>
      <c r="RB183" s="38"/>
      <c r="RC183" s="38"/>
      <c r="RD183" s="38"/>
      <c r="RE183" s="38"/>
      <c r="RF183" s="38"/>
      <c r="RG183" s="38"/>
      <c r="RH183" s="38"/>
      <c r="RI183" s="38"/>
      <c r="RJ183" s="38"/>
      <c r="RK183" s="38"/>
      <c r="RL183" s="38"/>
      <c r="RM183" s="38"/>
      <c r="RN183" s="38"/>
      <c r="RO183" s="37"/>
      <c r="RP183" s="38"/>
      <c r="RQ183" s="38"/>
      <c r="RR183" s="38"/>
      <c r="RS183" s="38"/>
      <c r="RT183" s="38"/>
      <c r="RU183" s="38"/>
      <c r="RV183" s="38"/>
      <c r="RW183" s="38"/>
      <c r="RX183" s="38"/>
      <c r="RY183" s="38"/>
      <c r="RZ183" s="38"/>
      <c r="SA183" s="38"/>
      <c r="SB183" s="38"/>
      <c r="SC183" s="38"/>
      <c r="SD183" s="38"/>
      <c r="SE183" s="38"/>
      <c r="SF183" s="38"/>
      <c r="SG183" s="38"/>
      <c r="SH183" s="38"/>
      <c r="SI183" s="37"/>
      <c r="SJ183" s="38"/>
      <c r="SK183" s="38"/>
      <c r="SL183" s="38"/>
      <c r="SM183" s="38"/>
      <c r="SN183" s="38"/>
      <c r="SO183" s="38"/>
      <c r="SP183" s="38"/>
      <c r="SQ183" s="38"/>
      <c r="SR183" s="38"/>
      <c r="SS183" s="38"/>
      <c r="ST183" s="38"/>
      <c r="SU183" s="38"/>
      <c r="SV183" s="38"/>
      <c r="SW183" s="38"/>
      <c r="SX183" s="38"/>
      <c r="SY183" s="38"/>
      <c r="SZ183" s="38"/>
      <c r="TA183" s="38"/>
      <c r="TB183" s="38"/>
      <c r="TC183" s="37"/>
      <c r="TD183" s="38"/>
      <c r="TE183" s="38"/>
      <c r="TF183" s="38"/>
      <c r="TG183" s="38"/>
      <c r="TH183" s="38"/>
      <c r="TI183" s="38"/>
      <c r="TJ183" s="38"/>
      <c r="TK183" s="38"/>
      <c r="TL183" s="38"/>
      <c r="TM183" s="38"/>
      <c r="TN183" s="38"/>
      <c r="TO183" s="38"/>
      <c r="TP183" s="38"/>
      <c r="TQ183" s="38"/>
      <c r="TR183" s="38"/>
      <c r="TS183" s="38"/>
      <c r="TT183" s="38"/>
      <c r="TU183" s="38"/>
      <c r="TV183" s="38"/>
      <c r="TW183" s="37"/>
      <c r="TX183" s="38"/>
      <c r="TY183" s="38"/>
      <c r="TZ183" s="38"/>
      <c r="UA183" s="38"/>
      <c r="UB183" s="38"/>
      <c r="UC183" s="38"/>
      <c r="UD183" s="38"/>
      <c r="UE183" s="38"/>
      <c r="UF183" s="38"/>
      <c r="UG183" s="38"/>
      <c r="UH183" s="38"/>
      <c r="UI183" s="38"/>
      <c r="UJ183" s="38"/>
      <c r="UK183" s="38"/>
      <c r="UL183" s="38"/>
      <c r="UM183" s="38"/>
      <c r="UN183" s="38"/>
      <c r="UO183" s="38"/>
      <c r="UP183" s="38"/>
      <c r="UQ183" s="37"/>
      <c r="UR183" s="38"/>
      <c r="US183" s="38"/>
      <c r="UT183" s="38"/>
      <c r="UU183" s="38"/>
      <c r="UV183" s="38"/>
      <c r="UW183" s="38"/>
      <c r="UX183" s="38"/>
      <c r="UY183" s="38"/>
      <c r="UZ183" s="38"/>
      <c r="VA183" s="38"/>
      <c r="VB183" s="38"/>
      <c r="VC183" s="38"/>
      <c r="VD183" s="38"/>
      <c r="VE183" s="38"/>
      <c r="VF183" s="38"/>
      <c r="VG183" s="38"/>
      <c r="VH183" s="38"/>
      <c r="VI183" s="38"/>
      <c r="VJ183" s="38"/>
      <c r="VK183" s="37"/>
      <c r="VL183" s="38"/>
      <c r="VM183" s="38"/>
      <c r="VN183" s="38"/>
      <c r="VO183" s="38"/>
      <c r="VP183" s="38"/>
      <c r="VQ183" s="38"/>
      <c r="VR183" s="38"/>
      <c r="VS183" s="38"/>
      <c r="VT183" s="38"/>
      <c r="VU183" s="38"/>
      <c r="VV183" s="38"/>
      <c r="VW183" s="38"/>
      <c r="VX183" s="38"/>
      <c r="VY183" s="38"/>
      <c r="VZ183" s="38"/>
      <c r="WA183" s="38"/>
      <c r="WB183" s="38"/>
      <c r="WC183" s="38"/>
      <c r="WD183" s="38"/>
      <c r="WE183" s="37"/>
      <c r="WF183" s="38"/>
      <c r="WG183" s="38"/>
      <c r="WH183" s="38"/>
      <c r="WI183" s="38"/>
      <c r="WJ183" s="38"/>
      <c r="WK183" s="38"/>
      <c r="WL183" s="38"/>
      <c r="WM183" s="38"/>
      <c r="WN183" s="38"/>
      <c r="WO183" s="38"/>
      <c r="WP183" s="38"/>
      <c r="WQ183" s="38"/>
      <c r="WR183" s="38"/>
      <c r="WS183" s="38"/>
      <c r="WT183" s="38"/>
      <c r="WU183" s="38"/>
      <c r="WV183" s="38"/>
      <c r="WW183" s="38"/>
      <c r="WX183" s="38"/>
      <c r="WY183" s="37"/>
      <c r="WZ183" s="38"/>
      <c r="XA183" s="38"/>
      <c r="XB183" s="38"/>
      <c r="XC183" s="38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7"/>
      <c r="XT183" s="38"/>
      <c r="XU183" s="38"/>
      <c r="XV183" s="38"/>
      <c r="XW183" s="38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7"/>
      <c r="YN183" s="38"/>
      <c r="YO183" s="38"/>
      <c r="YP183" s="38"/>
      <c r="YQ183" s="38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7"/>
      <c r="ZH183" s="38"/>
      <c r="ZI183" s="38"/>
      <c r="ZJ183" s="38"/>
      <c r="ZK183" s="38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7"/>
      <c r="AAB183" s="38"/>
      <c r="AAC183" s="38"/>
      <c r="AAD183" s="38"/>
      <c r="AAE183" s="38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7"/>
      <c r="AAV183" s="38"/>
      <c r="AAW183" s="38"/>
      <c r="AAX183" s="38"/>
      <c r="AAY183" s="38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7"/>
      <c r="ABP183" s="38"/>
      <c r="ABQ183" s="38"/>
      <c r="ABR183" s="38"/>
      <c r="ABS183" s="38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7"/>
      <c r="ACJ183" s="38"/>
      <c r="ACK183" s="38"/>
      <c r="ACL183" s="38"/>
      <c r="ACM183" s="38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7"/>
      <c r="ADD183" s="38"/>
      <c r="ADE183" s="38"/>
      <c r="ADF183" s="38"/>
      <c r="ADG183" s="38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7"/>
      <c r="ADX183" s="38"/>
      <c r="ADY183" s="38"/>
      <c r="ADZ183" s="38"/>
      <c r="AEA183" s="38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7"/>
      <c r="AER183" s="38"/>
      <c r="AES183" s="38"/>
      <c r="AET183" s="38"/>
      <c r="AEU183" s="38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7"/>
      <c r="AFL183" s="38"/>
      <c r="AFM183" s="38"/>
      <c r="AFN183" s="38"/>
      <c r="AFO183" s="38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F183" s="85" t="str">
        <f t="shared" si="712"/>
        <v/>
      </c>
      <c r="AGG183" s="85" t="str">
        <f t="shared" si="713"/>
        <v/>
      </c>
      <c r="AGH183" s="85">
        <f t="shared" si="714"/>
        <v>12</v>
      </c>
      <c r="AGL183" s="36" t="str">
        <f t="shared" si="725"/>
        <v/>
      </c>
      <c r="AGM183" s="36" t="str">
        <f t="shared" si="715"/>
        <v/>
      </c>
      <c r="AGN183" s="39">
        <f t="shared" si="726"/>
        <v>62</v>
      </c>
      <c r="AGO183" s="36" t="str">
        <f t="shared" si="727"/>
        <v/>
      </c>
      <c r="AGP183" s="36" t="str">
        <f t="shared" si="716"/>
        <v/>
      </c>
      <c r="AGQ183" s="39">
        <f t="shared" si="728"/>
        <v>44</v>
      </c>
      <c r="AGR183" s="36" t="str">
        <f t="shared" si="729"/>
        <v/>
      </c>
      <c r="AGS183" s="36" t="str">
        <f t="shared" si="717"/>
        <v/>
      </c>
      <c r="AGT183" s="39">
        <f t="shared" si="730"/>
        <v>35</v>
      </c>
      <c r="AGU183" s="36" t="str">
        <f t="shared" si="731"/>
        <v/>
      </c>
      <c r="AGV183" s="36" t="str">
        <f t="shared" si="718"/>
        <v/>
      </c>
      <c r="AGW183" s="39">
        <f t="shared" si="732"/>
        <v>8</v>
      </c>
      <c r="AGX183" s="36" t="str">
        <f t="shared" si="733"/>
        <v/>
      </c>
      <c r="AGY183" s="36" t="str">
        <f t="shared" si="719"/>
        <v/>
      </c>
      <c r="AGZ183" s="39">
        <f t="shared" si="734"/>
        <v>12</v>
      </c>
      <c r="AHA183" s="36" t="str">
        <f t="shared" si="735"/>
        <v/>
      </c>
      <c r="AHB183" s="36" t="str">
        <f t="shared" si="720"/>
        <v/>
      </c>
      <c r="AHC183" s="39" t="str">
        <f t="shared" si="736"/>
        <v/>
      </c>
      <c r="AHD183" s="36" t="str">
        <f t="shared" si="737"/>
        <v/>
      </c>
      <c r="AHE183" s="36" t="str">
        <f t="shared" si="721"/>
        <v/>
      </c>
      <c r="AHF183" s="39" t="str">
        <f t="shared" si="738"/>
        <v/>
      </c>
      <c r="AHG183" s="36" t="str">
        <f t="shared" si="739"/>
        <v/>
      </c>
      <c r="AHH183" s="36" t="str">
        <f t="shared" si="722"/>
        <v/>
      </c>
      <c r="AHI183" s="39" t="str">
        <f t="shared" si="740"/>
        <v/>
      </c>
      <c r="AHJ183" s="36" t="str">
        <f t="shared" si="741"/>
        <v/>
      </c>
      <c r="AHK183" s="36" t="str">
        <f t="shared" si="723"/>
        <v/>
      </c>
      <c r="AHL183" s="39" t="str">
        <f t="shared" si="742"/>
        <v/>
      </c>
      <c r="AHM183" s="36" t="str">
        <f t="shared" si="743"/>
        <v/>
      </c>
      <c r="AHN183" s="36" t="str">
        <f t="shared" si="724"/>
        <v/>
      </c>
      <c r="AHO183" s="39" t="str">
        <f t="shared" si="744"/>
        <v/>
      </c>
    </row>
    <row r="184" spans="1:918" s="5" customFormat="1" outlineLevel="1" x14ac:dyDescent="0.25">
      <c r="A184" s="35">
        <f t="shared" si="745"/>
        <v>19</v>
      </c>
      <c r="B184" s="46" t="s">
        <v>81</v>
      </c>
      <c r="C184" s="37"/>
      <c r="D184" s="35"/>
      <c r="E184" s="35"/>
      <c r="F184" s="35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38"/>
      <c r="W184" s="37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  <c r="BA184" s="62"/>
      <c r="BB184" s="62"/>
      <c r="BC184" s="62"/>
      <c r="BD184" s="62"/>
      <c r="BE184" s="62"/>
      <c r="BF184" s="62"/>
      <c r="BG184" s="62"/>
      <c r="BH184" s="62"/>
      <c r="BI184" s="38"/>
      <c r="BJ184" s="38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 t="s">
        <v>378</v>
      </c>
      <c r="CR184" s="57" t="s">
        <v>378</v>
      </c>
      <c r="CS184" s="57"/>
      <c r="CT184" s="57"/>
      <c r="CU184" s="57"/>
      <c r="CV184" s="57"/>
      <c r="CW184" s="38"/>
      <c r="CX184" s="38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38"/>
      <c r="DQ184" s="38"/>
      <c r="DR184" s="38"/>
      <c r="DS184" s="57"/>
      <c r="DT184" s="57"/>
      <c r="DU184" s="57"/>
      <c r="DV184" s="57"/>
      <c r="DW184" s="57"/>
      <c r="DX184" s="57"/>
      <c r="DY184" s="57"/>
      <c r="DZ184" s="57"/>
      <c r="EA184" s="57"/>
      <c r="EB184" s="57"/>
      <c r="EC184" s="57"/>
      <c r="ED184" s="57"/>
      <c r="EE184" s="57"/>
      <c r="EF184" s="57"/>
      <c r="EG184" s="57"/>
      <c r="EH184" s="57"/>
      <c r="EI184" s="57"/>
      <c r="EJ184" s="57"/>
      <c r="EK184" s="57"/>
      <c r="EL184" s="57"/>
      <c r="EM184" s="57" t="s">
        <v>367</v>
      </c>
      <c r="EN184" s="57" t="s">
        <v>367</v>
      </c>
      <c r="EO184" s="57" t="s">
        <v>367</v>
      </c>
      <c r="EP184" s="57" t="s">
        <v>367</v>
      </c>
      <c r="EQ184" s="57" t="s">
        <v>367</v>
      </c>
      <c r="ER184" s="57" t="s">
        <v>367</v>
      </c>
      <c r="ES184" s="57" t="s">
        <v>367</v>
      </c>
      <c r="ET184" s="57"/>
      <c r="EU184" s="57" t="s">
        <v>367</v>
      </c>
      <c r="EV184" s="57" t="s">
        <v>367</v>
      </c>
      <c r="EW184" s="57"/>
      <c r="EX184" s="57"/>
      <c r="EY184" s="57" t="s">
        <v>367</v>
      </c>
      <c r="EZ184" s="57" t="s">
        <v>367</v>
      </c>
      <c r="FA184" s="57"/>
      <c r="FB184" s="57"/>
      <c r="FC184" s="57"/>
      <c r="FD184" s="57" t="s">
        <v>367</v>
      </c>
      <c r="FE184" s="38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/>
      <c r="FU184" s="57"/>
      <c r="FV184" s="57"/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57"/>
      <c r="GS184" s="38"/>
      <c r="GT184" s="38"/>
      <c r="GU184" s="61"/>
      <c r="GV184" s="57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38"/>
      <c r="HN184" s="38"/>
      <c r="HO184" s="57"/>
      <c r="HP184" s="57"/>
      <c r="HQ184" s="57"/>
      <c r="HR184" s="57"/>
      <c r="HS184" s="57"/>
      <c r="HT184" s="57"/>
      <c r="HU184" s="57"/>
      <c r="HV184" s="57"/>
      <c r="HW184" s="57"/>
      <c r="HX184" s="57"/>
      <c r="HY184" s="57"/>
      <c r="HZ184" s="57"/>
      <c r="IA184" s="57"/>
      <c r="IB184" s="57"/>
      <c r="IC184" s="57"/>
      <c r="ID184" s="57"/>
      <c r="IE184" s="57"/>
      <c r="IF184" s="57"/>
      <c r="IG184" s="57"/>
      <c r="IH184" s="38"/>
      <c r="II184" s="37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  <c r="IW184" s="38"/>
      <c r="IX184" s="38"/>
      <c r="IY184" s="38"/>
      <c r="IZ184" s="38"/>
      <c r="JA184" s="38"/>
      <c r="JB184" s="38"/>
      <c r="JC184" s="37"/>
      <c r="JD184" s="38"/>
      <c r="JE184" s="38"/>
      <c r="JF184" s="38"/>
      <c r="JG184" s="38"/>
      <c r="JH184" s="38"/>
      <c r="JI184" s="38"/>
      <c r="JJ184" s="38"/>
      <c r="JK184" s="38"/>
      <c r="JL184" s="38"/>
      <c r="JM184" s="38"/>
      <c r="JN184" s="38"/>
      <c r="JO184" s="38"/>
      <c r="JP184" s="38"/>
      <c r="JQ184" s="38"/>
      <c r="JR184" s="38"/>
      <c r="JS184" s="38"/>
      <c r="JT184" s="38"/>
      <c r="JU184" s="38"/>
      <c r="JV184" s="38"/>
      <c r="JW184" s="57"/>
      <c r="JX184" s="57"/>
      <c r="JY184" s="57"/>
      <c r="JZ184" s="57"/>
      <c r="KA184" s="57"/>
      <c r="KB184" s="57"/>
      <c r="KC184" s="57"/>
      <c r="KD184" s="57"/>
      <c r="KE184" s="57"/>
      <c r="KF184" s="57"/>
      <c r="KG184" s="57"/>
      <c r="KH184" s="57"/>
      <c r="KI184" s="57"/>
      <c r="KJ184" s="57"/>
      <c r="KK184" s="57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57" t="s">
        <v>367</v>
      </c>
      <c r="NT184" s="57"/>
      <c r="NU184" s="57"/>
      <c r="NV184" s="57"/>
      <c r="NW184" s="57"/>
      <c r="NX184" s="57"/>
      <c r="NY184" s="57"/>
      <c r="NZ184" s="57"/>
      <c r="OA184" s="57"/>
      <c r="OB184" s="57"/>
      <c r="OC184" s="57"/>
      <c r="OD184" s="57"/>
      <c r="OE184" s="57" t="s">
        <v>367</v>
      </c>
      <c r="OF184" s="57" t="s">
        <v>367</v>
      </c>
      <c r="OG184" s="57" t="s">
        <v>367</v>
      </c>
      <c r="OH184" s="57" t="s">
        <v>367</v>
      </c>
      <c r="OI184" s="38"/>
      <c r="OJ184" s="38"/>
      <c r="OK184" s="38"/>
      <c r="OL184" s="38"/>
      <c r="OM184" s="57"/>
      <c r="ON184" s="57"/>
      <c r="OO184" s="57"/>
      <c r="OP184" s="57"/>
      <c r="OQ184" s="57"/>
      <c r="OR184" s="57"/>
      <c r="OS184" s="57"/>
      <c r="OT184" s="57"/>
      <c r="OU184" s="57"/>
      <c r="OV184" s="57"/>
      <c r="OW184" s="57"/>
      <c r="OX184" s="57"/>
      <c r="OY184" s="57"/>
      <c r="OZ184" s="57"/>
      <c r="PA184" s="57"/>
      <c r="PB184" s="57"/>
      <c r="PC184" s="57"/>
      <c r="PD184" s="57"/>
      <c r="PE184" s="57"/>
      <c r="PF184" s="57"/>
      <c r="PG184" s="37"/>
      <c r="PH184" s="38"/>
      <c r="PI184" s="38"/>
      <c r="PJ184" s="38"/>
      <c r="PK184" s="38"/>
      <c r="PL184" s="38"/>
      <c r="PM184" s="38"/>
      <c r="PN184" s="38"/>
      <c r="PO184" s="38"/>
      <c r="PP184" s="38"/>
      <c r="PQ184" s="38"/>
      <c r="PR184" s="38"/>
      <c r="PS184" s="38"/>
      <c r="PT184" s="38"/>
      <c r="PU184" s="38"/>
      <c r="PV184" s="38"/>
      <c r="PW184" s="38"/>
      <c r="PX184" s="38"/>
      <c r="PY184" s="38"/>
      <c r="PZ184" s="38"/>
      <c r="QA184" s="37"/>
      <c r="QB184" s="38"/>
      <c r="QC184" s="38"/>
      <c r="QD184" s="38"/>
      <c r="QE184" s="38"/>
      <c r="QF184" s="38"/>
      <c r="QG184" s="38"/>
      <c r="QH184" s="38"/>
      <c r="QI184" s="38"/>
      <c r="QJ184" s="38"/>
      <c r="QK184" s="38"/>
      <c r="QL184" s="38"/>
      <c r="QM184" s="38"/>
      <c r="QN184" s="38"/>
      <c r="QO184" s="38"/>
      <c r="QP184" s="38"/>
      <c r="QQ184" s="38"/>
      <c r="QR184" s="38"/>
      <c r="QS184" s="38"/>
      <c r="QT184" s="38"/>
      <c r="QU184" s="37"/>
      <c r="QV184" s="38"/>
      <c r="QW184" s="38"/>
      <c r="QX184" s="38"/>
      <c r="QY184" s="38"/>
      <c r="QZ184" s="38"/>
      <c r="RA184" s="38"/>
      <c r="RB184" s="38"/>
      <c r="RC184" s="38"/>
      <c r="RD184" s="38"/>
      <c r="RE184" s="38"/>
      <c r="RF184" s="38"/>
      <c r="RG184" s="38"/>
      <c r="RH184" s="38"/>
      <c r="RI184" s="38"/>
      <c r="RJ184" s="38"/>
      <c r="RK184" s="38"/>
      <c r="RL184" s="38"/>
      <c r="RM184" s="38"/>
      <c r="RN184" s="38"/>
      <c r="RO184" s="37"/>
      <c r="RP184" s="38"/>
      <c r="RQ184" s="38"/>
      <c r="RR184" s="38"/>
      <c r="RS184" s="38"/>
      <c r="RT184" s="38"/>
      <c r="RU184" s="38"/>
      <c r="RV184" s="38"/>
      <c r="RW184" s="38"/>
      <c r="RX184" s="38"/>
      <c r="RY184" s="38"/>
      <c r="RZ184" s="38"/>
      <c r="SA184" s="38"/>
      <c r="SB184" s="38"/>
      <c r="SC184" s="38"/>
      <c r="SD184" s="38"/>
      <c r="SE184" s="38"/>
      <c r="SF184" s="38"/>
      <c r="SG184" s="38"/>
      <c r="SH184" s="38"/>
      <c r="SI184" s="37"/>
      <c r="SJ184" s="38"/>
      <c r="SK184" s="38"/>
      <c r="SL184" s="38"/>
      <c r="SM184" s="38"/>
      <c r="SN184" s="38"/>
      <c r="SO184" s="38"/>
      <c r="SP184" s="38"/>
      <c r="SQ184" s="38"/>
      <c r="SR184" s="38"/>
      <c r="SS184" s="38"/>
      <c r="ST184" s="38"/>
      <c r="SU184" s="38"/>
      <c r="SV184" s="38"/>
      <c r="SW184" s="38"/>
      <c r="SX184" s="38"/>
      <c r="SY184" s="38"/>
      <c r="SZ184" s="38"/>
      <c r="TA184" s="38"/>
      <c r="TB184" s="38"/>
      <c r="TC184" s="37"/>
      <c r="TD184" s="38"/>
      <c r="TE184" s="38"/>
      <c r="TF184" s="38"/>
      <c r="TG184" s="38"/>
      <c r="TH184" s="38"/>
      <c r="TI184" s="38"/>
      <c r="TJ184" s="38"/>
      <c r="TK184" s="38"/>
      <c r="TL184" s="38"/>
      <c r="TM184" s="38"/>
      <c r="TN184" s="38"/>
      <c r="TO184" s="38"/>
      <c r="TP184" s="38"/>
      <c r="TQ184" s="38"/>
      <c r="TR184" s="38"/>
      <c r="TS184" s="38"/>
      <c r="TT184" s="38"/>
      <c r="TU184" s="38"/>
      <c r="TV184" s="38"/>
      <c r="TW184" s="37"/>
      <c r="TX184" s="38"/>
      <c r="TY184" s="38"/>
      <c r="TZ184" s="38"/>
      <c r="UA184" s="38"/>
      <c r="UB184" s="38"/>
      <c r="UC184" s="38"/>
      <c r="UD184" s="38"/>
      <c r="UE184" s="38"/>
      <c r="UF184" s="38"/>
      <c r="UG184" s="38"/>
      <c r="UH184" s="38"/>
      <c r="UI184" s="38"/>
      <c r="UJ184" s="38"/>
      <c r="UK184" s="38"/>
      <c r="UL184" s="38"/>
      <c r="UM184" s="38"/>
      <c r="UN184" s="38"/>
      <c r="UO184" s="38"/>
      <c r="UP184" s="38"/>
      <c r="UQ184" s="37"/>
      <c r="UR184" s="38"/>
      <c r="US184" s="38"/>
      <c r="UT184" s="38"/>
      <c r="UU184" s="38"/>
      <c r="UV184" s="38"/>
      <c r="UW184" s="38"/>
      <c r="UX184" s="38"/>
      <c r="UY184" s="38"/>
      <c r="UZ184" s="38"/>
      <c r="VA184" s="38"/>
      <c r="VB184" s="38"/>
      <c r="VC184" s="38"/>
      <c r="VD184" s="38"/>
      <c r="VE184" s="38"/>
      <c r="VF184" s="38"/>
      <c r="VG184" s="38"/>
      <c r="VH184" s="38"/>
      <c r="VI184" s="38"/>
      <c r="VJ184" s="38"/>
      <c r="VK184" s="37"/>
      <c r="VL184" s="38"/>
      <c r="VM184" s="38"/>
      <c r="VN184" s="38"/>
      <c r="VO184" s="38"/>
      <c r="VP184" s="38"/>
      <c r="VQ184" s="38"/>
      <c r="VR184" s="38"/>
      <c r="VS184" s="38"/>
      <c r="VT184" s="38"/>
      <c r="VU184" s="38"/>
      <c r="VV184" s="38"/>
      <c r="VW184" s="38"/>
      <c r="VX184" s="38"/>
      <c r="VY184" s="38"/>
      <c r="VZ184" s="38"/>
      <c r="WA184" s="38"/>
      <c r="WB184" s="38"/>
      <c r="WC184" s="38"/>
      <c r="WD184" s="38"/>
      <c r="WE184" s="37"/>
      <c r="WF184" s="38"/>
      <c r="WG184" s="38"/>
      <c r="WH184" s="38"/>
      <c r="WI184" s="38"/>
      <c r="WJ184" s="38"/>
      <c r="WK184" s="38"/>
      <c r="WL184" s="38"/>
      <c r="WM184" s="38"/>
      <c r="WN184" s="38"/>
      <c r="WO184" s="38"/>
      <c r="WP184" s="38"/>
      <c r="WQ184" s="38"/>
      <c r="WR184" s="38"/>
      <c r="WS184" s="38"/>
      <c r="WT184" s="38"/>
      <c r="WU184" s="38"/>
      <c r="WV184" s="38"/>
      <c r="WW184" s="38"/>
      <c r="WX184" s="38"/>
      <c r="WY184" s="37"/>
      <c r="WZ184" s="38"/>
      <c r="XA184" s="38"/>
      <c r="XB184" s="38"/>
      <c r="XC184" s="38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7"/>
      <c r="XT184" s="38"/>
      <c r="XU184" s="38"/>
      <c r="XV184" s="38"/>
      <c r="XW184" s="38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7"/>
      <c r="YN184" s="38"/>
      <c r="YO184" s="38"/>
      <c r="YP184" s="38"/>
      <c r="YQ184" s="38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7"/>
      <c r="ZH184" s="38"/>
      <c r="ZI184" s="38"/>
      <c r="ZJ184" s="38"/>
      <c r="ZK184" s="38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7"/>
      <c r="AAB184" s="38"/>
      <c r="AAC184" s="38"/>
      <c r="AAD184" s="38"/>
      <c r="AAE184" s="38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7"/>
      <c r="AAV184" s="38"/>
      <c r="AAW184" s="38"/>
      <c r="AAX184" s="38"/>
      <c r="AAY184" s="38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7"/>
      <c r="ABP184" s="38"/>
      <c r="ABQ184" s="38"/>
      <c r="ABR184" s="38"/>
      <c r="ABS184" s="38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7"/>
      <c r="ACJ184" s="38"/>
      <c r="ACK184" s="38"/>
      <c r="ACL184" s="38"/>
      <c r="ACM184" s="38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7"/>
      <c r="ADD184" s="38"/>
      <c r="ADE184" s="38"/>
      <c r="ADF184" s="38"/>
      <c r="ADG184" s="38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7"/>
      <c r="ADX184" s="38"/>
      <c r="ADY184" s="38"/>
      <c r="ADZ184" s="38"/>
      <c r="AEA184" s="38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7"/>
      <c r="AER184" s="38"/>
      <c r="AES184" s="38"/>
      <c r="AET184" s="38"/>
      <c r="AEU184" s="38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7"/>
      <c r="AFL184" s="38"/>
      <c r="AFM184" s="38"/>
      <c r="AFN184" s="38"/>
      <c r="AFO184" s="38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F184" s="85" t="str">
        <f t="shared" si="712"/>
        <v/>
      </c>
      <c r="AGG184" s="85" t="str">
        <f t="shared" si="713"/>
        <v/>
      </c>
      <c r="AGH184" s="85" t="str">
        <f t="shared" si="714"/>
        <v/>
      </c>
      <c r="AGL184" s="36" t="str">
        <f t="shared" si="725"/>
        <v/>
      </c>
      <c r="AGM184" s="36" t="str">
        <f t="shared" si="715"/>
        <v/>
      </c>
      <c r="AGN184" s="39" t="str">
        <f t="shared" si="726"/>
        <v/>
      </c>
      <c r="AGO184" s="36">
        <f t="shared" si="727"/>
        <v>2</v>
      </c>
      <c r="AGP184" s="36" t="str">
        <f t="shared" si="716"/>
        <v/>
      </c>
      <c r="AGQ184" s="39">
        <f t="shared" si="728"/>
        <v>12</v>
      </c>
      <c r="AGR184" s="36" t="str">
        <f t="shared" si="729"/>
        <v/>
      </c>
      <c r="AGS184" s="36" t="str">
        <f t="shared" si="717"/>
        <v/>
      </c>
      <c r="AGT184" s="39" t="str">
        <f t="shared" si="730"/>
        <v/>
      </c>
      <c r="AGU184" s="36" t="str">
        <f t="shared" si="731"/>
        <v/>
      </c>
      <c r="AGV184" s="36" t="str">
        <f t="shared" si="718"/>
        <v/>
      </c>
      <c r="AGW184" s="39" t="str">
        <f t="shared" si="732"/>
        <v/>
      </c>
      <c r="AGX184" s="36" t="str">
        <f t="shared" si="733"/>
        <v/>
      </c>
      <c r="AGY184" s="36" t="str">
        <f t="shared" si="719"/>
        <v/>
      </c>
      <c r="AGZ184" s="39">
        <f t="shared" si="734"/>
        <v>5</v>
      </c>
      <c r="AHA184" s="36" t="str">
        <f t="shared" si="735"/>
        <v/>
      </c>
      <c r="AHB184" s="36" t="str">
        <f t="shared" si="720"/>
        <v/>
      </c>
      <c r="AHC184" s="39" t="str">
        <f t="shared" si="736"/>
        <v/>
      </c>
      <c r="AHD184" s="36" t="str">
        <f t="shared" si="737"/>
        <v/>
      </c>
      <c r="AHE184" s="36" t="str">
        <f t="shared" si="721"/>
        <v/>
      </c>
      <c r="AHF184" s="39" t="str">
        <f t="shared" si="738"/>
        <v/>
      </c>
      <c r="AHG184" s="36" t="str">
        <f t="shared" si="739"/>
        <v/>
      </c>
      <c r="AHH184" s="36" t="str">
        <f t="shared" si="722"/>
        <v/>
      </c>
      <c r="AHI184" s="39" t="str">
        <f t="shared" si="740"/>
        <v/>
      </c>
      <c r="AHJ184" s="36" t="str">
        <f t="shared" si="741"/>
        <v/>
      </c>
      <c r="AHK184" s="36" t="str">
        <f t="shared" si="723"/>
        <v/>
      </c>
      <c r="AHL184" s="39" t="str">
        <f t="shared" si="742"/>
        <v/>
      </c>
      <c r="AHM184" s="36" t="str">
        <f t="shared" si="743"/>
        <v/>
      </c>
      <c r="AHN184" s="36" t="str">
        <f t="shared" si="724"/>
        <v/>
      </c>
      <c r="AHO184" s="39" t="str">
        <f t="shared" si="744"/>
        <v/>
      </c>
    </row>
    <row r="185" spans="1:918" s="5" customFormat="1" outlineLevel="1" x14ac:dyDescent="0.25">
      <c r="A185" s="35">
        <v>20</v>
      </c>
      <c r="B185" s="36"/>
      <c r="C185" s="37"/>
      <c r="D185" s="35"/>
      <c r="E185" s="35"/>
      <c r="F185" s="35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7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7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7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38"/>
      <c r="CX185" s="38"/>
      <c r="CY185" s="37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7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57"/>
      <c r="EN185" s="57" t="s">
        <v>367</v>
      </c>
      <c r="EO185" s="57" t="s">
        <v>367</v>
      </c>
      <c r="EP185" s="57" t="s">
        <v>367</v>
      </c>
      <c r="EQ185" s="57" t="s">
        <v>367</v>
      </c>
      <c r="ER185" s="57" t="s">
        <v>367</v>
      </c>
      <c r="ES185" s="57" t="s">
        <v>367</v>
      </c>
      <c r="ET185" s="57"/>
      <c r="EU185" s="57" t="s">
        <v>367</v>
      </c>
      <c r="EV185" s="57" t="s">
        <v>367</v>
      </c>
      <c r="EW185" s="57"/>
      <c r="EX185" s="57"/>
      <c r="EY185" s="57" t="s">
        <v>367</v>
      </c>
      <c r="EZ185" s="57" t="s">
        <v>367</v>
      </c>
      <c r="FA185" s="57"/>
      <c r="FB185" s="57"/>
      <c r="FC185" s="57"/>
      <c r="FD185" s="57" t="s">
        <v>367</v>
      </c>
      <c r="FE185" s="38"/>
      <c r="FF185" s="38"/>
      <c r="FG185" s="37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7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7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7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7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  <c r="IW185" s="38"/>
      <c r="IX185" s="38"/>
      <c r="IY185" s="38"/>
      <c r="IZ185" s="38"/>
      <c r="JA185" s="38"/>
      <c r="JB185" s="38"/>
      <c r="JC185" s="37"/>
      <c r="JD185" s="38"/>
      <c r="JE185" s="38"/>
      <c r="JF185" s="38"/>
      <c r="JG185" s="38"/>
      <c r="JH185" s="38"/>
      <c r="JI185" s="38"/>
      <c r="JJ185" s="38"/>
      <c r="JK185" s="38"/>
      <c r="JL185" s="38"/>
      <c r="JM185" s="38"/>
      <c r="JN185" s="38"/>
      <c r="JO185" s="38"/>
      <c r="JP185" s="38"/>
      <c r="JQ185" s="38"/>
      <c r="JR185" s="38"/>
      <c r="JS185" s="38"/>
      <c r="JT185" s="38"/>
      <c r="JU185" s="38"/>
      <c r="JV185" s="38"/>
      <c r="JW185" s="37"/>
      <c r="JX185" s="38"/>
      <c r="JY185" s="38"/>
      <c r="JZ185" s="38"/>
      <c r="KA185" s="38"/>
      <c r="KB185" s="38"/>
      <c r="KC185" s="38"/>
      <c r="KD185" s="38"/>
      <c r="KE185" s="38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57"/>
      <c r="NT185" s="57"/>
      <c r="NU185" s="57"/>
      <c r="NV185" s="57"/>
      <c r="NW185" s="57"/>
      <c r="NX185" s="57"/>
      <c r="NY185" s="57"/>
      <c r="NZ185" s="57"/>
      <c r="OA185" s="57"/>
      <c r="OB185" s="57"/>
      <c r="OC185" s="57"/>
      <c r="OD185" s="57"/>
      <c r="OE185" s="57"/>
      <c r="OF185" s="57"/>
      <c r="OG185" s="57"/>
      <c r="OH185" s="57"/>
      <c r="OI185" s="38"/>
      <c r="OJ185" s="38"/>
      <c r="OK185" s="38"/>
      <c r="OL185" s="38"/>
      <c r="OM185" s="57"/>
      <c r="ON185" s="57"/>
      <c r="OO185" s="57"/>
      <c r="OP185" s="57"/>
      <c r="OQ185" s="57"/>
      <c r="OR185" s="57"/>
      <c r="OS185" s="57"/>
      <c r="OT185" s="57"/>
      <c r="OU185" s="57"/>
      <c r="OV185" s="57"/>
      <c r="OW185" s="57"/>
      <c r="OX185" s="57"/>
      <c r="OY185" s="57"/>
      <c r="OZ185" s="57"/>
      <c r="PA185" s="57"/>
      <c r="PB185" s="57"/>
      <c r="PC185" s="57"/>
      <c r="PD185" s="57"/>
      <c r="PE185" s="57"/>
      <c r="PF185" s="57"/>
      <c r="PG185" s="37"/>
      <c r="PH185" s="38"/>
      <c r="PI185" s="38"/>
      <c r="PJ185" s="38"/>
      <c r="PK185" s="38"/>
      <c r="PL185" s="38"/>
      <c r="PM185" s="38"/>
      <c r="PN185" s="38"/>
      <c r="PO185" s="38"/>
      <c r="PP185" s="38"/>
      <c r="PQ185" s="38"/>
      <c r="PR185" s="38"/>
      <c r="PS185" s="38"/>
      <c r="PT185" s="38"/>
      <c r="PU185" s="38"/>
      <c r="PV185" s="38"/>
      <c r="PW185" s="38"/>
      <c r="PX185" s="38"/>
      <c r="PY185" s="38"/>
      <c r="PZ185" s="38"/>
      <c r="QA185" s="37"/>
      <c r="QB185" s="38"/>
      <c r="QC185" s="38"/>
      <c r="QD185" s="38"/>
      <c r="QE185" s="38"/>
      <c r="QF185" s="38"/>
      <c r="QG185" s="38"/>
      <c r="QH185" s="38"/>
      <c r="QI185" s="38"/>
      <c r="QJ185" s="38"/>
      <c r="QK185" s="38"/>
      <c r="QL185" s="38"/>
      <c r="QM185" s="38"/>
      <c r="QN185" s="38"/>
      <c r="QO185" s="38"/>
      <c r="QP185" s="38"/>
      <c r="QQ185" s="38"/>
      <c r="QR185" s="38"/>
      <c r="QS185" s="38"/>
      <c r="QT185" s="38"/>
      <c r="QU185" s="37"/>
      <c r="QV185" s="38"/>
      <c r="QW185" s="38"/>
      <c r="QX185" s="38"/>
      <c r="QY185" s="38"/>
      <c r="QZ185" s="38"/>
      <c r="RA185" s="38"/>
      <c r="RB185" s="38"/>
      <c r="RC185" s="38"/>
      <c r="RD185" s="38"/>
      <c r="RE185" s="38"/>
      <c r="RF185" s="38"/>
      <c r="RG185" s="38"/>
      <c r="RH185" s="38"/>
      <c r="RI185" s="38"/>
      <c r="RJ185" s="38"/>
      <c r="RK185" s="38"/>
      <c r="RL185" s="38"/>
      <c r="RM185" s="38"/>
      <c r="RN185" s="38"/>
      <c r="RO185" s="37"/>
      <c r="RP185" s="38"/>
      <c r="RQ185" s="38"/>
      <c r="RR185" s="38"/>
      <c r="RS185" s="38"/>
      <c r="RT185" s="38"/>
      <c r="RU185" s="38"/>
      <c r="RV185" s="38"/>
      <c r="RW185" s="38"/>
      <c r="RX185" s="38"/>
      <c r="RY185" s="38"/>
      <c r="RZ185" s="38"/>
      <c r="SA185" s="38"/>
      <c r="SB185" s="38"/>
      <c r="SC185" s="38"/>
      <c r="SD185" s="38"/>
      <c r="SE185" s="38"/>
      <c r="SF185" s="38"/>
      <c r="SG185" s="38"/>
      <c r="SH185" s="38"/>
      <c r="SI185" s="37"/>
      <c r="SJ185" s="38"/>
      <c r="SK185" s="38"/>
      <c r="SL185" s="38"/>
      <c r="SM185" s="38"/>
      <c r="SN185" s="38"/>
      <c r="SO185" s="38"/>
      <c r="SP185" s="38"/>
      <c r="SQ185" s="38"/>
      <c r="SR185" s="38"/>
      <c r="SS185" s="38"/>
      <c r="ST185" s="38"/>
      <c r="SU185" s="38"/>
      <c r="SV185" s="38"/>
      <c r="SW185" s="38"/>
      <c r="SX185" s="38"/>
      <c r="SY185" s="38"/>
      <c r="SZ185" s="38"/>
      <c r="TA185" s="38"/>
      <c r="TB185" s="38"/>
      <c r="TC185" s="37"/>
      <c r="TD185" s="38"/>
      <c r="TE185" s="38"/>
      <c r="TF185" s="38"/>
      <c r="TG185" s="38"/>
      <c r="TH185" s="38"/>
      <c r="TI185" s="38"/>
      <c r="TJ185" s="38"/>
      <c r="TK185" s="38"/>
      <c r="TL185" s="38"/>
      <c r="TM185" s="38"/>
      <c r="TN185" s="38"/>
      <c r="TO185" s="38"/>
      <c r="TP185" s="38"/>
      <c r="TQ185" s="38"/>
      <c r="TR185" s="38"/>
      <c r="TS185" s="38"/>
      <c r="TT185" s="38"/>
      <c r="TU185" s="38"/>
      <c r="TV185" s="38"/>
      <c r="TW185" s="37"/>
      <c r="TX185" s="38"/>
      <c r="TY185" s="38"/>
      <c r="TZ185" s="38"/>
      <c r="UA185" s="38"/>
      <c r="UB185" s="38"/>
      <c r="UC185" s="38"/>
      <c r="UD185" s="38"/>
      <c r="UE185" s="38"/>
      <c r="UF185" s="38"/>
      <c r="UG185" s="38"/>
      <c r="UH185" s="38"/>
      <c r="UI185" s="38"/>
      <c r="UJ185" s="38"/>
      <c r="UK185" s="38"/>
      <c r="UL185" s="38"/>
      <c r="UM185" s="38"/>
      <c r="UN185" s="38"/>
      <c r="UO185" s="38"/>
      <c r="UP185" s="38"/>
      <c r="UQ185" s="37"/>
      <c r="UR185" s="38"/>
      <c r="US185" s="38"/>
      <c r="UT185" s="38"/>
      <c r="UU185" s="38"/>
      <c r="UV185" s="38"/>
      <c r="UW185" s="38"/>
      <c r="UX185" s="38"/>
      <c r="UY185" s="38"/>
      <c r="UZ185" s="38"/>
      <c r="VA185" s="38"/>
      <c r="VB185" s="38"/>
      <c r="VC185" s="38"/>
      <c r="VD185" s="38"/>
      <c r="VE185" s="38"/>
      <c r="VF185" s="38"/>
      <c r="VG185" s="38"/>
      <c r="VH185" s="38"/>
      <c r="VI185" s="38"/>
      <c r="VJ185" s="38"/>
      <c r="VK185" s="37"/>
      <c r="VL185" s="38"/>
      <c r="VM185" s="38"/>
      <c r="VN185" s="38"/>
      <c r="VO185" s="38"/>
      <c r="VP185" s="38"/>
      <c r="VQ185" s="38"/>
      <c r="VR185" s="38"/>
      <c r="VS185" s="38"/>
      <c r="VT185" s="38"/>
      <c r="VU185" s="38"/>
      <c r="VV185" s="38"/>
      <c r="VW185" s="38"/>
      <c r="VX185" s="38"/>
      <c r="VY185" s="38"/>
      <c r="VZ185" s="38"/>
      <c r="WA185" s="38"/>
      <c r="WB185" s="38"/>
      <c r="WC185" s="38"/>
      <c r="WD185" s="38"/>
      <c r="WE185" s="37"/>
      <c r="WF185" s="38"/>
      <c r="WG185" s="38"/>
      <c r="WH185" s="38"/>
      <c r="WI185" s="38"/>
      <c r="WJ185" s="38"/>
      <c r="WK185" s="38"/>
      <c r="WL185" s="38"/>
      <c r="WM185" s="38"/>
      <c r="WN185" s="38"/>
      <c r="WO185" s="38"/>
      <c r="WP185" s="38"/>
      <c r="WQ185" s="38"/>
      <c r="WR185" s="38"/>
      <c r="WS185" s="38"/>
      <c r="WT185" s="38"/>
      <c r="WU185" s="38"/>
      <c r="WV185" s="38"/>
      <c r="WW185" s="38"/>
      <c r="WX185" s="38"/>
      <c r="WY185" s="37"/>
      <c r="WZ185" s="38"/>
      <c r="XA185" s="38"/>
      <c r="XB185" s="38"/>
      <c r="XC185" s="38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7"/>
      <c r="XT185" s="38"/>
      <c r="XU185" s="38"/>
      <c r="XV185" s="38"/>
      <c r="XW185" s="38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7"/>
      <c r="YN185" s="38"/>
      <c r="YO185" s="38"/>
      <c r="YP185" s="38"/>
      <c r="YQ185" s="38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7"/>
      <c r="ZH185" s="38"/>
      <c r="ZI185" s="38"/>
      <c r="ZJ185" s="38"/>
      <c r="ZK185" s="38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7"/>
      <c r="AAB185" s="38"/>
      <c r="AAC185" s="38"/>
      <c r="AAD185" s="38"/>
      <c r="AAE185" s="38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7"/>
      <c r="AAV185" s="38"/>
      <c r="AAW185" s="38"/>
      <c r="AAX185" s="38"/>
      <c r="AAY185" s="38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7"/>
      <c r="ABP185" s="38"/>
      <c r="ABQ185" s="38"/>
      <c r="ABR185" s="38"/>
      <c r="ABS185" s="38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7"/>
      <c r="ACJ185" s="38"/>
      <c r="ACK185" s="38"/>
      <c r="ACL185" s="38"/>
      <c r="ACM185" s="38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7"/>
      <c r="ADD185" s="38"/>
      <c r="ADE185" s="38"/>
      <c r="ADF185" s="38"/>
      <c r="ADG185" s="38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7"/>
      <c r="ADX185" s="38"/>
      <c r="ADY185" s="38"/>
      <c r="ADZ185" s="38"/>
      <c r="AEA185" s="38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7"/>
      <c r="AER185" s="38"/>
      <c r="AES185" s="38"/>
      <c r="AET185" s="38"/>
      <c r="AEU185" s="38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7"/>
      <c r="AFL185" s="38"/>
      <c r="AFM185" s="38"/>
      <c r="AFN185" s="38"/>
      <c r="AFO185" s="38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F185" s="85" t="str">
        <f t="shared" si="712"/>
        <v/>
      </c>
      <c r="AGG185" s="85" t="str">
        <f t="shared" si="713"/>
        <v/>
      </c>
      <c r="AGH185" s="85" t="str">
        <f t="shared" si="714"/>
        <v/>
      </c>
      <c r="AGL185" s="36" t="str">
        <f t="shared" si="725"/>
        <v/>
      </c>
      <c r="AGM185" s="36" t="str">
        <f t="shared" si="715"/>
        <v/>
      </c>
      <c r="AGN185" s="39" t="str">
        <f t="shared" si="726"/>
        <v/>
      </c>
      <c r="AGO185" s="36" t="str">
        <f t="shared" si="727"/>
        <v/>
      </c>
      <c r="AGP185" s="36" t="str">
        <f t="shared" si="716"/>
        <v/>
      </c>
      <c r="AGQ185" s="39">
        <f t="shared" si="728"/>
        <v>11</v>
      </c>
      <c r="AGR185" s="36" t="str">
        <f t="shared" si="729"/>
        <v/>
      </c>
      <c r="AGS185" s="36" t="str">
        <f t="shared" si="717"/>
        <v/>
      </c>
      <c r="AGT185" s="39" t="str">
        <f t="shared" si="730"/>
        <v/>
      </c>
      <c r="AGU185" s="36" t="str">
        <f t="shared" si="731"/>
        <v/>
      </c>
      <c r="AGV185" s="36" t="str">
        <f t="shared" si="718"/>
        <v/>
      </c>
      <c r="AGW185" s="39" t="str">
        <f t="shared" si="732"/>
        <v/>
      </c>
      <c r="AGX185" s="36" t="str">
        <f t="shared" si="733"/>
        <v/>
      </c>
      <c r="AGY185" s="36" t="str">
        <f t="shared" si="719"/>
        <v/>
      </c>
      <c r="AGZ185" s="39" t="str">
        <f t="shared" si="734"/>
        <v/>
      </c>
      <c r="AHA185" s="36" t="str">
        <f t="shared" si="735"/>
        <v/>
      </c>
      <c r="AHB185" s="36" t="str">
        <f t="shared" si="720"/>
        <v/>
      </c>
      <c r="AHC185" s="39" t="str">
        <f t="shared" si="736"/>
        <v/>
      </c>
      <c r="AHD185" s="36" t="str">
        <f t="shared" si="737"/>
        <v/>
      </c>
      <c r="AHE185" s="36" t="str">
        <f t="shared" si="721"/>
        <v/>
      </c>
      <c r="AHF185" s="39" t="str">
        <f t="shared" si="738"/>
        <v/>
      </c>
      <c r="AHG185" s="36" t="str">
        <f t="shared" si="739"/>
        <v/>
      </c>
      <c r="AHH185" s="36" t="str">
        <f t="shared" si="722"/>
        <v/>
      </c>
      <c r="AHI185" s="39" t="str">
        <f t="shared" si="740"/>
        <v/>
      </c>
      <c r="AHJ185" s="36" t="str">
        <f t="shared" si="741"/>
        <v/>
      </c>
      <c r="AHK185" s="36" t="str">
        <f t="shared" si="723"/>
        <v/>
      </c>
      <c r="AHL185" s="39" t="str">
        <f t="shared" si="742"/>
        <v/>
      </c>
      <c r="AHM185" s="36" t="str">
        <f t="shared" si="743"/>
        <v/>
      </c>
      <c r="AHN185" s="36" t="str">
        <f t="shared" si="724"/>
        <v/>
      </c>
      <c r="AHO185" s="39" t="str">
        <f t="shared" si="744"/>
        <v/>
      </c>
    </row>
    <row r="186" spans="1:918" s="32" customFormat="1" x14ac:dyDescent="0.25">
      <c r="A186" s="31" t="s">
        <v>36</v>
      </c>
      <c r="C186" s="33"/>
      <c r="D186" s="33"/>
      <c r="E186" s="33"/>
      <c r="F186" s="34"/>
      <c r="G186" s="33"/>
      <c r="H186" s="33"/>
      <c r="I186" s="33"/>
      <c r="J186" s="34"/>
      <c r="K186" s="33"/>
      <c r="L186" s="33"/>
      <c r="M186" s="33"/>
      <c r="N186" s="34"/>
      <c r="O186" s="33"/>
      <c r="P186" s="33"/>
      <c r="Q186" s="33"/>
      <c r="R186" s="34"/>
      <c r="S186" s="33"/>
      <c r="T186" s="33"/>
      <c r="U186" s="33"/>
      <c r="V186" s="34"/>
      <c r="W186" s="33"/>
      <c r="X186" s="33"/>
      <c r="Y186" s="33"/>
      <c r="Z186" s="34"/>
      <c r="AA186" s="33"/>
      <c r="AB186" s="33"/>
      <c r="AC186" s="33"/>
      <c r="AD186" s="34"/>
      <c r="AE186" s="33"/>
      <c r="AF186" s="33"/>
      <c r="AG186" s="33"/>
      <c r="AH186" s="34"/>
      <c r="AI186" s="33"/>
      <c r="AJ186" s="33"/>
      <c r="AK186" s="33"/>
      <c r="AL186" s="34"/>
      <c r="AM186" s="33"/>
      <c r="AN186" s="33"/>
      <c r="AO186" s="33"/>
      <c r="AP186" s="34"/>
      <c r="AQ186" s="33"/>
      <c r="AR186" s="33"/>
      <c r="AS186" s="33"/>
      <c r="AT186" s="34"/>
      <c r="AU186" s="33"/>
      <c r="AV186" s="33"/>
      <c r="AW186" s="33"/>
      <c r="AX186" s="34"/>
      <c r="AY186" s="33"/>
      <c r="AZ186" s="33"/>
      <c r="BA186" s="33"/>
      <c r="BB186" s="34"/>
      <c r="BC186" s="33"/>
      <c r="BD186" s="33"/>
      <c r="BE186" s="33"/>
      <c r="BF186" s="34"/>
      <c r="BG186" s="33"/>
      <c r="BH186" s="33"/>
      <c r="BI186" s="33"/>
      <c r="BJ186" s="34"/>
      <c r="BK186" s="33"/>
      <c r="BL186" s="33"/>
      <c r="BM186" s="33"/>
      <c r="BN186" s="34"/>
      <c r="BO186" s="33"/>
      <c r="BP186" s="33"/>
      <c r="BQ186" s="33"/>
      <c r="BR186" s="34"/>
      <c r="BS186" s="33"/>
      <c r="BT186" s="33"/>
      <c r="BU186" s="33"/>
      <c r="BV186" s="34"/>
      <c r="BW186" s="33"/>
      <c r="BX186" s="33"/>
      <c r="BY186" s="33"/>
      <c r="BZ186" s="34"/>
      <c r="CA186" s="33"/>
      <c r="CB186" s="33"/>
      <c r="CC186" s="33"/>
      <c r="CD186" s="34"/>
      <c r="CE186" s="33"/>
      <c r="CF186" s="33"/>
      <c r="CG186" s="33"/>
      <c r="CH186" s="34"/>
      <c r="CI186" s="33"/>
      <c r="CJ186" s="33"/>
      <c r="CK186" s="33"/>
      <c r="CL186" s="34"/>
      <c r="CM186" s="33"/>
      <c r="CN186" s="33"/>
      <c r="CO186" s="33"/>
      <c r="CP186" s="34"/>
      <c r="CQ186" s="33"/>
      <c r="CR186" s="33"/>
      <c r="CS186" s="33"/>
      <c r="CT186" s="34"/>
      <c r="CU186" s="33"/>
      <c r="CV186" s="33"/>
      <c r="CW186" s="33"/>
      <c r="CX186" s="34"/>
      <c r="CY186" s="33"/>
      <c r="CZ186" s="33"/>
      <c r="DA186" s="33"/>
      <c r="DB186" s="34"/>
      <c r="DC186" s="33"/>
      <c r="DD186" s="33"/>
      <c r="DE186" s="33"/>
      <c r="DF186" s="34"/>
      <c r="DG186" s="33"/>
      <c r="DH186" s="33"/>
      <c r="DI186" s="33"/>
      <c r="DJ186" s="34"/>
      <c r="DK186" s="33"/>
      <c r="DL186" s="33"/>
      <c r="DM186" s="33"/>
      <c r="DN186" s="34"/>
      <c r="DO186" s="33"/>
      <c r="DP186" s="33"/>
      <c r="DQ186" s="33"/>
      <c r="DR186" s="34"/>
      <c r="DS186" s="33"/>
      <c r="DT186" s="33"/>
      <c r="DU186" s="33"/>
      <c r="DV186" s="34"/>
      <c r="DW186" s="33"/>
      <c r="DX186" s="33"/>
      <c r="DY186" s="33"/>
      <c r="DZ186" s="34"/>
      <c r="EA186" s="33"/>
      <c r="EB186" s="33"/>
      <c r="EC186" s="33"/>
      <c r="ED186" s="34"/>
      <c r="EE186" s="33"/>
      <c r="EF186" s="33"/>
      <c r="EG186" s="33"/>
      <c r="EH186" s="34"/>
      <c r="EI186" s="33"/>
      <c r="EJ186" s="33"/>
      <c r="EK186" s="33"/>
      <c r="EL186" s="34"/>
      <c r="EM186" s="37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3"/>
      <c r="FF186" s="34"/>
      <c r="FG186" s="33"/>
      <c r="FH186" s="33"/>
      <c r="FI186" s="33"/>
      <c r="FJ186" s="34"/>
      <c r="FK186" s="33"/>
      <c r="FL186" s="33"/>
      <c r="FM186" s="33"/>
      <c r="FN186" s="34"/>
      <c r="FO186" s="33"/>
      <c r="FP186" s="33"/>
      <c r="FQ186" s="33"/>
      <c r="FR186" s="34"/>
      <c r="FS186" s="33"/>
      <c r="FT186" s="33"/>
      <c r="FU186" s="33"/>
      <c r="FV186" s="34"/>
      <c r="FW186" s="33"/>
      <c r="FX186" s="33"/>
      <c r="FY186" s="33"/>
      <c r="FZ186" s="34"/>
      <c r="GA186" s="33"/>
      <c r="GB186" s="33"/>
      <c r="GC186" s="33"/>
      <c r="GD186" s="34"/>
      <c r="GE186" s="33"/>
      <c r="GF186" s="33"/>
      <c r="GG186" s="33"/>
      <c r="GH186" s="34"/>
      <c r="GI186" s="33"/>
      <c r="GJ186" s="33"/>
      <c r="GK186" s="33"/>
      <c r="GL186" s="34"/>
      <c r="GM186" s="33"/>
      <c r="GN186" s="33"/>
      <c r="GO186" s="33"/>
      <c r="GP186" s="34"/>
      <c r="GQ186" s="33"/>
      <c r="GR186" s="33"/>
      <c r="GS186" s="33"/>
      <c r="GT186" s="34"/>
      <c r="GU186" s="33"/>
      <c r="GV186" s="33"/>
      <c r="GW186" s="33"/>
      <c r="GX186" s="34"/>
      <c r="GY186" s="33"/>
      <c r="GZ186" s="33"/>
      <c r="HA186" s="33"/>
      <c r="HB186" s="34"/>
      <c r="HC186" s="33"/>
      <c r="HD186" s="33"/>
      <c r="HE186" s="33"/>
      <c r="HF186" s="34"/>
      <c r="HG186" s="33"/>
      <c r="HH186" s="33"/>
      <c r="HI186" s="33"/>
      <c r="HJ186" s="34"/>
      <c r="HK186" s="33"/>
      <c r="HL186" s="33"/>
      <c r="HM186" s="33"/>
      <c r="HN186" s="34"/>
      <c r="HO186" s="33"/>
      <c r="HP186" s="33"/>
      <c r="HQ186" s="33"/>
      <c r="HR186" s="34"/>
      <c r="HS186" s="33"/>
      <c r="HT186" s="33"/>
      <c r="HU186" s="33"/>
      <c r="HV186" s="34"/>
      <c r="HW186" s="33"/>
      <c r="HX186" s="33"/>
      <c r="HY186" s="33"/>
      <c r="HZ186" s="34"/>
      <c r="IA186" s="33"/>
      <c r="IB186" s="33"/>
      <c r="IC186" s="33"/>
      <c r="ID186" s="34"/>
      <c r="IE186" s="33"/>
      <c r="IF186" s="33"/>
      <c r="IG186" s="33"/>
      <c r="IH186" s="34"/>
      <c r="II186" s="33"/>
      <c r="IJ186" s="33"/>
      <c r="IK186" s="33"/>
      <c r="IL186" s="34"/>
      <c r="IM186" s="33"/>
      <c r="IN186" s="33"/>
      <c r="IO186" s="33"/>
      <c r="IP186" s="34"/>
      <c r="IQ186" s="33"/>
      <c r="IR186" s="33"/>
      <c r="IS186" s="33"/>
      <c r="IT186" s="34"/>
      <c r="IU186" s="33"/>
      <c r="IV186" s="33"/>
      <c r="IW186" s="33"/>
      <c r="IX186" s="34"/>
      <c r="IY186" s="33"/>
      <c r="IZ186" s="33"/>
      <c r="JA186" s="33"/>
      <c r="JB186" s="34"/>
      <c r="JC186" s="33"/>
      <c r="JD186" s="33"/>
      <c r="JE186" s="33"/>
      <c r="JF186" s="34"/>
      <c r="JG186" s="33"/>
      <c r="JH186" s="33"/>
      <c r="JI186" s="33"/>
      <c r="JJ186" s="34"/>
      <c r="JK186" s="33"/>
      <c r="JL186" s="33"/>
      <c r="JM186" s="33"/>
      <c r="JN186" s="34"/>
      <c r="JO186" s="33"/>
      <c r="JP186" s="33"/>
      <c r="JQ186" s="33"/>
      <c r="JR186" s="34"/>
      <c r="JS186" s="33"/>
      <c r="JT186" s="33"/>
      <c r="JU186" s="33"/>
      <c r="JV186" s="34"/>
      <c r="JW186" s="33"/>
      <c r="JX186" s="33"/>
      <c r="JY186" s="33"/>
      <c r="JZ186" s="34"/>
      <c r="KA186" s="33"/>
      <c r="KB186" s="33"/>
      <c r="KC186" s="33"/>
      <c r="KD186" s="34"/>
      <c r="KE186" s="33"/>
      <c r="KF186" s="33"/>
      <c r="KG186" s="33"/>
      <c r="KH186" s="34"/>
      <c r="KI186" s="33"/>
      <c r="KJ186" s="33"/>
      <c r="KK186" s="33"/>
      <c r="KL186" s="34"/>
      <c r="KM186" s="33"/>
      <c r="KN186" s="33"/>
      <c r="KO186" s="33"/>
      <c r="KP186" s="34"/>
      <c r="KQ186" s="33"/>
      <c r="KR186" s="33"/>
      <c r="KS186" s="33"/>
      <c r="KT186" s="34"/>
      <c r="KU186" s="33"/>
      <c r="KV186" s="33"/>
      <c r="KW186" s="33"/>
      <c r="KX186" s="34"/>
      <c r="KY186" s="33"/>
      <c r="KZ186" s="33"/>
      <c r="LA186" s="33"/>
      <c r="LB186" s="34"/>
      <c r="LC186" s="33"/>
      <c r="LD186" s="33"/>
      <c r="LE186" s="33"/>
      <c r="LF186" s="34"/>
      <c r="LG186" s="33"/>
      <c r="LH186" s="33"/>
      <c r="LI186" s="33"/>
      <c r="LJ186" s="34"/>
      <c r="LK186" s="33"/>
      <c r="LL186" s="33"/>
      <c r="LM186" s="33"/>
      <c r="LN186" s="34"/>
      <c r="LO186" s="33"/>
      <c r="LP186" s="33"/>
      <c r="LQ186" s="33"/>
      <c r="LR186" s="34"/>
      <c r="LS186" s="33"/>
      <c r="LT186" s="33"/>
      <c r="LU186" s="33"/>
      <c r="LV186" s="34"/>
      <c r="LW186" s="33"/>
      <c r="LX186" s="33"/>
      <c r="LY186" s="33"/>
      <c r="LZ186" s="34"/>
      <c r="MA186" s="33"/>
      <c r="MB186" s="33"/>
      <c r="MC186" s="33"/>
      <c r="MD186" s="34"/>
      <c r="ME186" s="33"/>
      <c r="MF186" s="33"/>
      <c r="MG186" s="33"/>
      <c r="MH186" s="34"/>
      <c r="MI186" s="33"/>
      <c r="MJ186" s="33"/>
      <c r="MK186" s="33"/>
      <c r="ML186" s="34"/>
      <c r="MM186" s="33"/>
      <c r="MN186" s="33"/>
      <c r="MO186" s="33"/>
      <c r="MP186" s="34"/>
      <c r="MQ186" s="33"/>
      <c r="MR186" s="33"/>
      <c r="MS186" s="33"/>
      <c r="MT186" s="34"/>
      <c r="MU186" s="33"/>
      <c r="MV186" s="33"/>
      <c r="MW186" s="33"/>
      <c r="MX186" s="34"/>
      <c r="MY186" s="33"/>
      <c r="MZ186" s="33"/>
      <c r="NA186" s="33"/>
      <c r="NB186" s="34"/>
      <c r="NC186" s="33"/>
      <c r="ND186" s="33"/>
      <c r="NE186" s="33"/>
      <c r="NF186" s="34"/>
      <c r="NG186" s="33"/>
      <c r="NH186" s="33"/>
      <c r="NI186" s="33"/>
      <c r="NJ186" s="34"/>
      <c r="NK186" s="33"/>
      <c r="NL186" s="33"/>
      <c r="NM186" s="33"/>
      <c r="NN186" s="34"/>
      <c r="NO186" s="33"/>
      <c r="NP186" s="33"/>
      <c r="NQ186" s="33"/>
      <c r="NR186" s="34"/>
      <c r="NS186" s="33"/>
      <c r="NT186" s="33"/>
      <c r="NU186" s="33"/>
      <c r="NV186" s="34"/>
      <c r="NW186" s="33"/>
      <c r="NX186" s="33"/>
      <c r="NY186" s="33"/>
      <c r="NZ186" s="34"/>
      <c r="OA186" s="33"/>
      <c r="OB186" s="33"/>
      <c r="OC186" s="33"/>
      <c r="OD186" s="34"/>
      <c r="OE186" s="33"/>
      <c r="OF186" s="33"/>
      <c r="OG186" s="33"/>
      <c r="OH186" s="34"/>
      <c r="OI186" s="33"/>
      <c r="OJ186" s="33"/>
      <c r="OK186" s="33"/>
      <c r="OL186" s="34"/>
      <c r="OM186" s="33"/>
      <c r="ON186" s="33"/>
      <c r="OO186" s="33"/>
      <c r="OP186" s="34"/>
      <c r="OQ186" s="33"/>
      <c r="OR186" s="33"/>
      <c r="OS186" s="33"/>
      <c r="OT186" s="34"/>
      <c r="OU186" s="33"/>
      <c r="OV186" s="33"/>
      <c r="OW186" s="33"/>
      <c r="OX186" s="34"/>
      <c r="OY186" s="33"/>
      <c r="OZ186" s="33"/>
      <c r="PA186" s="33"/>
      <c r="PB186" s="34"/>
      <c r="PC186" s="33"/>
      <c r="PD186" s="33"/>
      <c r="PE186" s="33"/>
      <c r="PF186" s="34"/>
      <c r="PG186" s="33"/>
      <c r="PH186" s="33"/>
      <c r="PI186" s="33"/>
      <c r="PJ186" s="34"/>
      <c r="PK186" s="33"/>
      <c r="PL186" s="33"/>
      <c r="PM186" s="33"/>
      <c r="PN186" s="34"/>
      <c r="PO186" s="33"/>
      <c r="PP186" s="33"/>
      <c r="PQ186" s="33"/>
      <c r="PR186" s="34"/>
      <c r="PS186" s="33"/>
      <c r="PT186" s="33"/>
      <c r="PU186" s="33"/>
      <c r="PV186" s="34"/>
      <c r="PW186" s="33"/>
      <c r="PX186" s="33"/>
      <c r="PY186" s="33"/>
      <c r="PZ186" s="34"/>
      <c r="QA186" s="33"/>
      <c r="QB186" s="33"/>
      <c r="QC186" s="33"/>
      <c r="QD186" s="34"/>
      <c r="QE186" s="33"/>
      <c r="QF186" s="33"/>
      <c r="QG186" s="33"/>
      <c r="QH186" s="34"/>
      <c r="QI186" s="33"/>
      <c r="QJ186" s="33"/>
      <c r="QK186" s="33"/>
      <c r="QL186" s="34"/>
      <c r="QM186" s="33"/>
      <c r="QN186" s="33"/>
      <c r="QO186" s="33"/>
      <c r="QP186" s="34"/>
      <c r="QQ186" s="33"/>
      <c r="QR186" s="33"/>
      <c r="QS186" s="33"/>
      <c r="QT186" s="34"/>
      <c r="QU186" s="33"/>
      <c r="QV186" s="33"/>
      <c r="QW186" s="33"/>
      <c r="QX186" s="34"/>
      <c r="QY186" s="33"/>
      <c r="QZ186" s="33"/>
      <c r="RA186" s="33"/>
      <c r="RB186" s="34"/>
      <c r="RC186" s="33"/>
      <c r="RD186" s="33"/>
      <c r="RE186" s="33"/>
      <c r="RF186" s="34"/>
      <c r="RG186" s="33"/>
      <c r="RH186" s="33"/>
      <c r="RI186" s="33"/>
      <c r="RJ186" s="34"/>
      <c r="RK186" s="33"/>
      <c r="RL186" s="33"/>
      <c r="RM186" s="33"/>
      <c r="RN186" s="34"/>
      <c r="RO186" s="33"/>
      <c r="RP186" s="33"/>
      <c r="RQ186" s="33"/>
      <c r="RR186" s="34"/>
      <c r="RS186" s="33"/>
      <c r="RT186" s="33"/>
      <c r="RU186" s="33"/>
      <c r="RV186" s="34"/>
      <c r="RW186" s="33"/>
      <c r="RX186" s="33"/>
      <c r="RY186" s="33"/>
      <c r="RZ186" s="34"/>
      <c r="SA186" s="33"/>
      <c r="SB186" s="33"/>
      <c r="SC186" s="33"/>
      <c r="SD186" s="34"/>
      <c r="SE186" s="33"/>
      <c r="SF186" s="33"/>
      <c r="SG186" s="33"/>
      <c r="SH186" s="34"/>
      <c r="SI186" s="33"/>
      <c r="SJ186" s="33"/>
      <c r="SK186" s="33"/>
      <c r="SL186" s="34"/>
      <c r="SM186" s="33"/>
      <c r="SN186" s="33"/>
      <c r="SO186" s="33"/>
      <c r="SP186" s="34"/>
      <c r="SQ186" s="33"/>
      <c r="SR186" s="33"/>
      <c r="SS186" s="33"/>
      <c r="ST186" s="34"/>
      <c r="SU186" s="33"/>
      <c r="SV186" s="33"/>
      <c r="SW186" s="33"/>
      <c r="SX186" s="34"/>
      <c r="SY186" s="33"/>
      <c r="SZ186" s="33"/>
      <c r="TA186" s="33"/>
      <c r="TB186" s="34"/>
      <c r="TC186" s="33"/>
      <c r="TD186" s="33"/>
      <c r="TE186" s="33"/>
      <c r="TF186" s="34"/>
      <c r="TG186" s="33"/>
      <c r="TH186" s="33"/>
      <c r="TI186" s="33"/>
      <c r="TJ186" s="34"/>
      <c r="TK186" s="33"/>
      <c r="TL186" s="33"/>
      <c r="TM186" s="33"/>
      <c r="TN186" s="34"/>
      <c r="TO186" s="33"/>
      <c r="TP186" s="33"/>
      <c r="TQ186" s="33"/>
      <c r="TR186" s="34"/>
      <c r="TS186" s="33"/>
      <c r="TT186" s="33"/>
      <c r="TU186" s="33"/>
      <c r="TV186" s="34"/>
      <c r="TW186" s="33"/>
      <c r="TX186" s="33"/>
      <c r="TY186" s="33"/>
      <c r="TZ186" s="34"/>
      <c r="UA186" s="33"/>
      <c r="UB186" s="33"/>
      <c r="UC186" s="33"/>
      <c r="UD186" s="34"/>
      <c r="UE186" s="33"/>
      <c r="UF186" s="33"/>
      <c r="UG186" s="33"/>
      <c r="UH186" s="34"/>
      <c r="UI186" s="33"/>
      <c r="UJ186" s="33"/>
      <c r="UK186" s="33"/>
      <c r="UL186" s="34"/>
      <c r="UM186" s="33"/>
      <c r="UN186" s="33"/>
      <c r="UO186" s="33"/>
      <c r="UP186" s="34"/>
      <c r="UQ186" s="33"/>
      <c r="UR186" s="33"/>
      <c r="US186" s="33"/>
      <c r="UT186" s="34"/>
      <c r="UU186" s="33"/>
      <c r="UV186" s="33"/>
      <c r="UW186" s="33"/>
      <c r="UX186" s="34"/>
      <c r="UY186" s="33"/>
      <c r="UZ186" s="33"/>
      <c r="VA186" s="33"/>
      <c r="VB186" s="34"/>
      <c r="VC186" s="33"/>
      <c r="VD186" s="33"/>
      <c r="VE186" s="33"/>
      <c r="VF186" s="34"/>
      <c r="VG186" s="33"/>
      <c r="VH186" s="33"/>
      <c r="VI186" s="33"/>
      <c r="VJ186" s="34"/>
      <c r="VK186" s="33"/>
      <c r="VL186" s="33"/>
      <c r="VM186" s="33"/>
      <c r="VN186" s="34"/>
      <c r="VO186" s="33"/>
      <c r="VP186" s="33"/>
      <c r="VQ186" s="33"/>
      <c r="VR186" s="34"/>
      <c r="VS186" s="33"/>
      <c r="VT186" s="33"/>
      <c r="VU186" s="33"/>
      <c r="VV186" s="34"/>
      <c r="VW186" s="33"/>
      <c r="VX186" s="33"/>
      <c r="VY186" s="33"/>
      <c r="VZ186" s="34"/>
      <c r="WA186" s="33"/>
      <c r="WB186" s="33"/>
      <c r="WC186" s="33"/>
      <c r="WD186" s="34"/>
      <c r="WE186" s="33"/>
      <c r="WF186" s="33"/>
      <c r="WG186" s="33"/>
      <c r="WH186" s="34"/>
      <c r="WI186" s="33"/>
      <c r="WJ186" s="33"/>
      <c r="WK186" s="33"/>
      <c r="WL186" s="34"/>
      <c r="WM186" s="33"/>
      <c r="WN186" s="33"/>
      <c r="WO186" s="33"/>
      <c r="WP186" s="34"/>
      <c r="WQ186" s="33"/>
      <c r="WR186" s="33"/>
      <c r="WS186" s="33"/>
      <c r="WT186" s="34"/>
      <c r="WU186" s="33"/>
      <c r="WV186" s="33"/>
      <c r="WW186" s="33"/>
      <c r="WX186" s="34"/>
      <c r="WY186" s="33"/>
      <c r="WZ186" s="33"/>
      <c r="XA186" s="33"/>
      <c r="XB186" s="34"/>
      <c r="XC186" s="33"/>
      <c r="XD186" s="33"/>
      <c r="XE186" s="33"/>
      <c r="XF186" s="34"/>
      <c r="XG186" s="33"/>
      <c r="XH186" s="33"/>
      <c r="XI186" s="33"/>
      <c r="XJ186" s="34"/>
      <c r="XK186" s="33"/>
      <c r="XL186" s="33"/>
      <c r="XM186" s="33"/>
      <c r="XN186" s="34"/>
      <c r="XO186" s="33"/>
      <c r="XP186" s="33"/>
      <c r="XQ186" s="33"/>
      <c r="XR186" s="34"/>
      <c r="XS186" s="33"/>
      <c r="XT186" s="33"/>
      <c r="XU186" s="33"/>
      <c r="XV186" s="34"/>
      <c r="XW186" s="33"/>
      <c r="XX186" s="33"/>
      <c r="XY186" s="33"/>
      <c r="XZ186" s="34"/>
      <c r="YA186" s="33"/>
      <c r="YB186" s="33"/>
      <c r="YC186" s="33"/>
      <c r="YD186" s="34"/>
      <c r="YE186" s="33"/>
      <c r="YF186" s="33"/>
      <c r="YG186" s="33"/>
      <c r="YH186" s="34"/>
      <c r="YI186" s="33"/>
      <c r="YJ186" s="33"/>
      <c r="YK186" s="33"/>
      <c r="YL186" s="34"/>
      <c r="YM186" s="33"/>
      <c r="YN186" s="33"/>
      <c r="YO186" s="33"/>
      <c r="YP186" s="34"/>
      <c r="YQ186" s="33"/>
      <c r="YR186" s="33"/>
      <c r="YS186" s="33"/>
      <c r="YT186" s="34"/>
      <c r="YU186" s="33"/>
      <c r="YV186" s="33"/>
      <c r="YW186" s="33"/>
      <c r="YX186" s="34"/>
      <c r="YY186" s="33"/>
      <c r="YZ186" s="33"/>
      <c r="ZA186" s="33"/>
      <c r="ZB186" s="34"/>
      <c r="ZC186" s="33"/>
      <c r="ZD186" s="33"/>
      <c r="ZE186" s="33"/>
      <c r="ZF186" s="34"/>
      <c r="ZG186" s="33"/>
      <c r="ZH186" s="33"/>
      <c r="ZI186" s="33"/>
      <c r="ZJ186" s="34"/>
      <c r="ZK186" s="33"/>
      <c r="ZL186" s="33"/>
      <c r="ZM186" s="33"/>
      <c r="ZN186" s="34"/>
      <c r="ZO186" s="33"/>
      <c r="ZP186" s="33"/>
      <c r="ZQ186" s="33"/>
      <c r="ZR186" s="34"/>
      <c r="ZS186" s="33"/>
      <c r="ZT186" s="33"/>
      <c r="ZU186" s="33"/>
      <c r="ZV186" s="34"/>
      <c r="ZW186" s="33"/>
      <c r="ZX186" s="33"/>
      <c r="ZY186" s="33"/>
      <c r="ZZ186" s="34"/>
      <c r="AAA186" s="33"/>
      <c r="AAB186" s="33"/>
      <c r="AAC186" s="33"/>
      <c r="AAD186" s="34"/>
      <c r="AAE186" s="33"/>
      <c r="AAF186" s="33"/>
      <c r="AAG186" s="33"/>
      <c r="AAH186" s="34"/>
      <c r="AAI186" s="33"/>
      <c r="AAJ186" s="33"/>
      <c r="AAK186" s="33"/>
      <c r="AAL186" s="34"/>
      <c r="AAM186" s="33"/>
      <c r="AAN186" s="33"/>
      <c r="AAO186" s="33"/>
      <c r="AAP186" s="34"/>
      <c r="AAQ186" s="33"/>
      <c r="AAR186" s="33"/>
      <c r="AAS186" s="33"/>
      <c r="AAT186" s="34"/>
      <c r="AAU186" s="33"/>
      <c r="AAV186" s="33"/>
      <c r="AAW186" s="33"/>
      <c r="AAX186" s="34"/>
      <c r="AAY186" s="33"/>
      <c r="AAZ186" s="33"/>
      <c r="ABA186" s="33"/>
      <c r="ABB186" s="34"/>
      <c r="ABC186" s="33"/>
      <c r="ABD186" s="33"/>
      <c r="ABE186" s="33"/>
      <c r="ABF186" s="34"/>
      <c r="ABG186" s="33"/>
      <c r="ABH186" s="33"/>
      <c r="ABI186" s="33"/>
      <c r="ABJ186" s="34"/>
      <c r="ABK186" s="33"/>
      <c r="ABL186" s="33"/>
      <c r="ABM186" s="33"/>
      <c r="ABN186" s="34"/>
      <c r="ABO186" s="33"/>
      <c r="ABP186" s="33"/>
      <c r="ABQ186" s="33"/>
      <c r="ABR186" s="34"/>
      <c r="ABS186" s="33"/>
      <c r="ABT186" s="33"/>
      <c r="ABU186" s="33"/>
      <c r="ABV186" s="34"/>
      <c r="ABW186" s="33"/>
      <c r="ABX186" s="33"/>
      <c r="ABY186" s="33"/>
      <c r="ABZ186" s="34"/>
      <c r="ACA186" s="33"/>
      <c r="ACB186" s="33"/>
      <c r="ACC186" s="33"/>
      <c r="ACD186" s="34"/>
      <c r="ACE186" s="33"/>
      <c r="ACF186" s="33"/>
      <c r="ACG186" s="33"/>
      <c r="ACH186" s="34"/>
      <c r="ACI186" s="33"/>
      <c r="ACJ186" s="33"/>
      <c r="ACK186" s="33"/>
      <c r="ACL186" s="34"/>
      <c r="ACM186" s="33"/>
      <c r="ACN186" s="33"/>
      <c r="ACO186" s="33"/>
      <c r="ACP186" s="34"/>
      <c r="ACQ186" s="33"/>
      <c r="ACR186" s="33"/>
      <c r="ACS186" s="33"/>
      <c r="ACT186" s="34"/>
      <c r="ACU186" s="33"/>
      <c r="ACV186" s="33"/>
      <c r="ACW186" s="33"/>
      <c r="ACX186" s="34"/>
      <c r="ACY186" s="33"/>
      <c r="ACZ186" s="33"/>
      <c r="ADA186" s="33"/>
      <c r="ADB186" s="34"/>
      <c r="ADC186" s="33"/>
      <c r="ADD186" s="33"/>
      <c r="ADE186" s="33"/>
      <c r="ADF186" s="34"/>
      <c r="ADG186" s="33"/>
      <c r="ADH186" s="33"/>
      <c r="ADI186" s="33"/>
      <c r="ADJ186" s="34"/>
      <c r="ADK186" s="33"/>
      <c r="ADL186" s="33"/>
      <c r="ADM186" s="33"/>
      <c r="ADN186" s="34"/>
      <c r="ADO186" s="33"/>
      <c r="ADP186" s="33"/>
      <c r="ADQ186" s="33"/>
      <c r="ADR186" s="34"/>
      <c r="ADS186" s="33"/>
      <c r="ADT186" s="33"/>
      <c r="ADU186" s="33"/>
      <c r="ADV186" s="34"/>
      <c r="ADW186" s="33"/>
      <c r="ADX186" s="33"/>
      <c r="ADY186" s="33"/>
      <c r="ADZ186" s="34"/>
      <c r="AEA186" s="33"/>
      <c r="AEB186" s="33"/>
      <c r="AEC186" s="33"/>
      <c r="AED186" s="34"/>
      <c r="AEE186" s="33"/>
      <c r="AEF186" s="33"/>
      <c r="AEG186" s="33"/>
      <c r="AEH186" s="34"/>
      <c r="AEI186" s="33"/>
      <c r="AEJ186" s="33"/>
      <c r="AEK186" s="33"/>
      <c r="AEL186" s="34"/>
      <c r="AEM186" s="33"/>
      <c r="AEN186" s="33"/>
      <c r="AEO186" s="33"/>
      <c r="AEP186" s="34"/>
      <c r="AEQ186" s="33"/>
      <c r="AER186" s="33"/>
      <c r="AES186" s="33"/>
      <c r="AET186" s="34"/>
      <c r="AEU186" s="33"/>
      <c r="AEV186" s="33"/>
      <c r="AEW186" s="33"/>
      <c r="AEX186" s="34"/>
      <c r="AEY186" s="33"/>
      <c r="AEZ186" s="33"/>
      <c r="AFA186" s="33"/>
      <c r="AFB186" s="34"/>
      <c r="AFC186" s="33"/>
      <c r="AFD186" s="33"/>
      <c r="AFE186" s="33"/>
      <c r="AFF186" s="34"/>
      <c r="AFG186" s="33"/>
      <c r="AFH186" s="33"/>
      <c r="AFI186" s="33"/>
      <c r="AFJ186" s="34"/>
      <c r="AFK186" s="33"/>
      <c r="AFL186" s="33"/>
      <c r="AFM186" s="33"/>
      <c r="AFN186" s="34"/>
      <c r="AFO186" s="33"/>
      <c r="AFP186" s="33"/>
      <c r="AFQ186" s="33"/>
      <c r="AFR186" s="34"/>
      <c r="AFS186" s="33"/>
      <c r="AFT186" s="33"/>
      <c r="AFU186" s="33"/>
      <c r="AFV186" s="34"/>
      <c r="AFW186" s="33"/>
      <c r="AFX186" s="33"/>
      <c r="AFY186" s="33"/>
      <c r="AFZ186" s="34"/>
      <c r="AGA186" s="33"/>
      <c r="AGB186" s="33"/>
      <c r="AGC186" s="33"/>
      <c r="AGD186" s="34"/>
      <c r="AGE186" s="33"/>
      <c r="AGF186" s="33"/>
      <c r="AGG186" s="33"/>
      <c r="AGH186" s="33"/>
      <c r="AGI186" s="33"/>
      <c r="AGJ186" s="34"/>
      <c r="AGK186" s="33"/>
      <c r="AGL186" s="33"/>
      <c r="AGM186" s="33"/>
      <c r="AGN186" s="33"/>
      <c r="AGO186" s="34"/>
      <c r="AGP186" s="34"/>
      <c r="AGQ186" s="33"/>
      <c r="AGR186" s="33"/>
      <c r="AGS186" s="33"/>
      <c r="AGT186" s="33"/>
      <c r="AGU186" s="34"/>
      <c r="AGV186" s="34"/>
      <c r="AGW186" s="33"/>
      <c r="AGX186" s="33"/>
      <c r="AGY186" s="33"/>
      <c r="AGZ186" s="33"/>
      <c r="AHA186" s="34"/>
      <c r="AHB186" s="34"/>
      <c r="AHC186" s="33"/>
      <c r="AHD186" s="33"/>
      <c r="AHE186" s="33"/>
      <c r="AHF186" s="33"/>
      <c r="AHG186" s="34"/>
      <c r="AHH186" s="34"/>
      <c r="AHI186" s="33"/>
      <c r="AHJ186" s="33"/>
      <c r="AHK186" s="33"/>
      <c r="AHL186" s="33"/>
      <c r="AHM186" s="34"/>
      <c r="AHN186" s="34"/>
      <c r="AHO186" s="33"/>
      <c r="AHP186" s="33"/>
      <c r="AHQ186" s="33"/>
      <c r="AHR186" s="34"/>
      <c r="AHS186" s="33"/>
      <c r="AHT186" s="33"/>
      <c r="AHU186" s="33"/>
      <c r="AHV186" s="34"/>
      <c r="AHW186" s="33"/>
      <c r="AHX186" s="33"/>
      <c r="AHY186" s="33"/>
      <c r="AHZ186" s="34"/>
      <c r="AIA186" s="33"/>
      <c r="AIB186" s="33"/>
      <c r="AIC186" s="33"/>
      <c r="AID186" s="34"/>
      <c r="AIE186" s="33"/>
      <c r="AIF186" s="33"/>
      <c r="AIG186" s="33"/>
      <c r="AIH186" s="34"/>
    </row>
    <row r="187" spans="1:918" s="5" customFormat="1" outlineLevel="1" x14ac:dyDescent="0.25">
      <c r="A187" s="35">
        <v>1</v>
      </c>
      <c r="B187" s="48" t="s">
        <v>82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38"/>
      <c r="BI187" s="38"/>
      <c r="BJ187" s="38"/>
      <c r="BK187" s="61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/>
      <c r="DX187" s="57"/>
      <c r="DY187" s="57"/>
      <c r="DZ187" s="57"/>
      <c r="EA187" s="57"/>
      <c r="EB187" s="57"/>
      <c r="EC187" s="57"/>
      <c r="ED187" s="57"/>
      <c r="EE187" s="57"/>
      <c r="EF187" s="57"/>
      <c r="EG187" s="57"/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/>
      <c r="ES187" s="57"/>
      <c r="ET187" s="57"/>
      <c r="EU187" s="57"/>
      <c r="EV187" s="57"/>
      <c r="EW187" s="57"/>
      <c r="EX187" s="57"/>
      <c r="EY187" s="57"/>
      <c r="EZ187" s="57"/>
      <c r="FA187" s="57"/>
      <c r="FB187" s="57"/>
      <c r="FC187" s="57"/>
      <c r="FD187" s="57"/>
      <c r="FE187" s="57"/>
      <c r="FF187" s="38"/>
      <c r="FG187" s="61"/>
      <c r="FH187" s="57"/>
      <c r="FI187" s="57"/>
      <c r="FJ187" s="57"/>
      <c r="FK187" s="57"/>
      <c r="FL187" s="57"/>
      <c r="FM187" s="57"/>
      <c r="FN187" s="57"/>
      <c r="FO187" s="57"/>
      <c r="FP187" s="57"/>
      <c r="FQ187" s="57"/>
      <c r="FR187" s="57"/>
      <c r="FS187" s="57"/>
      <c r="FT187" s="57"/>
      <c r="FU187" s="57"/>
      <c r="FV187" s="57"/>
      <c r="FW187" s="57"/>
      <c r="FX187" s="57"/>
      <c r="FY187" s="57"/>
      <c r="FZ187" s="57"/>
      <c r="GA187" s="61"/>
      <c r="GB187" s="57"/>
      <c r="GC187" s="57"/>
      <c r="GD187" s="57"/>
      <c r="GE187" s="57"/>
      <c r="GF187" s="57"/>
      <c r="GG187" s="57"/>
      <c r="GH187" s="57"/>
      <c r="GI187" s="57"/>
      <c r="GJ187" s="57"/>
      <c r="GK187" s="57"/>
      <c r="GL187" s="57"/>
      <c r="GM187" s="57"/>
      <c r="GN187" s="57"/>
      <c r="GO187" s="57"/>
      <c r="GP187" s="57"/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/>
      <c r="HE187" s="57"/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/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/>
      <c r="OJ187" s="57"/>
      <c r="OK187" s="38"/>
      <c r="OL187" s="38"/>
      <c r="OM187" s="61"/>
      <c r="ON187" s="57"/>
      <c r="OO187" s="57"/>
      <c r="OP187" s="57"/>
      <c r="OQ187" s="57"/>
      <c r="OR187" s="57"/>
      <c r="OS187" s="57"/>
      <c r="OT187" s="57"/>
      <c r="OU187" s="57"/>
      <c r="OV187" s="57"/>
      <c r="OW187" s="57"/>
      <c r="OX187" s="57"/>
      <c r="OY187" s="57"/>
      <c r="OZ187" s="57"/>
      <c r="PA187" s="57"/>
      <c r="PB187" s="57"/>
      <c r="PC187" s="57"/>
      <c r="PD187" s="57"/>
      <c r="PE187" s="38"/>
      <c r="PF187" s="38"/>
      <c r="PG187" s="37"/>
      <c r="PH187" s="38"/>
      <c r="PI187" s="38"/>
      <c r="PJ187" s="38"/>
      <c r="PK187" s="38"/>
      <c r="PL187" s="38"/>
      <c r="PM187" s="38"/>
      <c r="PN187" s="38"/>
      <c r="PO187" s="38"/>
      <c r="PP187" s="38"/>
      <c r="PQ187" s="38"/>
      <c r="PR187" s="38"/>
      <c r="PS187" s="38"/>
      <c r="PT187" s="38"/>
      <c r="PU187" s="38"/>
      <c r="PV187" s="38"/>
      <c r="PW187" s="38"/>
      <c r="PX187" s="38"/>
      <c r="PY187" s="38"/>
      <c r="PZ187" s="38"/>
      <c r="QA187" s="37"/>
      <c r="QB187" s="38"/>
      <c r="QC187" s="38"/>
      <c r="QD187" s="38"/>
      <c r="QE187" s="38"/>
      <c r="QF187" s="38"/>
      <c r="QG187" s="38"/>
      <c r="QH187" s="38"/>
      <c r="QI187" s="38"/>
      <c r="QJ187" s="38"/>
      <c r="QK187" s="38"/>
      <c r="QL187" s="38"/>
      <c r="QM187" s="38"/>
      <c r="QN187" s="38"/>
      <c r="QO187" s="38"/>
      <c r="QP187" s="38"/>
      <c r="QQ187" s="38"/>
      <c r="QR187" s="38"/>
      <c r="QS187" s="38"/>
      <c r="QT187" s="38"/>
      <c r="QU187" s="37"/>
      <c r="QV187" s="38"/>
      <c r="QW187" s="38"/>
      <c r="QX187" s="38"/>
      <c r="QY187" s="38"/>
      <c r="QZ187" s="38"/>
      <c r="RA187" s="38"/>
      <c r="RB187" s="38"/>
      <c r="RC187" s="38"/>
      <c r="RD187" s="38"/>
      <c r="RE187" s="38"/>
      <c r="RF187" s="38"/>
      <c r="RG187" s="38"/>
      <c r="RH187" s="38"/>
      <c r="RI187" s="38"/>
      <c r="RJ187" s="38"/>
      <c r="RK187" s="38"/>
      <c r="RL187" s="38"/>
      <c r="RM187" s="38"/>
      <c r="RN187" s="38"/>
      <c r="RO187" s="37"/>
      <c r="RP187" s="38"/>
      <c r="RQ187" s="38"/>
      <c r="RR187" s="38"/>
      <c r="RS187" s="38"/>
      <c r="RT187" s="38"/>
      <c r="RU187" s="38"/>
      <c r="RV187" s="38"/>
      <c r="RW187" s="38"/>
      <c r="RX187" s="38"/>
      <c r="RY187" s="38"/>
      <c r="RZ187" s="38"/>
      <c r="SA187" s="38"/>
      <c r="SB187" s="38"/>
      <c r="SC187" s="38"/>
      <c r="SD187" s="38"/>
      <c r="SE187" s="38"/>
      <c r="SF187" s="38"/>
      <c r="SG187" s="38"/>
      <c r="SH187" s="38"/>
      <c r="SI187" s="37"/>
      <c r="SJ187" s="38"/>
      <c r="SK187" s="38"/>
      <c r="SL187" s="38"/>
      <c r="SM187" s="38"/>
      <c r="SN187" s="38"/>
      <c r="SO187" s="38"/>
      <c r="SP187" s="38"/>
      <c r="SQ187" s="38"/>
      <c r="SR187" s="38"/>
      <c r="SS187" s="38"/>
      <c r="ST187" s="38"/>
      <c r="SU187" s="38"/>
      <c r="SV187" s="38"/>
      <c r="SW187" s="38"/>
      <c r="SX187" s="38"/>
      <c r="SY187" s="38"/>
      <c r="SZ187" s="38"/>
      <c r="TA187" s="38"/>
      <c r="TB187" s="38"/>
      <c r="TC187" s="37"/>
      <c r="TD187" s="38"/>
      <c r="TE187" s="38"/>
      <c r="TF187" s="38"/>
      <c r="TG187" s="38"/>
      <c r="TH187" s="38"/>
      <c r="TI187" s="38"/>
      <c r="TJ187" s="38"/>
      <c r="TK187" s="38"/>
      <c r="TL187" s="38"/>
      <c r="TM187" s="38"/>
      <c r="TN187" s="38"/>
      <c r="TO187" s="38"/>
      <c r="TP187" s="38"/>
      <c r="TQ187" s="38"/>
      <c r="TR187" s="38"/>
      <c r="TS187" s="38"/>
      <c r="TT187" s="38"/>
      <c r="TU187" s="38"/>
      <c r="TV187" s="38"/>
      <c r="TW187" s="37"/>
      <c r="TX187" s="38"/>
      <c r="TY187" s="38"/>
      <c r="TZ187" s="38"/>
      <c r="UA187" s="38"/>
      <c r="UB187" s="38"/>
      <c r="UC187" s="38"/>
      <c r="UD187" s="38"/>
      <c r="UE187" s="38"/>
      <c r="UF187" s="38"/>
      <c r="UG187" s="38"/>
      <c r="UH187" s="38"/>
      <c r="UI187" s="38"/>
      <c r="UJ187" s="38"/>
      <c r="UK187" s="38"/>
      <c r="UL187" s="38"/>
      <c r="UM187" s="38"/>
      <c r="UN187" s="38"/>
      <c r="UO187" s="38"/>
      <c r="UP187" s="38"/>
      <c r="UQ187" s="37"/>
      <c r="UR187" s="38"/>
      <c r="US187" s="38"/>
      <c r="UT187" s="38"/>
      <c r="UU187" s="38"/>
      <c r="UV187" s="38"/>
      <c r="UW187" s="38"/>
      <c r="UX187" s="38"/>
      <c r="UY187" s="38"/>
      <c r="UZ187" s="38"/>
      <c r="VA187" s="38"/>
      <c r="VB187" s="38"/>
      <c r="VC187" s="38"/>
      <c r="VD187" s="38"/>
      <c r="VE187" s="38"/>
      <c r="VF187" s="38"/>
      <c r="VG187" s="38"/>
      <c r="VH187" s="38"/>
      <c r="VI187" s="38"/>
      <c r="VJ187" s="38"/>
      <c r="VK187" s="37"/>
      <c r="VL187" s="38"/>
      <c r="VM187" s="38"/>
      <c r="VN187" s="38"/>
      <c r="VO187" s="38"/>
      <c r="VP187" s="38"/>
      <c r="VQ187" s="38"/>
      <c r="VR187" s="38"/>
      <c r="VS187" s="38"/>
      <c r="VT187" s="38"/>
      <c r="VU187" s="38"/>
      <c r="VV187" s="38"/>
      <c r="VW187" s="38"/>
      <c r="VX187" s="38"/>
      <c r="VY187" s="38"/>
      <c r="VZ187" s="38"/>
      <c r="WA187" s="38"/>
      <c r="WB187" s="38"/>
      <c r="WC187" s="38"/>
      <c r="WD187" s="38"/>
      <c r="WE187" s="37"/>
      <c r="WF187" s="38"/>
      <c r="WG187" s="38"/>
      <c r="WH187" s="38"/>
      <c r="WI187" s="38"/>
      <c r="WJ187" s="38"/>
      <c r="WK187" s="38"/>
      <c r="WL187" s="38"/>
      <c r="WM187" s="38"/>
      <c r="WN187" s="38"/>
      <c r="WO187" s="38"/>
      <c r="WP187" s="38"/>
      <c r="WQ187" s="38"/>
      <c r="WR187" s="38"/>
      <c r="WS187" s="38"/>
      <c r="WT187" s="38"/>
      <c r="WU187" s="38"/>
      <c r="WV187" s="38"/>
      <c r="WW187" s="38"/>
      <c r="WX187" s="38"/>
      <c r="WY187" s="37"/>
      <c r="WZ187" s="38"/>
      <c r="XA187" s="38"/>
      <c r="XB187" s="38"/>
      <c r="XC187" s="38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7"/>
      <c r="XT187" s="38"/>
      <c r="XU187" s="38"/>
      <c r="XV187" s="38"/>
      <c r="XW187" s="38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7"/>
      <c r="YN187" s="38"/>
      <c r="YO187" s="38"/>
      <c r="YP187" s="38"/>
      <c r="YQ187" s="38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7"/>
      <c r="ZH187" s="38"/>
      <c r="ZI187" s="38"/>
      <c r="ZJ187" s="38"/>
      <c r="ZK187" s="38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7"/>
      <c r="AAB187" s="38"/>
      <c r="AAC187" s="38"/>
      <c r="AAD187" s="38"/>
      <c r="AAE187" s="38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7"/>
      <c r="AAV187" s="38"/>
      <c r="AAW187" s="38"/>
      <c r="AAX187" s="38"/>
      <c r="AAY187" s="38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7"/>
      <c r="ABP187" s="38"/>
      <c r="ABQ187" s="38"/>
      <c r="ABR187" s="38"/>
      <c r="ABS187" s="38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7"/>
      <c r="ACJ187" s="38"/>
      <c r="ACK187" s="38"/>
      <c r="ACL187" s="38"/>
      <c r="ACM187" s="38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7"/>
      <c r="ADD187" s="38"/>
      <c r="ADE187" s="38"/>
      <c r="ADF187" s="38"/>
      <c r="ADG187" s="38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7"/>
      <c r="ADX187" s="38"/>
      <c r="ADY187" s="38"/>
      <c r="ADZ187" s="38"/>
      <c r="AEA187" s="38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7"/>
      <c r="AER187" s="38"/>
      <c r="AES187" s="38"/>
      <c r="AET187" s="38"/>
      <c r="AEU187" s="38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7"/>
      <c r="AFL187" s="38"/>
      <c r="AFM187" s="38"/>
      <c r="AFN187" s="38"/>
      <c r="AFO187" s="38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F187" s="85" t="str">
        <f t="shared" ref="AGF187:AGF209" si="746">IF(COUNTIFS($C$7:$AGE$7,"="&amp;$AGK$5,$C187:$AGE187,"б")=0,"",COUNTIFS($C$7:$AGE$7,"="&amp;$AGK$5,$C187:$AGE187,"б"))</f>
        <v/>
      </c>
      <c r="AGG187" s="85" t="str">
        <f t="shared" ref="AGG187:AGG209" si="747">IF(COUNTIFS($C$7:$AGE$7,"="&amp;$AGK$5,$C187:$AGE187,"у")=0,"",COUNTIFS($C$7:$AGE$7,"="&amp;$AGK$5,$C187:$AGE187,"у"))</f>
        <v/>
      </c>
      <c r="AGH187" s="85" t="str">
        <f t="shared" ref="AGH187:AGH209" si="748">IF(COUNTIFS($C$7:$AGE$7,"="&amp;$AGK$5,$C187:$AGE187,"н")=0,"",COUNTIFS($C$7:$AGE$7,"="&amp;$AGK$5,$C187:$AGE187,"н"))</f>
        <v/>
      </c>
      <c r="AGL187" s="36" t="str">
        <f>IF(COUNTIFS($C$6:$AGE$6,9,$C187:$AGE187,"б")=0,"",COUNTIFS($C$6:$AGE$6,9,$C187:$AGE187,"б"))</f>
        <v/>
      </c>
      <c r="AGM187" s="36" t="str">
        <f t="shared" ref="AGM187:AGM209" si="749">IF(COUNTIFS($C$6:$AGE$6,9,$C187:$AGE187,"у")=0,"",COUNTIFS($C$6:$AGE$6,9,$C187:$AGE187,"у"))</f>
        <v/>
      </c>
      <c r="AGN187" s="39" t="str">
        <f>IF(COUNTIFS($C$6:$AGE$6,9,$C187:$AGE187,"н")=0,"",COUNTIFS($C$6:$AGE$6,9,$C187:$AGE187,"н"))</f>
        <v/>
      </c>
      <c r="AGO187" s="36" t="str">
        <f>IF(COUNTIFS($C$6:$AGE$6,10,$C187:$AGE187,"б")=0,"",COUNTIFS($C$6:$AGE$6,10,$C187:$AGE187,"б"))</f>
        <v/>
      </c>
      <c r="AGP187" s="36" t="str">
        <f t="shared" ref="AGP187:AGP209" si="750">IF(COUNTIFS($C$6:$AGE$6,10,$C187:$AGE187,"у")=0,"",COUNTIFS($C$6:$AGE$6,10,$C187:$AGE187,"у"))</f>
        <v/>
      </c>
      <c r="AGQ187" s="39" t="str">
        <f>IF(COUNTIFS($C$6:$AGE$6,10,$C187:$AGE187,"н")=0,"",COUNTIFS($C$6:$AGE$6,10,$C187:$AGE187,"н"))</f>
        <v/>
      </c>
      <c r="AGR187" s="36" t="str">
        <f>IF(COUNTIFS($C$6:$AGE$6,11,$C187:$AGE187,"б")=0,"",COUNTIFS($C$6:$AGE$6,11,$C187:$AGE187,"б"))</f>
        <v/>
      </c>
      <c r="AGS187" s="36" t="str">
        <f t="shared" ref="AGS187:AGS209" si="751">IF(COUNTIFS($C$6:$AGE$6,11,$C187:$AGE187,"у")=0,"",COUNTIFS($C$6:$AGE$6,11,$C187:$AGE187,"у"))</f>
        <v/>
      </c>
      <c r="AGT187" s="39" t="str">
        <f>IF(COUNTIFS($C$6:$AGE$6,11,$C187:$AGE187,"н")=0,"",COUNTIFS($C$6:$AGE$6,11,$C187:$AGE187,"н"))</f>
        <v/>
      </c>
      <c r="AGU187" s="36" t="str">
        <f>IF(COUNTIFS($C$6:$AGE$6,12,$C187:$AGE187,"б")=0,"",COUNTIFS($C$6:$AGE$6,12,$C187:$AGE187,"б"))</f>
        <v/>
      </c>
      <c r="AGV187" s="36" t="str">
        <f t="shared" ref="AGV187:AGV209" si="752">IF(COUNTIFS($C$6:$AGE$6,12,$C187:$AGE187,"у")=0,"",COUNTIFS($C$6:$AGE$6,12,$C187:$AGE187,"у"))</f>
        <v/>
      </c>
      <c r="AGW187" s="39" t="str">
        <f>IF(COUNTIFS($C$6:$AGE$6,12,$C187:$AGE187,"н")=0,"",COUNTIFS($C$6:$AGE$6,12,$C187:$AGE187,"н"))</f>
        <v/>
      </c>
      <c r="AGX187" s="36" t="str">
        <f>IF(COUNTIFS($C$6:$AGE$6,1,$C187:$AGE187,"б")=0,"",COUNTIFS($C$6:$AGE$6,1,$C187:$AGE187,"б"))</f>
        <v/>
      </c>
      <c r="AGY187" s="36" t="str">
        <f t="shared" ref="AGY187:AGY209" si="753">IF(COUNTIFS($C$6:$AGE$6,1,$C187:$AGE187,"у")=0,"",COUNTIFS($C$6:$AGE$6,1,$C187:$AGE187,"у"))</f>
        <v/>
      </c>
      <c r="AGZ187" s="39" t="str">
        <f>IF(COUNTIFS($C$6:$AGE$6,1,$C187:$AGE187,"н")=0,"",COUNTIFS($C$6:$AGE$6,1,$C187:$AGE187,"н"))</f>
        <v/>
      </c>
      <c r="AHA187" s="36" t="str">
        <f>IF(COUNTIFS($C$6:$AGE$6,2,$C187:$AGE187,"б")=0,"",COUNTIFS($C$6:$AGE$6,2,$C187:$AGE187,"б"))</f>
        <v/>
      </c>
      <c r="AHB187" s="36" t="str">
        <f t="shared" ref="AHB187:AHB209" si="754">IF(COUNTIFS($C$6:$AGE$6,2,$C187:$AGE187,"у")=0,"",COUNTIFS($C$6:$AGE$6,2,$C187:$AGE187,"у"))</f>
        <v/>
      </c>
      <c r="AHC187" s="39" t="str">
        <f>IF(COUNTIFS($C$6:$AGE$6,2,$C187:$AGE187,"н")=0,"",COUNTIFS($C$6:$AGE$6,2,$C187:$AGE187,"н"))</f>
        <v/>
      </c>
      <c r="AHD187" s="36" t="str">
        <f>IF(COUNTIFS($C$6:$AGE$6,3,$C187:$AGE187,"б")=0,"",COUNTIFS($C$6:$AGE$6,3,$C187:$AGE187,"б"))</f>
        <v/>
      </c>
      <c r="AHE187" s="36" t="str">
        <f t="shared" ref="AHE187:AHE209" si="755">IF(COUNTIFS($C$6:$AGE$6,3,$C187:$AGE187,"у")=0,"",COUNTIFS($C$6:$AGE$6,3,$C187:$AGE187,"у"))</f>
        <v/>
      </c>
      <c r="AHF187" s="39" t="str">
        <f>IF(COUNTIFS($C$6:$AGE$6,3,$C187:$AGE187,"н")=0,"",COUNTIFS($C$6:$AGE$6,3,$C187:$AGE187,"н"))</f>
        <v/>
      </c>
      <c r="AHG187" s="36" t="str">
        <f>IF(COUNTIFS($C$6:$AGE$6,4,$C187:$AGE187,"б")=0,"",COUNTIFS($C$6:$AGE$6,4,$C187:$AGE187,"б"))</f>
        <v/>
      </c>
      <c r="AHH187" s="36" t="str">
        <f t="shared" ref="AHH187:AHH209" si="756">IF(COUNTIFS($C$6:$AGE$6,4,$C187:$AGE187,"у")=0,"",COUNTIFS($C$6:$AGE$6,4,$C187:$AGE187,"у"))</f>
        <v/>
      </c>
      <c r="AHI187" s="39" t="str">
        <f>IF(COUNTIFS($C$6:$AGE$6,4,$C187:$AGE187,"н")=0,"",COUNTIFS($C$6:$AGE$6,4,$C187:$AGE187,"н"))</f>
        <v/>
      </c>
      <c r="AHJ187" s="36" t="str">
        <f>IF(COUNTIFS($C$6:$AGE$6,5,$C187:$AGE187,"б")=0,"",COUNTIFS($C$6:$AGE$6,5,$C187:$AGE187,"б"))</f>
        <v/>
      </c>
      <c r="AHK187" s="36" t="str">
        <f t="shared" ref="AHK187:AHK209" si="757">IF(COUNTIFS($C$6:$AGE$6,5,$C187:$AGE187,"у")=0,"",COUNTIFS($C$6:$AGE$6,5,$C187:$AGE187,"у"))</f>
        <v/>
      </c>
      <c r="AHL187" s="39" t="str">
        <f>IF(COUNTIFS($C$6:$AGE$6,5,$C187:$AGE187,"н")=0,"",COUNTIFS($C$6:$AGE$6,5,$C187:$AGE187,"н"))</f>
        <v/>
      </c>
      <c r="AHM187" s="36" t="str">
        <f>IF(COUNTIFS($C$6:$AGE$6,6,$C187:$AGE187,"б")=0,"",COUNTIFS($C$6:$AGE$6,6,$C187:$AGE187,"б"))</f>
        <v/>
      </c>
      <c r="AHN187" s="36" t="str">
        <f t="shared" ref="AHN187:AHN209" si="758">IF(COUNTIFS($C$6:$AGE$6,6,$C187:$AGE187,"у")=0,"",COUNTIFS($C$6:$AGE$6,6,$C187:$AGE187,"у"))</f>
        <v/>
      </c>
      <c r="AHO187" s="39" t="str">
        <f>IF(COUNTIFS($C$6:$AGE$6,6,$C187:$AGE187,"н")=0,"",COUNTIFS($C$6:$AGE$6,6,$C187:$AGE187,"н"))</f>
        <v/>
      </c>
    </row>
    <row r="188" spans="1:918" s="5" customFormat="1" outlineLevel="1" x14ac:dyDescent="0.25">
      <c r="A188" s="35">
        <f>A187+1</f>
        <v>2</v>
      </c>
      <c r="B188" s="48" t="s">
        <v>83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 t="s">
        <v>367</v>
      </c>
      <c r="CO188" s="57"/>
      <c r="CP188" s="57"/>
      <c r="CQ188" s="57"/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38"/>
      <c r="DP188" s="38"/>
      <c r="DQ188" s="38"/>
      <c r="DR188" s="38"/>
      <c r="DS188" s="61"/>
      <c r="DT188" s="57"/>
      <c r="DU188" s="57"/>
      <c r="DV188" s="57"/>
      <c r="DW188" s="57"/>
      <c r="DX188" s="57"/>
      <c r="DY188" s="57"/>
      <c r="DZ188" s="57"/>
      <c r="EA188" s="57"/>
      <c r="EB188" s="57"/>
      <c r="EC188" s="57"/>
      <c r="ED188" s="57"/>
      <c r="EE188" s="57"/>
      <c r="EF188" s="57"/>
      <c r="EG188" s="57"/>
      <c r="EH188" s="57"/>
      <c r="EI188" s="38"/>
      <c r="EJ188" s="38"/>
      <c r="EK188" s="38"/>
      <c r="EL188" s="38"/>
      <c r="EM188" s="61"/>
      <c r="EN188" s="57"/>
      <c r="EO188" s="57" t="s">
        <v>379</v>
      </c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/>
      <c r="FC188" s="57"/>
      <c r="FD188" s="57"/>
      <c r="FE188" s="57"/>
      <c r="FF188" s="38"/>
      <c r="FG188" s="61"/>
      <c r="FH188" s="57"/>
      <c r="FI188" s="57"/>
      <c r="FJ188" s="57"/>
      <c r="FK188" s="57"/>
      <c r="FL188" s="57"/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/>
      <c r="HA188" s="57"/>
      <c r="HB188" s="57"/>
      <c r="HC188" s="57"/>
      <c r="HD188" s="57"/>
      <c r="HE188" s="57"/>
      <c r="HF188" s="57"/>
      <c r="HG188" s="57"/>
      <c r="HH188" s="57"/>
      <c r="HI188" s="57"/>
      <c r="HJ188" s="57"/>
      <c r="HK188" s="57"/>
      <c r="HL188" s="57"/>
      <c r="HM188" s="57"/>
      <c r="HN188" s="38"/>
      <c r="HO188" s="61"/>
      <c r="HP188" s="57" t="s">
        <v>367</v>
      </c>
      <c r="HQ188" s="57" t="s">
        <v>367</v>
      </c>
      <c r="HR188" s="57"/>
      <c r="HS188" s="57"/>
      <c r="HT188" s="57" t="s">
        <v>367</v>
      </c>
      <c r="HU188" s="57" t="s">
        <v>367</v>
      </c>
      <c r="HV188" s="57" t="s">
        <v>367</v>
      </c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/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/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 t="s">
        <v>367</v>
      </c>
      <c r="NU188" s="57" t="s">
        <v>367</v>
      </c>
      <c r="NV188" s="57" t="s">
        <v>367</v>
      </c>
      <c r="NW188" s="57" t="s">
        <v>379</v>
      </c>
      <c r="NX188" s="57"/>
      <c r="NY188" s="57"/>
      <c r="NZ188" s="57"/>
      <c r="OA188" s="57"/>
      <c r="OB188" s="57"/>
      <c r="OC188" s="57"/>
      <c r="OD188" s="57"/>
      <c r="OE188" s="57"/>
      <c r="OF188" s="57"/>
      <c r="OG188" s="57" t="s">
        <v>367</v>
      </c>
      <c r="OH188" s="57"/>
      <c r="OI188" s="57" t="s">
        <v>367</v>
      </c>
      <c r="OJ188" s="57"/>
      <c r="OK188" s="38"/>
      <c r="OL188" s="38"/>
      <c r="OM188" s="61"/>
      <c r="ON188" s="57" t="s">
        <v>367</v>
      </c>
      <c r="OO188" s="57" t="s">
        <v>367</v>
      </c>
      <c r="OP188" s="57" t="s">
        <v>367</v>
      </c>
      <c r="OQ188" s="57" t="s">
        <v>367</v>
      </c>
      <c r="OR188" s="57"/>
      <c r="OS188" s="57"/>
      <c r="OT188" s="57"/>
      <c r="OU188" s="57" t="s">
        <v>367</v>
      </c>
      <c r="OV188" s="57" t="s">
        <v>367</v>
      </c>
      <c r="OW188" s="57" t="s">
        <v>367</v>
      </c>
      <c r="OX188" s="57"/>
      <c r="OY188" s="57"/>
      <c r="OZ188" s="57"/>
      <c r="PA188" s="57"/>
      <c r="PB188" s="57" t="s">
        <v>367</v>
      </c>
      <c r="PC188" s="57" t="s">
        <v>367</v>
      </c>
      <c r="PD188" s="57" t="s">
        <v>367</v>
      </c>
      <c r="PE188" s="38"/>
      <c r="PF188" s="38"/>
      <c r="PG188" s="37"/>
      <c r="PH188" s="38"/>
      <c r="PI188" s="38"/>
      <c r="PJ188" s="38"/>
      <c r="PK188" s="38"/>
      <c r="PL188" s="38"/>
      <c r="PM188" s="38"/>
      <c r="PN188" s="38"/>
      <c r="PO188" s="38"/>
      <c r="PP188" s="38"/>
      <c r="PQ188" s="38"/>
      <c r="PR188" s="38"/>
      <c r="PS188" s="38"/>
      <c r="PT188" s="38"/>
      <c r="PU188" s="38"/>
      <c r="PV188" s="38"/>
      <c r="PW188" s="38"/>
      <c r="PX188" s="38"/>
      <c r="PY188" s="38"/>
      <c r="PZ188" s="38"/>
      <c r="QA188" s="37"/>
      <c r="QB188" s="38"/>
      <c r="QC188" s="38"/>
      <c r="QD188" s="38"/>
      <c r="QE188" s="38"/>
      <c r="QF188" s="38"/>
      <c r="QG188" s="38"/>
      <c r="QH188" s="38"/>
      <c r="QI188" s="38"/>
      <c r="QJ188" s="38"/>
      <c r="QK188" s="38"/>
      <c r="QL188" s="38"/>
      <c r="QM188" s="38"/>
      <c r="QN188" s="38"/>
      <c r="QO188" s="38"/>
      <c r="QP188" s="38"/>
      <c r="QQ188" s="38"/>
      <c r="QR188" s="38"/>
      <c r="QS188" s="38"/>
      <c r="QT188" s="38"/>
      <c r="QU188" s="37"/>
      <c r="QV188" s="38"/>
      <c r="QW188" s="38"/>
      <c r="QX188" s="38"/>
      <c r="QY188" s="38"/>
      <c r="QZ188" s="38"/>
      <c r="RA188" s="38"/>
      <c r="RB188" s="38"/>
      <c r="RC188" s="38"/>
      <c r="RD188" s="38"/>
      <c r="RE188" s="38"/>
      <c r="RF188" s="38"/>
      <c r="RG188" s="38"/>
      <c r="RH188" s="38"/>
      <c r="RI188" s="38"/>
      <c r="RJ188" s="38"/>
      <c r="RK188" s="38"/>
      <c r="RL188" s="38"/>
      <c r="RM188" s="38"/>
      <c r="RN188" s="38"/>
      <c r="RO188" s="37"/>
      <c r="RP188" s="38"/>
      <c r="RQ188" s="38"/>
      <c r="RR188" s="38"/>
      <c r="RS188" s="38"/>
      <c r="RT188" s="38"/>
      <c r="RU188" s="38"/>
      <c r="RV188" s="38"/>
      <c r="RW188" s="38"/>
      <c r="RX188" s="38"/>
      <c r="RY188" s="38"/>
      <c r="RZ188" s="38"/>
      <c r="SA188" s="38"/>
      <c r="SB188" s="38"/>
      <c r="SC188" s="38"/>
      <c r="SD188" s="38"/>
      <c r="SE188" s="38"/>
      <c r="SF188" s="38"/>
      <c r="SG188" s="38"/>
      <c r="SH188" s="38"/>
      <c r="SI188" s="37"/>
      <c r="SJ188" s="38"/>
      <c r="SK188" s="38"/>
      <c r="SL188" s="38"/>
      <c r="SM188" s="38"/>
      <c r="SN188" s="38"/>
      <c r="SO188" s="38"/>
      <c r="SP188" s="38"/>
      <c r="SQ188" s="38"/>
      <c r="SR188" s="38"/>
      <c r="SS188" s="38"/>
      <c r="ST188" s="38"/>
      <c r="SU188" s="38"/>
      <c r="SV188" s="38"/>
      <c r="SW188" s="38"/>
      <c r="SX188" s="38"/>
      <c r="SY188" s="38"/>
      <c r="SZ188" s="38"/>
      <c r="TA188" s="38"/>
      <c r="TB188" s="38"/>
      <c r="TC188" s="37"/>
      <c r="TD188" s="38"/>
      <c r="TE188" s="38"/>
      <c r="TF188" s="38"/>
      <c r="TG188" s="38"/>
      <c r="TH188" s="38"/>
      <c r="TI188" s="38"/>
      <c r="TJ188" s="38"/>
      <c r="TK188" s="38"/>
      <c r="TL188" s="38"/>
      <c r="TM188" s="38"/>
      <c r="TN188" s="38"/>
      <c r="TO188" s="38"/>
      <c r="TP188" s="38"/>
      <c r="TQ188" s="38"/>
      <c r="TR188" s="38"/>
      <c r="TS188" s="38"/>
      <c r="TT188" s="38"/>
      <c r="TU188" s="38"/>
      <c r="TV188" s="38"/>
      <c r="TW188" s="37"/>
      <c r="TX188" s="38"/>
      <c r="TY188" s="38"/>
      <c r="TZ188" s="38"/>
      <c r="UA188" s="38"/>
      <c r="UB188" s="38"/>
      <c r="UC188" s="38"/>
      <c r="UD188" s="38"/>
      <c r="UE188" s="38"/>
      <c r="UF188" s="38"/>
      <c r="UG188" s="38"/>
      <c r="UH188" s="38"/>
      <c r="UI188" s="38"/>
      <c r="UJ188" s="38"/>
      <c r="UK188" s="38"/>
      <c r="UL188" s="38"/>
      <c r="UM188" s="38"/>
      <c r="UN188" s="38"/>
      <c r="UO188" s="38"/>
      <c r="UP188" s="38"/>
      <c r="UQ188" s="37"/>
      <c r="UR188" s="38"/>
      <c r="US188" s="38"/>
      <c r="UT188" s="38"/>
      <c r="UU188" s="38"/>
      <c r="UV188" s="38"/>
      <c r="UW188" s="38"/>
      <c r="UX188" s="38"/>
      <c r="UY188" s="38"/>
      <c r="UZ188" s="38"/>
      <c r="VA188" s="38"/>
      <c r="VB188" s="38"/>
      <c r="VC188" s="38"/>
      <c r="VD188" s="38"/>
      <c r="VE188" s="38"/>
      <c r="VF188" s="38"/>
      <c r="VG188" s="38"/>
      <c r="VH188" s="38"/>
      <c r="VI188" s="38"/>
      <c r="VJ188" s="38"/>
      <c r="VK188" s="37"/>
      <c r="VL188" s="38"/>
      <c r="VM188" s="38"/>
      <c r="VN188" s="38"/>
      <c r="VO188" s="38"/>
      <c r="VP188" s="38"/>
      <c r="VQ188" s="38"/>
      <c r="VR188" s="38"/>
      <c r="VS188" s="38"/>
      <c r="VT188" s="38"/>
      <c r="VU188" s="38"/>
      <c r="VV188" s="38"/>
      <c r="VW188" s="38"/>
      <c r="VX188" s="38"/>
      <c r="VY188" s="38"/>
      <c r="VZ188" s="38"/>
      <c r="WA188" s="38"/>
      <c r="WB188" s="38"/>
      <c r="WC188" s="38"/>
      <c r="WD188" s="38"/>
      <c r="WE188" s="37"/>
      <c r="WF188" s="38"/>
      <c r="WG188" s="38"/>
      <c r="WH188" s="38"/>
      <c r="WI188" s="38"/>
      <c r="WJ188" s="38"/>
      <c r="WK188" s="38"/>
      <c r="WL188" s="38"/>
      <c r="WM188" s="38"/>
      <c r="WN188" s="38"/>
      <c r="WO188" s="38"/>
      <c r="WP188" s="38"/>
      <c r="WQ188" s="38"/>
      <c r="WR188" s="38"/>
      <c r="WS188" s="38"/>
      <c r="WT188" s="38"/>
      <c r="WU188" s="38"/>
      <c r="WV188" s="38"/>
      <c r="WW188" s="38"/>
      <c r="WX188" s="38"/>
      <c r="WY188" s="37"/>
      <c r="WZ188" s="38"/>
      <c r="XA188" s="38"/>
      <c r="XB188" s="38"/>
      <c r="XC188" s="38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7"/>
      <c r="XT188" s="38"/>
      <c r="XU188" s="38"/>
      <c r="XV188" s="38"/>
      <c r="XW188" s="38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7"/>
      <c r="YN188" s="38"/>
      <c r="YO188" s="38"/>
      <c r="YP188" s="38"/>
      <c r="YQ188" s="38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7"/>
      <c r="ZH188" s="38"/>
      <c r="ZI188" s="38"/>
      <c r="ZJ188" s="38"/>
      <c r="ZK188" s="38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7"/>
      <c r="AAB188" s="38"/>
      <c r="AAC188" s="38"/>
      <c r="AAD188" s="38"/>
      <c r="AAE188" s="38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7"/>
      <c r="AAV188" s="38"/>
      <c r="AAW188" s="38"/>
      <c r="AAX188" s="38"/>
      <c r="AAY188" s="38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7"/>
      <c r="ABP188" s="38"/>
      <c r="ABQ188" s="38"/>
      <c r="ABR188" s="38"/>
      <c r="ABS188" s="38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7"/>
      <c r="ACJ188" s="38"/>
      <c r="ACK188" s="38"/>
      <c r="ACL188" s="38"/>
      <c r="ACM188" s="38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7"/>
      <c r="ADD188" s="38"/>
      <c r="ADE188" s="38"/>
      <c r="ADF188" s="38"/>
      <c r="ADG188" s="38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7"/>
      <c r="ADX188" s="38"/>
      <c r="ADY188" s="38"/>
      <c r="ADZ188" s="38"/>
      <c r="AEA188" s="38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7"/>
      <c r="AER188" s="38"/>
      <c r="AES188" s="38"/>
      <c r="AET188" s="38"/>
      <c r="AEU188" s="38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7"/>
      <c r="AFL188" s="38"/>
      <c r="AFM188" s="38"/>
      <c r="AFN188" s="38"/>
      <c r="AFO188" s="38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F188" s="85" t="str">
        <f t="shared" si="746"/>
        <v/>
      </c>
      <c r="AGG188" s="85" t="str">
        <f t="shared" si="747"/>
        <v/>
      </c>
      <c r="AGH188" s="85">
        <f t="shared" si="748"/>
        <v>10</v>
      </c>
      <c r="AGL188" s="36" t="str">
        <f t="shared" ref="AGL188:AGL209" si="759">IF(COUNTIFS($C$6:$AGE$6,9,$C188:$AGE188,"б")=0,"",COUNTIFS($C$6:$AGE$6,9,$C188:$AGE188,"б"))</f>
        <v/>
      </c>
      <c r="AGM188" s="36" t="str">
        <f t="shared" si="749"/>
        <v/>
      </c>
      <c r="AGN188" s="39">
        <f t="shared" ref="AGN188:AGN209" si="760">IF(COUNTIFS($C$6:$AGE$6,9,$C188:$AGE188,"н")=0,"",COUNTIFS($C$6:$AGE$6,9,$C188:$AGE188,"н"))</f>
        <v>1</v>
      </c>
      <c r="AGO188" s="36" t="str">
        <f t="shared" ref="AGO188:AGO209" si="761">IF(COUNTIFS($C$6:$AGE$6,10,$C188:$AGE188,"б")=0,"",COUNTIFS($C$6:$AGE$6,10,$C188:$AGE188,"б"))</f>
        <v/>
      </c>
      <c r="AGP188" s="36" t="str">
        <f t="shared" si="750"/>
        <v/>
      </c>
      <c r="AGQ188" s="39">
        <f t="shared" ref="AGQ188:AGQ209" si="762">IF(COUNTIFS($C$6:$AGE$6,10,$C188:$AGE188,"н")=0,"",COUNTIFS($C$6:$AGE$6,10,$C188:$AGE188,"н"))</f>
        <v>1</v>
      </c>
      <c r="AGR188" s="36" t="str">
        <f t="shared" ref="AGR188:AGR209" si="763">IF(COUNTIFS($C$6:$AGE$6,11,$C188:$AGE188,"б")=0,"",COUNTIFS($C$6:$AGE$6,11,$C188:$AGE188,"б"))</f>
        <v/>
      </c>
      <c r="AGS188" s="36" t="str">
        <f t="shared" si="751"/>
        <v/>
      </c>
      <c r="AGT188" s="39">
        <f t="shared" ref="AGT188:AGT209" si="764">IF(COUNTIFS($C$6:$AGE$6,11,$C188:$AGE188,"н")=0,"",COUNTIFS($C$6:$AGE$6,11,$C188:$AGE188,"н"))</f>
        <v>5</v>
      </c>
      <c r="AGU188" s="36" t="str">
        <f t="shared" ref="AGU188:AGU209" si="765">IF(COUNTIFS($C$6:$AGE$6,12,$C188:$AGE188,"б")=0,"",COUNTIFS($C$6:$AGE$6,12,$C188:$AGE188,"б"))</f>
        <v/>
      </c>
      <c r="AGV188" s="36" t="str">
        <f t="shared" si="752"/>
        <v/>
      </c>
      <c r="AGW188" s="39" t="str">
        <f t="shared" ref="AGW188:AGW209" si="766">IF(COUNTIFS($C$6:$AGE$6,12,$C188:$AGE188,"н")=0,"",COUNTIFS($C$6:$AGE$6,12,$C188:$AGE188,"н"))</f>
        <v/>
      </c>
      <c r="AGX188" s="36" t="str">
        <f t="shared" ref="AGX188:AGX209" si="767">IF(COUNTIFS($C$6:$AGE$6,1,$C188:$AGE188,"б")=0,"",COUNTIFS($C$6:$AGE$6,1,$C188:$AGE188,"б"))</f>
        <v/>
      </c>
      <c r="AGY188" s="36" t="str">
        <f t="shared" si="753"/>
        <v/>
      </c>
      <c r="AGZ188" s="39">
        <f t="shared" ref="AGZ188:AGZ209" si="768">IF(COUNTIFS($C$6:$AGE$6,1,$C188:$AGE188,"н")=0,"",COUNTIFS($C$6:$AGE$6,1,$C188:$AGE188,"н"))</f>
        <v>16</v>
      </c>
      <c r="AHA188" s="36" t="str">
        <f t="shared" ref="AHA188:AHA209" si="769">IF(COUNTIFS($C$6:$AGE$6,2,$C188:$AGE188,"б")=0,"",COUNTIFS($C$6:$AGE$6,2,$C188:$AGE188,"б"))</f>
        <v/>
      </c>
      <c r="AHB188" s="36" t="str">
        <f t="shared" si="754"/>
        <v/>
      </c>
      <c r="AHC188" s="39" t="str">
        <f t="shared" ref="AHC188:AHC209" si="770">IF(COUNTIFS($C$6:$AGE$6,2,$C188:$AGE188,"н")=0,"",COUNTIFS($C$6:$AGE$6,2,$C188:$AGE188,"н"))</f>
        <v/>
      </c>
      <c r="AHD188" s="36" t="str">
        <f t="shared" ref="AHD188:AHD209" si="771">IF(COUNTIFS($C$6:$AGE$6,3,$C188:$AGE188,"б")=0,"",COUNTIFS($C$6:$AGE$6,3,$C188:$AGE188,"б"))</f>
        <v/>
      </c>
      <c r="AHE188" s="36" t="str">
        <f t="shared" si="755"/>
        <v/>
      </c>
      <c r="AHF188" s="39" t="str">
        <f t="shared" ref="AHF188:AHF209" si="772">IF(COUNTIFS($C$6:$AGE$6,3,$C188:$AGE188,"н")=0,"",COUNTIFS($C$6:$AGE$6,3,$C188:$AGE188,"н"))</f>
        <v/>
      </c>
      <c r="AHG188" s="36" t="str">
        <f t="shared" ref="AHG188:AHG209" si="773">IF(COUNTIFS($C$6:$AGE$6,4,$C188:$AGE188,"б")=0,"",COUNTIFS($C$6:$AGE$6,4,$C188:$AGE188,"б"))</f>
        <v/>
      </c>
      <c r="AHH188" s="36" t="str">
        <f t="shared" si="756"/>
        <v/>
      </c>
      <c r="AHI188" s="39" t="str">
        <f t="shared" ref="AHI188:AHI209" si="774">IF(COUNTIFS($C$6:$AGE$6,4,$C188:$AGE188,"н")=0,"",COUNTIFS($C$6:$AGE$6,4,$C188:$AGE188,"н"))</f>
        <v/>
      </c>
      <c r="AHJ188" s="36" t="str">
        <f t="shared" ref="AHJ188:AHJ209" si="775">IF(COUNTIFS($C$6:$AGE$6,5,$C188:$AGE188,"б")=0,"",COUNTIFS($C$6:$AGE$6,5,$C188:$AGE188,"б"))</f>
        <v/>
      </c>
      <c r="AHK188" s="36" t="str">
        <f t="shared" si="757"/>
        <v/>
      </c>
      <c r="AHL188" s="39" t="str">
        <f t="shared" ref="AHL188:AHL209" si="776">IF(COUNTIFS($C$6:$AGE$6,5,$C188:$AGE188,"н")=0,"",COUNTIFS($C$6:$AGE$6,5,$C188:$AGE188,"н"))</f>
        <v/>
      </c>
      <c r="AHM188" s="36" t="str">
        <f t="shared" ref="AHM188:AHM209" si="777">IF(COUNTIFS($C$6:$AGE$6,6,$C188:$AGE188,"б")=0,"",COUNTIFS($C$6:$AGE$6,6,$C188:$AGE188,"б"))</f>
        <v/>
      </c>
      <c r="AHN188" s="36" t="str">
        <f t="shared" si="758"/>
        <v/>
      </c>
      <c r="AHO188" s="39" t="str">
        <f t="shared" ref="AHO188:AHO209" si="778">IF(COUNTIFS($C$6:$AGE$6,6,$C188:$AGE188,"н")=0,"",COUNTIFS($C$6:$AGE$6,6,$C188:$AGE188,"н"))</f>
        <v/>
      </c>
    </row>
    <row r="189" spans="1:918" s="5" customFormat="1" outlineLevel="1" x14ac:dyDescent="0.25">
      <c r="A189" s="35">
        <f t="shared" ref="A189:A209" si="779">A188+1</f>
        <v>3</v>
      </c>
      <c r="B189" s="48" t="s">
        <v>84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 t="s">
        <v>367</v>
      </c>
      <c r="M189" s="57"/>
      <c r="N189" s="57"/>
      <c r="O189" s="57"/>
      <c r="P189" s="57"/>
      <c r="Q189" s="57" t="s">
        <v>367</v>
      </c>
      <c r="R189" s="57" t="s">
        <v>367</v>
      </c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 t="s">
        <v>367</v>
      </c>
      <c r="AG189" s="57" t="s">
        <v>367</v>
      </c>
      <c r="AH189" s="57" t="s">
        <v>367</v>
      </c>
      <c r="AI189" s="57"/>
      <c r="AJ189" s="57"/>
      <c r="AK189" s="57" t="s">
        <v>367</v>
      </c>
      <c r="AL189" s="57" t="s">
        <v>367</v>
      </c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 t="s">
        <v>367</v>
      </c>
      <c r="BM189" s="57"/>
      <c r="BN189" s="57"/>
      <c r="BO189" s="57" t="s">
        <v>367</v>
      </c>
      <c r="BP189" s="57" t="s">
        <v>367</v>
      </c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38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38"/>
      <c r="CW189" s="38"/>
      <c r="CX189" s="38"/>
      <c r="CY189" s="61"/>
      <c r="CZ189" s="57" t="s">
        <v>379</v>
      </c>
      <c r="DA189" s="57"/>
      <c r="DB189" s="57"/>
      <c r="DC189" s="57"/>
      <c r="DD189" s="57"/>
      <c r="DE189" s="57"/>
      <c r="DF189" s="57"/>
      <c r="DG189" s="57" t="s">
        <v>379</v>
      </c>
      <c r="DH189" s="57"/>
      <c r="DI189" s="57" t="s">
        <v>379</v>
      </c>
      <c r="DJ189" s="57" t="s">
        <v>379</v>
      </c>
      <c r="DK189" s="57"/>
      <c r="DL189" s="57"/>
      <c r="DM189" s="57"/>
      <c r="DN189" s="57"/>
      <c r="DO189" s="38"/>
      <c r="DP189" s="38"/>
      <c r="DQ189" s="38"/>
      <c r="DR189" s="38"/>
      <c r="DS189" s="61"/>
      <c r="DT189" s="57"/>
      <c r="DU189" s="57"/>
      <c r="DV189" s="57"/>
      <c r="DW189" s="57"/>
      <c r="DX189" s="57"/>
      <c r="DY189" s="57"/>
      <c r="DZ189" s="57"/>
      <c r="EA189" s="57" t="s">
        <v>386</v>
      </c>
      <c r="EB189" s="57"/>
      <c r="EC189" s="57"/>
      <c r="ED189" s="57"/>
      <c r="EE189" s="57" t="s">
        <v>367</v>
      </c>
      <c r="EF189" s="57"/>
      <c r="EG189" s="57"/>
      <c r="EH189" s="57"/>
      <c r="EI189" s="38"/>
      <c r="EJ189" s="38"/>
      <c r="EK189" s="38"/>
      <c r="EL189" s="38"/>
      <c r="EM189" s="61"/>
      <c r="EN189" s="57"/>
      <c r="EO189" s="57"/>
      <c r="EP189" s="57"/>
      <c r="EQ189" s="57"/>
      <c r="ER189" s="57"/>
      <c r="ES189" s="57"/>
      <c r="ET189" s="57"/>
      <c r="EU189" s="57"/>
      <c r="EV189" s="57"/>
      <c r="EW189" s="57"/>
      <c r="EX189" s="57"/>
      <c r="EY189" s="57"/>
      <c r="EZ189" s="57"/>
      <c r="FA189" s="57"/>
      <c r="FB189" s="57"/>
      <c r="FC189" s="57"/>
      <c r="FD189" s="57"/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 t="s">
        <v>367</v>
      </c>
      <c r="FU189" s="57"/>
      <c r="FV189" s="57" t="s">
        <v>367</v>
      </c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367</v>
      </c>
      <c r="NV189" s="57" t="s">
        <v>367</v>
      </c>
      <c r="NW189" s="57"/>
      <c r="NX189" s="57"/>
      <c r="NY189" s="57" t="s">
        <v>367</v>
      </c>
      <c r="NZ189" s="57" t="s">
        <v>367</v>
      </c>
      <c r="OA189" s="57"/>
      <c r="OB189" s="57"/>
      <c r="OC189" s="57"/>
      <c r="OD189" s="57"/>
      <c r="OE189" s="57"/>
      <c r="OF189" s="57"/>
      <c r="OG189" s="57" t="s">
        <v>367</v>
      </c>
      <c r="OH189" s="57"/>
      <c r="OI189" s="57"/>
      <c r="OJ189" s="57"/>
      <c r="OK189" s="38"/>
      <c r="OL189" s="38"/>
      <c r="OM189" s="61"/>
      <c r="ON189" s="57"/>
      <c r="OO189" s="57"/>
      <c r="OP189" s="57" t="s">
        <v>367</v>
      </c>
      <c r="OQ189" s="57" t="s">
        <v>367</v>
      </c>
      <c r="OR189" s="57"/>
      <c r="OS189" s="57"/>
      <c r="OT189" s="57"/>
      <c r="OU189" s="57" t="s">
        <v>367</v>
      </c>
      <c r="OV189" s="57" t="s">
        <v>367</v>
      </c>
      <c r="OW189" s="57" t="s">
        <v>367</v>
      </c>
      <c r="OX189" s="57"/>
      <c r="OY189" s="57"/>
      <c r="OZ189" s="57"/>
      <c r="PA189" s="57"/>
      <c r="PB189" s="57" t="s">
        <v>367</v>
      </c>
      <c r="PC189" s="57" t="s">
        <v>367</v>
      </c>
      <c r="PD189" s="57" t="s">
        <v>367</v>
      </c>
      <c r="PE189" s="38"/>
      <c r="PF189" s="38"/>
      <c r="PG189" s="37"/>
      <c r="PH189" s="38"/>
      <c r="PI189" s="38"/>
      <c r="PJ189" s="38"/>
      <c r="PK189" s="38"/>
      <c r="PL189" s="38"/>
      <c r="PM189" s="38"/>
      <c r="PN189" s="38"/>
      <c r="PO189" s="38"/>
      <c r="PP189" s="38"/>
      <c r="PQ189" s="38"/>
      <c r="PR189" s="38"/>
      <c r="PS189" s="38"/>
      <c r="PT189" s="38"/>
      <c r="PU189" s="38"/>
      <c r="PV189" s="38"/>
      <c r="PW189" s="38"/>
      <c r="PX189" s="38"/>
      <c r="PY189" s="38"/>
      <c r="PZ189" s="38"/>
      <c r="QA189" s="37"/>
      <c r="QB189" s="38"/>
      <c r="QC189" s="38"/>
      <c r="QD189" s="38"/>
      <c r="QE189" s="38"/>
      <c r="QF189" s="38"/>
      <c r="QG189" s="38"/>
      <c r="QH189" s="38"/>
      <c r="QI189" s="38"/>
      <c r="QJ189" s="38"/>
      <c r="QK189" s="38"/>
      <c r="QL189" s="38"/>
      <c r="QM189" s="38"/>
      <c r="QN189" s="38"/>
      <c r="QO189" s="38"/>
      <c r="QP189" s="38"/>
      <c r="QQ189" s="38"/>
      <c r="QR189" s="38"/>
      <c r="QS189" s="38"/>
      <c r="QT189" s="38"/>
      <c r="QU189" s="37"/>
      <c r="QV189" s="38"/>
      <c r="QW189" s="38"/>
      <c r="QX189" s="38"/>
      <c r="QY189" s="38"/>
      <c r="QZ189" s="38"/>
      <c r="RA189" s="38"/>
      <c r="RB189" s="38"/>
      <c r="RC189" s="38"/>
      <c r="RD189" s="38"/>
      <c r="RE189" s="38"/>
      <c r="RF189" s="38"/>
      <c r="RG189" s="38"/>
      <c r="RH189" s="38"/>
      <c r="RI189" s="38"/>
      <c r="RJ189" s="38"/>
      <c r="RK189" s="38"/>
      <c r="RL189" s="38"/>
      <c r="RM189" s="38"/>
      <c r="RN189" s="38"/>
      <c r="RO189" s="37"/>
      <c r="RP189" s="38"/>
      <c r="RQ189" s="38"/>
      <c r="RR189" s="38"/>
      <c r="RS189" s="38"/>
      <c r="RT189" s="38"/>
      <c r="RU189" s="38"/>
      <c r="RV189" s="38"/>
      <c r="RW189" s="38"/>
      <c r="RX189" s="38"/>
      <c r="RY189" s="38"/>
      <c r="RZ189" s="38"/>
      <c r="SA189" s="38"/>
      <c r="SB189" s="38"/>
      <c r="SC189" s="38"/>
      <c r="SD189" s="38"/>
      <c r="SE189" s="38"/>
      <c r="SF189" s="38"/>
      <c r="SG189" s="38"/>
      <c r="SH189" s="38"/>
      <c r="SI189" s="37"/>
      <c r="SJ189" s="38"/>
      <c r="SK189" s="38"/>
      <c r="SL189" s="38"/>
      <c r="SM189" s="38"/>
      <c r="SN189" s="38"/>
      <c r="SO189" s="38"/>
      <c r="SP189" s="38"/>
      <c r="SQ189" s="38"/>
      <c r="SR189" s="38"/>
      <c r="SS189" s="38"/>
      <c r="ST189" s="38"/>
      <c r="SU189" s="38"/>
      <c r="SV189" s="38"/>
      <c r="SW189" s="38"/>
      <c r="SX189" s="38"/>
      <c r="SY189" s="38"/>
      <c r="SZ189" s="38"/>
      <c r="TA189" s="38"/>
      <c r="TB189" s="38"/>
      <c r="TC189" s="37"/>
      <c r="TD189" s="38"/>
      <c r="TE189" s="38"/>
      <c r="TF189" s="38"/>
      <c r="TG189" s="38"/>
      <c r="TH189" s="38"/>
      <c r="TI189" s="38"/>
      <c r="TJ189" s="38"/>
      <c r="TK189" s="38"/>
      <c r="TL189" s="38"/>
      <c r="TM189" s="38"/>
      <c r="TN189" s="38"/>
      <c r="TO189" s="38"/>
      <c r="TP189" s="38"/>
      <c r="TQ189" s="38"/>
      <c r="TR189" s="38"/>
      <c r="TS189" s="38"/>
      <c r="TT189" s="38"/>
      <c r="TU189" s="38"/>
      <c r="TV189" s="38"/>
      <c r="TW189" s="37"/>
      <c r="TX189" s="38"/>
      <c r="TY189" s="38"/>
      <c r="TZ189" s="38"/>
      <c r="UA189" s="38"/>
      <c r="UB189" s="38"/>
      <c r="UC189" s="38"/>
      <c r="UD189" s="38"/>
      <c r="UE189" s="38"/>
      <c r="UF189" s="38"/>
      <c r="UG189" s="38"/>
      <c r="UH189" s="38"/>
      <c r="UI189" s="38"/>
      <c r="UJ189" s="38"/>
      <c r="UK189" s="38"/>
      <c r="UL189" s="38"/>
      <c r="UM189" s="38"/>
      <c r="UN189" s="38"/>
      <c r="UO189" s="38"/>
      <c r="UP189" s="38"/>
      <c r="UQ189" s="37"/>
      <c r="UR189" s="38"/>
      <c r="US189" s="38"/>
      <c r="UT189" s="38"/>
      <c r="UU189" s="38"/>
      <c r="UV189" s="38"/>
      <c r="UW189" s="38"/>
      <c r="UX189" s="38"/>
      <c r="UY189" s="38"/>
      <c r="UZ189" s="38"/>
      <c r="VA189" s="38"/>
      <c r="VB189" s="38"/>
      <c r="VC189" s="38"/>
      <c r="VD189" s="38"/>
      <c r="VE189" s="38"/>
      <c r="VF189" s="38"/>
      <c r="VG189" s="38"/>
      <c r="VH189" s="38"/>
      <c r="VI189" s="38"/>
      <c r="VJ189" s="38"/>
      <c r="VK189" s="37"/>
      <c r="VL189" s="38"/>
      <c r="VM189" s="38"/>
      <c r="VN189" s="38"/>
      <c r="VO189" s="38"/>
      <c r="VP189" s="38"/>
      <c r="VQ189" s="38"/>
      <c r="VR189" s="38"/>
      <c r="VS189" s="38"/>
      <c r="VT189" s="38"/>
      <c r="VU189" s="38"/>
      <c r="VV189" s="38"/>
      <c r="VW189" s="38"/>
      <c r="VX189" s="38"/>
      <c r="VY189" s="38"/>
      <c r="VZ189" s="38"/>
      <c r="WA189" s="38"/>
      <c r="WB189" s="38"/>
      <c r="WC189" s="38"/>
      <c r="WD189" s="38"/>
      <c r="WE189" s="37"/>
      <c r="WF189" s="38"/>
      <c r="WG189" s="38"/>
      <c r="WH189" s="38"/>
      <c r="WI189" s="38"/>
      <c r="WJ189" s="38"/>
      <c r="WK189" s="38"/>
      <c r="WL189" s="38"/>
      <c r="WM189" s="38"/>
      <c r="WN189" s="38"/>
      <c r="WO189" s="38"/>
      <c r="WP189" s="38"/>
      <c r="WQ189" s="38"/>
      <c r="WR189" s="38"/>
      <c r="WS189" s="38"/>
      <c r="WT189" s="38"/>
      <c r="WU189" s="38"/>
      <c r="WV189" s="38"/>
      <c r="WW189" s="38"/>
      <c r="WX189" s="38"/>
      <c r="WY189" s="37"/>
      <c r="WZ189" s="38"/>
      <c r="XA189" s="38"/>
      <c r="XB189" s="38"/>
      <c r="XC189" s="38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7"/>
      <c r="XT189" s="38"/>
      <c r="XU189" s="38"/>
      <c r="XV189" s="38"/>
      <c r="XW189" s="38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7"/>
      <c r="YN189" s="38"/>
      <c r="YO189" s="38"/>
      <c r="YP189" s="38"/>
      <c r="YQ189" s="38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7"/>
      <c r="ZH189" s="38"/>
      <c r="ZI189" s="38"/>
      <c r="ZJ189" s="38"/>
      <c r="ZK189" s="38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7"/>
      <c r="AAB189" s="38"/>
      <c r="AAC189" s="38"/>
      <c r="AAD189" s="38"/>
      <c r="AAE189" s="38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7"/>
      <c r="AAV189" s="38"/>
      <c r="AAW189" s="38"/>
      <c r="AAX189" s="38"/>
      <c r="AAY189" s="38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7"/>
      <c r="ABP189" s="38"/>
      <c r="ABQ189" s="38"/>
      <c r="ABR189" s="38"/>
      <c r="ABS189" s="38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7"/>
      <c r="ACJ189" s="38"/>
      <c r="ACK189" s="38"/>
      <c r="ACL189" s="38"/>
      <c r="ACM189" s="38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7"/>
      <c r="ADD189" s="38"/>
      <c r="ADE189" s="38"/>
      <c r="ADF189" s="38"/>
      <c r="ADG189" s="38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7"/>
      <c r="ADX189" s="38"/>
      <c r="ADY189" s="38"/>
      <c r="ADZ189" s="38"/>
      <c r="AEA189" s="38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7"/>
      <c r="AER189" s="38"/>
      <c r="AES189" s="38"/>
      <c r="AET189" s="38"/>
      <c r="AEU189" s="38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7"/>
      <c r="AFL189" s="38"/>
      <c r="AFM189" s="38"/>
      <c r="AFN189" s="38"/>
      <c r="AFO189" s="38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F189" s="85" t="str">
        <f t="shared" si="746"/>
        <v/>
      </c>
      <c r="AGG189" s="85" t="str">
        <f t="shared" si="747"/>
        <v/>
      </c>
      <c r="AGH189" s="85">
        <f t="shared" si="748"/>
        <v>8</v>
      </c>
      <c r="AGL189" s="36" t="str">
        <f t="shared" si="759"/>
        <v/>
      </c>
      <c r="AGM189" s="36" t="str">
        <f t="shared" si="749"/>
        <v/>
      </c>
      <c r="AGN189" s="39">
        <f t="shared" si="760"/>
        <v>11</v>
      </c>
      <c r="AGO189" s="36">
        <f t="shared" si="761"/>
        <v>1</v>
      </c>
      <c r="AGP189" s="36" t="str">
        <f t="shared" si="750"/>
        <v/>
      </c>
      <c r="AGQ189" s="39">
        <f t="shared" si="762"/>
        <v>7</v>
      </c>
      <c r="AGR189" s="36" t="str">
        <f t="shared" si="763"/>
        <v/>
      </c>
      <c r="AGS189" s="36" t="str">
        <f t="shared" si="751"/>
        <v/>
      </c>
      <c r="AGT189" s="39" t="str">
        <f t="shared" si="764"/>
        <v/>
      </c>
      <c r="AGU189" s="36" t="str">
        <f t="shared" si="765"/>
        <v/>
      </c>
      <c r="AGV189" s="36" t="str">
        <f t="shared" si="752"/>
        <v/>
      </c>
      <c r="AGW189" s="39" t="str">
        <f t="shared" si="766"/>
        <v/>
      </c>
      <c r="AGX189" s="36" t="str">
        <f t="shared" si="767"/>
        <v/>
      </c>
      <c r="AGY189" s="36" t="str">
        <f t="shared" si="753"/>
        <v/>
      </c>
      <c r="AGZ189" s="39">
        <f t="shared" si="768"/>
        <v>13</v>
      </c>
      <c r="AHA189" s="36" t="str">
        <f t="shared" si="769"/>
        <v/>
      </c>
      <c r="AHB189" s="36" t="str">
        <f t="shared" si="754"/>
        <v/>
      </c>
      <c r="AHC189" s="39" t="str">
        <f t="shared" si="770"/>
        <v/>
      </c>
      <c r="AHD189" s="36" t="str">
        <f t="shared" si="771"/>
        <v/>
      </c>
      <c r="AHE189" s="36" t="str">
        <f t="shared" si="755"/>
        <v/>
      </c>
      <c r="AHF189" s="39" t="str">
        <f t="shared" si="772"/>
        <v/>
      </c>
      <c r="AHG189" s="36" t="str">
        <f t="shared" si="773"/>
        <v/>
      </c>
      <c r="AHH189" s="36" t="str">
        <f t="shared" si="756"/>
        <v/>
      </c>
      <c r="AHI189" s="39" t="str">
        <f t="shared" si="774"/>
        <v/>
      </c>
      <c r="AHJ189" s="36" t="str">
        <f t="shared" si="775"/>
        <v/>
      </c>
      <c r="AHK189" s="36" t="str">
        <f t="shared" si="757"/>
        <v/>
      </c>
      <c r="AHL189" s="39" t="str">
        <f t="shared" si="776"/>
        <v/>
      </c>
      <c r="AHM189" s="36" t="str">
        <f t="shared" si="777"/>
        <v/>
      </c>
      <c r="AHN189" s="36" t="str">
        <f t="shared" si="758"/>
        <v/>
      </c>
      <c r="AHO189" s="39" t="str">
        <f t="shared" si="778"/>
        <v/>
      </c>
    </row>
    <row r="190" spans="1:918" s="5" customFormat="1" outlineLevel="1" x14ac:dyDescent="0.25">
      <c r="A190" s="35">
        <f t="shared" si="779"/>
        <v>4</v>
      </c>
      <c r="B190" s="48" t="s">
        <v>85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61"/>
      <c r="X190" s="57"/>
      <c r="Y190" s="57"/>
      <c r="Z190" s="57"/>
      <c r="AA190" s="57" t="s">
        <v>367</v>
      </c>
      <c r="AB190" s="57" t="s">
        <v>367</v>
      </c>
      <c r="AC190" s="57"/>
      <c r="AD190" s="57"/>
      <c r="AE190" s="57"/>
      <c r="AF190" s="57" t="s">
        <v>367</v>
      </c>
      <c r="AG190" s="57" t="s">
        <v>367</v>
      </c>
      <c r="AH190" s="57" t="s">
        <v>367</v>
      </c>
      <c r="AI190" s="57"/>
      <c r="AJ190" s="57"/>
      <c r="AK190" s="57" t="s">
        <v>367</v>
      </c>
      <c r="AL190" s="57" t="s">
        <v>367</v>
      </c>
      <c r="AM190" s="57"/>
      <c r="AN190" s="57"/>
      <c r="AO190" s="38"/>
      <c r="AP190" s="38"/>
      <c r="AQ190" s="61"/>
      <c r="AR190" s="57" t="s">
        <v>368</v>
      </c>
      <c r="AS190" s="57"/>
      <c r="AT190" s="57"/>
      <c r="AU190" s="57" t="s">
        <v>367</v>
      </c>
      <c r="AV190" s="57" t="s">
        <v>367</v>
      </c>
      <c r="AW190" s="57" t="s">
        <v>367</v>
      </c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38"/>
      <c r="BI190" s="38"/>
      <c r="BJ190" s="38"/>
      <c r="BK190" s="61"/>
      <c r="BL190" s="57"/>
      <c r="BM190" s="57"/>
      <c r="BN190" s="57"/>
      <c r="BO190" s="57" t="s">
        <v>378</v>
      </c>
      <c r="BP190" s="57" t="s">
        <v>378</v>
      </c>
      <c r="BQ190" s="57"/>
      <c r="BR190" s="57"/>
      <c r="BS190" s="57" t="s">
        <v>378</v>
      </c>
      <c r="BT190" s="57" t="s">
        <v>378</v>
      </c>
      <c r="BU190" s="57" t="s">
        <v>378</v>
      </c>
      <c r="BV190" s="57" t="s">
        <v>378</v>
      </c>
      <c r="BW190" s="57"/>
      <c r="BX190" s="57"/>
      <c r="BY190" s="57" t="s">
        <v>378</v>
      </c>
      <c r="BZ190" s="57" t="s">
        <v>378</v>
      </c>
      <c r="CA190" s="57"/>
      <c r="CB190" s="57"/>
      <c r="CC190" s="57"/>
      <c r="CD190" s="38"/>
      <c r="CE190" s="57" t="s">
        <v>367</v>
      </c>
      <c r="CF190" s="57" t="s">
        <v>367</v>
      </c>
      <c r="CG190" s="57"/>
      <c r="CH190" s="57"/>
      <c r="CI190" s="57"/>
      <c r="CJ190" s="57" t="s">
        <v>367</v>
      </c>
      <c r="CK190" s="57" t="s">
        <v>367</v>
      </c>
      <c r="CL190" s="57"/>
      <c r="CM190" s="57"/>
      <c r="CN190" s="57" t="s">
        <v>367</v>
      </c>
      <c r="CO190" s="57"/>
      <c r="CP190" s="57"/>
      <c r="CQ190" s="57"/>
      <c r="CR190" s="57"/>
      <c r="CS190" s="57"/>
      <c r="CT190" s="57"/>
      <c r="CU190" s="57"/>
      <c r="CV190" s="38"/>
      <c r="CW190" s="38"/>
      <c r="CX190" s="38"/>
      <c r="CY190" s="61"/>
      <c r="CZ190" s="57" t="s">
        <v>379</v>
      </c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38"/>
      <c r="DP190" s="38"/>
      <c r="DQ190" s="38"/>
      <c r="DR190" s="38"/>
      <c r="DS190" s="61"/>
      <c r="DT190" s="57"/>
      <c r="DU190" s="57"/>
      <c r="DV190" s="57"/>
      <c r="DW190" s="57" t="s">
        <v>367</v>
      </c>
      <c r="DX190" s="57"/>
      <c r="DY190" s="57"/>
      <c r="DZ190" s="57"/>
      <c r="EA190" s="57"/>
      <c r="EB190" s="57" t="s">
        <v>367</v>
      </c>
      <c r="EC190" s="57"/>
      <c r="ED190" s="57"/>
      <c r="EE190" s="57" t="s">
        <v>367</v>
      </c>
      <c r="EF190" s="57"/>
      <c r="EG190" s="57"/>
      <c r="EH190" s="57"/>
      <c r="EI190" s="38"/>
      <c r="EJ190" s="38"/>
      <c r="EK190" s="38"/>
      <c r="EL190" s="38"/>
      <c r="EM190" s="61"/>
      <c r="EN190" s="57"/>
      <c r="EO190" s="57"/>
      <c r="EP190" s="57"/>
      <c r="EQ190" s="57"/>
      <c r="ER190" s="57"/>
      <c r="ES190" s="57"/>
      <c r="ET190" s="57"/>
      <c r="EU190" s="57"/>
      <c r="EV190" s="57"/>
      <c r="EW190" s="57"/>
      <c r="EX190" s="57"/>
      <c r="EY190" s="57"/>
      <c r="EZ190" s="57"/>
      <c r="FA190" s="57"/>
      <c r="FB190" s="57"/>
      <c r="FC190" s="57"/>
      <c r="FD190" s="57"/>
      <c r="FE190" s="57"/>
      <c r="FF190" s="38"/>
      <c r="FG190" s="61"/>
      <c r="FH190" s="57" t="s">
        <v>378</v>
      </c>
      <c r="FI190" s="57" t="s">
        <v>378</v>
      </c>
      <c r="FJ190" s="57"/>
      <c r="FK190" s="57"/>
      <c r="FL190" s="57"/>
      <c r="FM190" s="57"/>
      <c r="FN190" s="57"/>
      <c r="FO190" s="57"/>
      <c r="FP190" s="57"/>
      <c r="FQ190" s="57"/>
      <c r="FR190" s="57"/>
      <c r="FS190" s="57" t="s">
        <v>367</v>
      </c>
      <c r="FT190" s="57" t="s">
        <v>367</v>
      </c>
      <c r="FU190" s="57"/>
      <c r="FV190" s="57" t="s">
        <v>367</v>
      </c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/>
      <c r="GP190" s="57"/>
      <c r="GQ190" s="57"/>
      <c r="GR190" s="38"/>
      <c r="GS190" s="38"/>
      <c r="GT190" s="38"/>
      <c r="GU190" s="37"/>
      <c r="GV190" s="61"/>
      <c r="GW190" s="57"/>
      <c r="GX190" s="57"/>
      <c r="GY190" s="57"/>
      <c r="GZ190" s="57" t="s">
        <v>367</v>
      </c>
      <c r="HA190" s="57"/>
      <c r="HB190" s="57"/>
      <c r="HC190" s="57"/>
      <c r="HD190" s="57"/>
      <c r="HE190" s="57"/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367</v>
      </c>
      <c r="HQ190" s="57" t="s">
        <v>367</v>
      </c>
      <c r="HR190" s="57"/>
      <c r="HS190" s="57"/>
      <c r="HT190" s="57" t="s">
        <v>367</v>
      </c>
      <c r="HU190" s="57" t="s">
        <v>367</v>
      </c>
      <c r="HV190" s="57" t="s">
        <v>367</v>
      </c>
      <c r="HW190" s="57" t="s">
        <v>378</v>
      </c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/>
      <c r="IK190" s="57"/>
      <c r="IL190" s="57"/>
      <c r="IM190" s="57" t="s">
        <v>367</v>
      </c>
      <c r="IN190" s="57"/>
      <c r="IO190" s="57"/>
      <c r="IP190" s="57"/>
      <c r="IQ190" s="57" t="s">
        <v>367</v>
      </c>
      <c r="IR190" s="57" t="s">
        <v>367</v>
      </c>
      <c r="IS190" s="57"/>
      <c r="IT190" s="57"/>
      <c r="IU190" s="57"/>
      <c r="IV190" s="57"/>
      <c r="IW190" s="57"/>
      <c r="IX190" s="57"/>
      <c r="IY190" s="57"/>
      <c r="IZ190" s="38"/>
      <c r="JA190" s="38"/>
      <c r="JB190" s="38"/>
      <c r="JC190" s="61"/>
      <c r="JD190" s="57"/>
      <c r="JE190" s="57"/>
      <c r="JF190" s="57"/>
      <c r="JG190" s="57"/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/>
      <c r="JY190" s="57"/>
      <c r="JZ190" s="57"/>
      <c r="KA190" s="57"/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 t="s">
        <v>367</v>
      </c>
      <c r="NU190" s="57" t="s">
        <v>367</v>
      </c>
      <c r="NV190" s="57" t="s">
        <v>367</v>
      </c>
      <c r="NW190" s="57" t="s">
        <v>367</v>
      </c>
      <c r="NX190" s="57" t="s">
        <v>367</v>
      </c>
      <c r="NY190" s="57" t="s">
        <v>367</v>
      </c>
      <c r="NZ190" s="57" t="s">
        <v>367</v>
      </c>
      <c r="OA190" s="57" t="s">
        <v>367</v>
      </c>
      <c r="OB190" s="57" t="s">
        <v>367</v>
      </c>
      <c r="OC190" s="57" t="s">
        <v>367</v>
      </c>
      <c r="OD190" s="57"/>
      <c r="OE190" s="57"/>
      <c r="OF190" s="57"/>
      <c r="OG190" s="57" t="s">
        <v>367</v>
      </c>
      <c r="OH190" s="57"/>
      <c r="OI190" s="57" t="s">
        <v>367</v>
      </c>
      <c r="OJ190" s="57"/>
      <c r="OK190" s="38"/>
      <c r="OL190" s="38"/>
      <c r="OM190" s="61"/>
      <c r="ON190" s="57" t="s">
        <v>367</v>
      </c>
      <c r="OO190" s="57" t="s">
        <v>367</v>
      </c>
      <c r="OP190" s="57" t="s">
        <v>367</v>
      </c>
      <c r="OQ190" s="57" t="s">
        <v>367</v>
      </c>
      <c r="OR190" s="57" t="s">
        <v>367</v>
      </c>
      <c r="OS190" s="57"/>
      <c r="OT190" s="57"/>
      <c r="OU190" s="57" t="s">
        <v>367</v>
      </c>
      <c r="OV190" s="57" t="s">
        <v>367</v>
      </c>
      <c r="OW190" s="57" t="s">
        <v>367</v>
      </c>
      <c r="OX190" s="57"/>
      <c r="OY190" s="57"/>
      <c r="OZ190" s="57"/>
      <c r="PA190" s="57"/>
      <c r="PB190" s="57" t="s">
        <v>367</v>
      </c>
      <c r="PC190" s="57" t="s">
        <v>367</v>
      </c>
      <c r="PD190" s="57" t="s">
        <v>367</v>
      </c>
      <c r="PE190" s="38"/>
      <c r="PF190" s="38"/>
      <c r="PG190" s="37"/>
      <c r="PH190" s="38"/>
      <c r="PI190" s="38"/>
      <c r="PJ190" s="38"/>
      <c r="PK190" s="38"/>
      <c r="PL190" s="38"/>
      <c r="PM190" s="38"/>
      <c r="PN190" s="38"/>
      <c r="PO190" s="38"/>
      <c r="PP190" s="38"/>
      <c r="PQ190" s="38"/>
      <c r="PR190" s="38"/>
      <c r="PS190" s="38"/>
      <c r="PT190" s="38"/>
      <c r="PU190" s="38"/>
      <c r="PV190" s="38"/>
      <c r="PW190" s="38"/>
      <c r="PX190" s="38"/>
      <c r="PY190" s="38"/>
      <c r="PZ190" s="38"/>
      <c r="QA190" s="37"/>
      <c r="QB190" s="38"/>
      <c r="QC190" s="38"/>
      <c r="QD190" s="38"/>
      <c r="QE190" s="38"/>
      <c r="QF190" s="38"/>
      <c r="QG190" s="38"/>
      <c r="QH190" s="38"/>
      <c r="QI190" s="38"/>
      <c r="QJ190" s="38"/>
      <c r="QK190" s="38"/>
      <c r="QL190" s="38"/>
      <c r="QM190" s="38"/>
      <c r="QN190" s="38"/>
      <c r="QO190" s="38"/>
      <c r="QP190" s="38"/>
      <c r="QQ190" s="38"/>
      <c r="QR190" s="38"/>
      <c r="QS190" s="38"/>
      <c r="QT190" s="38"/>
      <c r="QU190" s="37"/>
      <c r="QV190" s="38"/>
      <c r="QW190" s="38"/>
      <c r="QX190" s="38"/>
      <c r="QY190" s="38"/>
      <c r="QZ190" s="38"/>
      <c r="RA190" s="38"/>
      <c r="RB190" s="38"/>
      <c r="RC190" s="38"/>
      <c r="RD190" s="38"/>
      <c r="RE190" s="38"/>
      <c r="RF190" s="38"/>
      <c r="RG190" s="38"/>
      <c r="RH190" s="38"/>
      <c r="RI190" s="38"/>
      <c r="RJ190" s="38"/>
      <c r="RK190" s="38"/>
      <c r="RL190" s="38"/>
      <c r="RM190" s="38"/>
      <c r="RN190" s="38"/>
      <c r="RO190" s="37"/>
      <c r="RP190" s="38"/>
      <c r="RQ190" s="38"/>
      <c r="RR190" s="38"/>
      <c r="RS190" s="38"/>
      <c r="RT190" s="38"/>
      <c r="RU190" s="38"/>
      <c r="RV190" s="38"/>
      <c r="RW190" s="38"/>
      <c r="RX190" s="38"/>
      <c r="RY190" s="38"/>
      <c r="RZ190" s="38"/>
      <c r="SA190" s="38"/>
      <c r="SB190" s="38"/>
      <c r="SC190" s="38"/>
      <c r="SD190" s="38"/>
      <c r="SE190" s="38"/>
      <c r="SF190" s="38"/>
      <c r="SG190" s="38"/>
      <c r="SH190" s="38"/>
      <c r="SI190" s="37"/>
      <c r="SJ190" s="38"/>
      <c r="SK190" s="38"/>
      <c r="SL190" s="38"/>
      <c r="SM190" s="38"/>
      <c r="SN190" s="38"/>
      <c r="SO190" s="38"/>
      <c r="SP190" s="38"/>
      <c r="SQ190" s="38"/>
      <c r="SR190" s="38"/>
      <c r="SS190" s="38"/>
      <c r="ST190" s="38"/>
      <c r="SU190" s="38"/>
      <c r="SV190" s="38"/>
      <c r="SW190" s="38"/>
      <c r="SX190" s="38"/>
      <c r="SY190" s="38"/>
      <c r="SZ190" s="38"/>
      <c r="TA190" s="38"/>
      <c r="TB190" s="38"/>
      <c r="TC190" s="37"/>
      <c r="TD190" s="38"/>
      <c r="TE190" s="38"/>
      <c r="TF190" s="38"/>
      <c r="TG190" s="38"/>
      <c r="TH190" s="38"/>
      <c r="TI190" s="38"/>
      <c r="TJ190" s="38"/>
      <c r="TK190" s="38"/>
      <c r="TL190" s="38"/>
      <c r="TM190" s="38"/>
      <c r="TN190" s="38"/>
      <c r="TO190" s="38"/>
      <c r="TP190" s="38"/>
      <c r="TQ190" s="38"/>
      <c r="TR190" s="38"/>
      <c r="TS190" s="38"/>
      <c r="TT190" s="38"/>
      <c r="TU190" s="38"/>
      <c r="TV190" s="38"/>
      <c r="TW190" s="37"/>
      <c r="TX190" s="38"/>
      <c r="TY190" s="38"/>
      <c r="TZ190" s="38"/>
      <c r="UA190" s="38"/>
      <c r="UB190" s="38"/>
      <c r="UC190" s="38"/>
      <c r="UD190" s="38"/>
      <c r="UE190" s="38"/>
      <c r="UF190" s="38"/>
      <c r="UG190" s="38"/>
      <c r="UH190" s="38"/>
      <c r="UI190" s="38"/>
      <c r="UJ190" s="38"/>
      <c r="UK190" s="38"/>
      <c r="UL190" s="38"/>
      <c r="UM190" s="38"/>
      <c r="UN190" s="38"/>
      <c r="UO190" s="38"/>
      <c r="UP190" s="38"/>
      <c r="UQ190" s="37"/>
      <c r="UR190" s="38"/>
      <c r="US190" s="38"/>
      <c r="UT190" s="38"/>
      <c r="UU190" s="38"/>
      <c r="UV190" s="38"/>
      <c r="UW190" s="38"/>
      <c r="UX190" s="38"/>
      <c r="UY190" s="38"/>
      <c r="UZ190" s="38"/>
      <c r="VA190" s="38"/>
      <c r="VB190" s="38"/>
      <c r="VC190" s="38"/>
      <c r="VD190" s="38"/>
      <c r="VE190" s="38"/>
      <c r="VF190" s="38"/>
      <c r="VG190" s="38"/>
      <c r="VH190" s="38"/>
      <c r="VI190" s="38"/>
      <c r="VJ190" s="38"/>
      <c r="VK190" s="37"/>
      <c r="VL190" s="38"/>
      <c r="VM190" s="38"/>
      <c r="VN190" s="38"/>
      <c r="VO190" s="38"/>
      <c r="VP190" s="38"/>
      <c r="VQ190" s="38"/>
      <c r="VR190" s="38"/>
      <c r="VS190" s="38"/>
      <c r="VT190" s="38"/>
      <c r="VU190" s="38"/>
      <c r="VV190" s="38"/>
      <c r="VW190" s="38"/>
      <c r="VX190" s="38"/>
      <c r="VY190" s="38"/>
      <c r="VZ190" s="38"/>
      <c r="WA190" s="38"/>
      <c r="WB190" s="38"/>
      <c r="WC190" s="38"/>
      <c r="WD190" s="38"/>
      <c r="WE190" s="37"/>
      <c r="WF190" s="38"/>
      <c r="WG190" s="38"/>
      <c r="WH190" s="38"/>
      <c r="WI190" s="38"/>
      <c r="WJ190" s="38"/>
      <c r="WK190" s="38"/>
      <c r="WL190" s="38"/>
      <c r="WM190" s="38"/>
      <c r="WN190" s="38"/>
      <c r="WO190" s="38"/>
      <c r="WP190" s="38"/>
      <c r="WQ190" s="38"/>
      <c r="WR190" s="38"/>
      <c r="WS190" s="38"/>
      <c r="WT190" s="38"/>
      <c r="WU190" s="38"/>
      <c r="WV190" s="38"/>
      <c r="WW190" s="38"/>
      <c r="WX190" s="38"/>
      <c r="WY190" s="37"/>
      <c r="WZ190" s="38"/>
      <c r="XA190" s="38"/>
      <c r="XB190" s="38"/>
      <c r="XC190" s="38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7"/>
      <c r="XT190" s="38"/>
      <c r="XU190" s="38"/>
      <c r="XV190" s="38"/>
      <c r="XW190" s="38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7"/>
      <c r="YN190" s="38"/>
      <c r="YO190" s="38"/>
      <c r="YP190" s="38"/>
      <c r="YQ190" s="38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7"/>
      <c r="ZH190" s="38"/>
      <c r="ZI190" s="38"/>
      <c r="ZJ190" s="38"/>
      <c r="ZK190" s="38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7"/>
      <c r="AAB190" s="38"/>
      <c r="AAC190" s="38"/>
      <c r="AAD190" s="38"/>
      <c r="AAE190" s="38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7"/>
      <c r="AAV190" s="38"/>
      <c r="AAW190" s="38"/>
      <c r="AAX190" s="38"/>
      <c r="AAY190" s="38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7"/>
      <c r="ABP190" s="38"/>
      <c r="ABQ190" s="38"/>
      <c r="ABR190" s="38"/>
      <c r="ABS190" s="38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7"/>
      <c r="ACJ190" s="38"/>
      <c r="ACK190" s="38"/>
      <c r="ACL190" s="38"/>
      <c r="ACM190" s="38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7"/>
      <c r="ADD190" s="38"/>
      <c r="ADE190" s="38"/>
      <c r="ADF190" s="38"/>
      <c r="ADG190" s="38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7"/>
      <c r="ADX190" s="38"/>
      <c r="ADY190" s="38"/>
      <c r="ADZ190" s="38"/>
      <c r="AEA190" s="38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7"/>
      <c r="AER190" s="38"/>
      <c r="AES190" s="38"/>
      <c r="AET190" s="38"/>
      <c r="AEU190" s="38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7"/>
      <c r="AFL190" s="38"/>
      <c r="AFM190" s="38"/>
      <c r="AFN190" s="38"/>
      <c r="AFO190" s="38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F190" s="85" t="str">
        <f t="shared" si="746"/>
        <v/>
      </c>
      <c r="AGG190" s="85" t="str">
        <f t="shared" si="747"/>
        <v/>
      </c>
      <c r="AGH190" s="85">
        <f t="shared" si="748"/>
        <v>11</v>
      </c>
      <c r="AGL190" s="36">
        <f t="shared" si="759"/>
        <v>8</v>
      </c>
      <c r="AGM190" s="36">
        <f t="shared" si="749"/>
        <v>1</v>
      </c>
      <c r="AGN190" s="39">
        <f t="shared" si="760"/>
        <v>15</v>
      </c>
      <c r="AGO190" s="36">
        <f t="shared" si="761"/>
        <v>2</v>
      </c>
      <c r="AGP190" s="36" t="str">
        <f t="shared" si="750"/>
        <v/>
      </c>
      <c r="AGQ190" s="39">
        <f t="shared" si="762"/>
        <v>7</v>
      </c>
      <c r="AGR190" s="36">
        <f t="shared" si="763"/>
        <v>1</v>
      </c>
      <c r="AGS190" s="36" t="str">
        <f t="shared" si="751"/>
        <v/>
      </c>
      <c r="AGT190" s="39">
        <f t="shared" si="764"/>
        <v>9</v>
      </c>
      <c r="AGU190" s="36" t="str">
        <f t="shared" si="765"/>
        <v/>
      </c>
      <c r="AGV190" s="36" t="str">
        <f t="shared" si="752"/>
        <v/>
      </c>
      <c r="AGW190" s="39" t="str">
        <f t="shared" si="766"/>
        <v/>
      </c>
      <c r="AGX190" s="36" t="str">
        <f t="shared" si="767"/>
        <v/>
      </c>
      <c r="AGY190" s="36" t="str">
        <f t="shared" si="753"/>
        <v/>
      </c>
      <c r="AGZ190" s="39">
        <f t="shared" si="768"/>
        <v>23</v>
      </c>
      <c r="AHA190" s="36" t="str">
        <f t="shared" si="769"/>
        <v/>
      </c>
      <c r="AHB190" s="36" t="str">
        <f t="shared" si="754"/>
        <v/>
      </c>
      <c r="AHC190" s="39" t="str">
        <f t="shared" si="770"/>
        <v/>
      </c>
      <c r="AHD190" s="36" t="str">
        <f t="shared" si="771"/>
        <v/>
      </c>
      <c r="AHE190" s="36" t="str">
        <f t="shared" si="755"/>
        <v/>
      </c>
      <c r="AHF190" s="39" t="str">
        <f t="shared" si="772"/>
        <v/>
      </c>
      <c r="AHG190" s="36" t="str">
        <f t="shared" si="773"/>
        <v/>
      </c>
      <c r="AHH190" s="36" t="str">
        <f t="shared" si="756"/>
        <v/>
      </c>
      <c r="AHI190" s="39" t="str">
        <f t="shared" si="774"/>
        <v/>
      </c>
      <c r="AHJ190" s="36" t="str">
        <f t="shared" si="775"/>
        <v/>
      </c>
      <c r="AHK190" s="36" t="str">
        <f t="shared" si="757"/>
        <v/>
      </c>
      <c r="AHL190" s="39" t="str">
        <f t="shared" si="776"/>
        <v/>
      </c>
      <c r="AHM190" s="36" t="str">
        <f t="shared" si="777"/>
        <v/>
      </c>
      <c r="AHN190" s="36" t="str">
        <f t="shared" si="758"/>
        <v/>
      </c>
      <c r="AHO190" s="39" t="str">
        <f t="shared" si="778"/>
        <v/>
      </c>
    </row>
    <row r="191" spans="1:918" s="5" customFormat="1" outlineLevel="1" x14ac:dyDescent="0.25">
      <c r="A191" s="35">
        <f t="shared" si="779"/>
        <v>5</v>
      </c>
      <c r="B191" s="48" t="s">
        <v>86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 t="s">
        <v>379</v>
      </c>
      <c r="DD191" s="57" t="s">
        <v>379</v>
      </c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 t="s">
        <v>367</v>
      </c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7"/>
      <c r="EF191" s="57"/>
      <c r="EG191" s="57"/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/>
      <c r="ES191" s="57"/>
      <c r="ET191" s="57"/>
      <c r="EU191" s="57"/>
      <c r="EV191" s="57"/>
      <c r="EW191" s="57"/>
      <c r="EX191" s="57"/>
      <c r="EY191" s="57"/>
      <c r="EZ191" s="57"/>
      <c r="FA191" s="57"/>
      <c r="FB191" s="57"/>
      <c r="FC191" s="57"/>
      <c r="FD191" s="57"/>
      <c r="FE191" s="57"/>
      <c r="FF191" s="38"/>
      <c r="FG191" s="61"/>
      <c r="FH191" s="57"/>
      <c r="FI191" s="57"/>
      <c r="FJ191" s="57"/>
      <c r="FK191" s="57"/>
      <c r="FL191" s="57"/>
      <c r="FM191" s="57"/>
      <c r="FN191" s="57"/>
      <c r="FO191" s="57"/>
      <c r="FP191" s="57"/>
      <c r="FQ191" s="57"/>
      <c r="FR191" s="57"/>
      <c r="FS191" s="57"/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/>
      <c r="HA191" s="57"/>
      <c r="HB191" s="57"/>
      <c r="HC191" s="57"/>
      <c r="HD191" s="57"/>
      <c r="HE191" s="57"/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 t="s">
        <v>367</v>
      </c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 t="s">
        <v>367</v>
      </c>
      <c r="JH191" s="57"/>
      <c r="JI191" s="57" t="s">
        <v>367</v>
      </c>
      <c r="JJ191" s="57" t="s">
        <v>367</v>
      </c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/>
      <c r="NV191" s="57"/>
      <c r="NW191" s="57"/>
      <c r="NX191" s="57"/>
      <c r="NY191" s="57" t="s">
        <v>367</v>
      </c>
      <c r="NZ191" s="57" t="s">
        <v>367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61"/>
      <c r="ON191" s="57"/>
      <c r="OO191" s="57"/>
      <c r="OP191" s="57" t="s">
        <v>367</v>
      </c>
      <c r="OQ191" s="57" t="s">
        <v>367</v>
      </c>
      <c r="OR191" s="57"/>
      <c r="OS191" s="57"/>
      <c r="OT191" s="57"/>
      <c r="OU191" s="57" t="s">
        <v>367</v>
      </c>
      <c r="OV191" s="57" t="s">
        <v>367</v>
      </c>
      <c r="OW191" s="57" t="s">
        <v>367</v>
      </c>
      <c r="OX191" s="57"/>
      <c r="OY191" s="57"/>
      <c r="OZ191" s="57"/>
      <c r="PA191" s="57"/>
      <c r="PB191" s="57" t="s">
        <v>367</v>
      </c>
      <c r="PC191" s="57" t="s">
        <v>367</v>
      </c>
      <c r="PD191" s="57" t="s">
        <v>367</v>
      </c>
      <c r="PE191" s="38"/>
      <c r="PF191" s="38"/>
      <c r="PG191" s="37"/>
      <c r="PH191" s="38"/>
      <c r="PI191" s="38"/>
      <c r="PJ191" s="38"/>
      <c r="PK191" s="38"/>
      <c r="PL191" s="38"/>
      <c r="PM191" s="38"/>
      <c r="PN191" s="38"/>
      <c r="PO191" s="38"/>
      <c r="PP191" s="38"/>
      <c r="PQ191" s="38"/>
      <c r="PR191" s="38"/>
      <c r="PS191" s="38"/>
      <c r="PT191" s="38"/>
      <c r="PU191" s="38"/>
      <c r="PV191" s="38"/>
      <c r="PW191" s="38"/>
      <c r="PX191" s="38"/>
      <c r="PY191" s="38"/>
      <c r="PZ191" s="38"/>
      <c r="QA191" s="37"/>
      <c r="QB191" s="38"/>
      <c r="QC191" s="38"/>
      <c r="QD191" s="38"/>
      <c r="QE191" s="38"/>
      <c r="QF191" s="38"/>
      <c r="QG191" s="38"/>
      <c r="QH191" s="38"/>
      <c r="QI191" s="38"/>
      <c r="QJ191" s="38"/>
      <c r="QK191" s="38"/>
      <c r="QL191" s="38"/>
      <c r="QM191" s="38"/>
      <c r="QN191" s="38"/>
      <c r="QO191" s="38"/>
      <c r="QP191" s="38"/>
      <c r="QQ191" s="38"/>
      <c r="QR191" s="38"/>
      <c r="QS191" s="38"/>
      <c r="QT191" s="38"/>
      <c r="QU191" s="37"/>
      <c r="QV191" s="38"/>
      <c r="QW191" s="38"/>
      <c r="QX191" s="38"/>
      <c r="QY191" s="38"/>
      <c r="QZ191" s="38"/>
      <c r="RA191" s="38"/>
      <c r="RB191" s="38"/>
      <c r="RC191" s="38"/>
      <c r="RD191" s="38"/>
      <c r="RE191" s="38"/>
      <c r="RF191" s="38"/>
      <c r="RG191" s="38"/>
      <c r="RH191" s="38"/>
      <c r="RI191" s="38"/>
      <c r="RJ191" s="38"/>
      <c r="RK191" s="38"/>
      <c r="RL191" s="38"/>
      <c r="RM191" s="38"/>
      <c r="RN191" s="38"/>
      <c r="RO191" s="37"/>
      <c r="RP191" s="38"/>
      <c r="RQ191" s="38"/>
      <c r="RR191" s="38"/>
      <c r="RS191" s="38"/>
      <c r="RT191" s="38"/>
      <c r="RU191" s="38"/>
      <c r="RV191" s="38"/>
      <c r="RW191" s="38"/>
      <c r="RX191" s="38"/>
      <c r="RY191" s="38"/>
      <c r="RZ191" s="38"/>
      <c r="SA191" s="38"/>
      <c r="SB191" s="38"/>
      <c r="SC191" s="38"/>
      <c r="SD191" s="38"/>
      <c r="SE191" s="38"/>
      <c r="SF191" s="38"/>
      <c r="SG191" s="38"/>
      <c r="SH191" s="38"/>
      <c r="SI191" s="37"/>
      <c r="SJ191" s="38"/>
      <c r="SK191" s="38"/>
      <c r="SL191" s="38"/>
      <c r="SM191" s="38"/>
      <c r="SN191" s="38"/>
      <c r="SO191" s="38"/>
      <c r="SP191" s="38"/>
      <c r="SQ191" s="38"/>
      <c r="SR191" s="38"/>
      <c r="SS191" s="38"/>
      <c r="ST191" s="38"/>
      <c r="SU191" s="38"/>
      <c r="SV191" s="38"/>
      <c r="SW191" s="38"/>
      <c r="SX191" s="38"/>
      <c r="SY191" s="38"/>
      <c r="SZ191" s="38"/>
      <c r="TA191" s="38"/>
      <c r="TB191" s="38"/>
      <c r="TC191" s="37"/>
      <c r="TD191" s="38"/>
      <c r="TE191" s="38"/>
      <c r="TF191" s="38"/>
      <c r="TG191" s="38"/>
      <c r="TH191" s="38"/>
      <c r="TI191" s="38"/>
      <c r="TJ191" s="38"/>
      <c r="TK191" s="38"/>
      <c r="TL191" s="38"/>
      <c r="TM191" s="38"/>
      <c r="TN191" s="38"/>
      <c r="TO191" s="38"/>
      <c r="TP191" s="38"/>
      <c r="TQ191" s="38"/>
      <c r="TR191" s="38"/>
      <c r="TS191" s="38"/>
      <c r="TT191" s="38"/>
      <c r="TU191" s="38"/>
      <c r="TV191" s="38"/>
      <c r="TW191" s="37"/>
      <c r="TX191" s="38"/>
      <c r="TY191" s="38"/>
      <c r="TZ191" s="38"/>
      <c r="UA191" s="38"/>
      <c r="UB191" s="38"/>
      <c r="UC191" s="38"/>
      <c r="UD191" s="38"/>
      <c r="UE191" s="38"/>
      <c r="UF191" s="38"/>
      <c r="UG191" s="38"/>
      <c r="UH191" s="38"/>
      <c r="UI191" s="38"/>
      <c r="UJ191" s="38"/>
      <c r="UK191" s="38"/>
      <c r="UL191" s="38"/>
      <c r="UM191" s="38"/>
      <c r="UN191" s="38"/>
      <c r="UO191" s="38"/>
      <c r="UP191" s="38"/>
      <c r="UQ191" s="37"/>
      <c r="UR191" s="38"/>
      <c r="US191" s="38"/>
      <c r="UT191" s="38"/>
      <c r="UU191" s="38"/>
      <c r="UV191" s="38"/>
      <c r="UW191" s="38"/>
      <c r="UX191" s="38"/>
      <c r="UY191" s="38"/>
      <c r="UZ191" s="38"/>
      <c r="VA191" s="38"/>
      <c r="VB191" s="38"/>
      <c r="VC191" s="38"/>
      <c r="VD191" s="38"/>
      <c r="VE191" s="38"/>
      <c r="VF191" s="38"/>
      <c r="VG191" s="38"/>
      <c r="VH191" s="38"/>
      <c r="VI191" s="38"/>
      <c r="VJ191" s="38"/>
      <c r="VK191" s="37"/>
      <c r="VL191" s="38"/>
      <c r="VM191" s="38"/>
      <c r="VN191" s="38"/>
      <c r="VO191" s="38"/>
      <c r="VP191" s="38"/>
      <c r="VQ191" s="38"/>
      <c r="VR191" s="38"/>
      <c r="VS191" s="38"/>
      <c r="VT191" s="38"/>
      <c r="VU191" s="38"/>
      <c r="VV191" s="38"/>
      <c r="VW191" s="38"/>
      <c r="VX191" s="38"/>
      <c r="VY191" s="38"/>
      <c r="VZ191" s="38"/>
      <c r="WA191" s="38"/>
      <c r="WB191" s="38"/>
      <c r="WC191" s="38"/>
      <c r="WD191" s="38"/>
      <c r="WE191" s="37"/>
      <c r="WF191" s="38"/>
      <c r="WG191" s="38"/>
      <c r="WH191" s="38"/>
      <c r="WI191" s="38"/>
      <c r="WJ191" s="38"/>
      <c r="WK191" s="38"/>
      <c r="WL191" s="38"/>
      <c r="WM191" s="38"/>
      <c r="WN191" s="38"/>
      <c r="WO191" s="38"/>
      <c r="WP191" s="38"/>
      <c r="WQ191" s="38"/>
      <c r="WR191" s="38"/>
      <c r="WS191" s="38"/>
      <c r="WT191" s="38"/>
      <c r="WU191" s="38"/>
      <c r="WV191" s="38"/>
      <c r="WW191" s="38"/>
      <c r="WX191" s="38"/>
      <c r="WY191" s="37"/>
      <c r="WZ191" s="38"/>
      <c r="XA191" s="38"/>
      <c r="XB191" s="38"/>
      <c r="XC191" s="38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7"/>
      <c r="XT191" s="38"/>
      <c r="XU191" s="38"/>
      <c r="XV191" s="38"/>
      <c r="XW191" s="38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7"/>
      <c r="YN191" s="38"/>
      <c r="YO191" s="38"/>
      <c r="YP191" s="38"/>
      <c r="YQ191" s="38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7"/>
      <c r="ZH191" s="38"/>
      <c r="ZI191" s="38"/>
      <c r="ZJ191" s="38"/>
      <c r="ZK191" s="38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7"/>
      <c r="AAB191" s="38"/>
      <c r="AAC191" s="38"/>
      <c r="AAD191" s="38"/>
      <c r="AAE191" s="38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7"/>
      <c r="AAV191" s="38"/>
      <c r="AAW191" s="38"/>
      <c r="AAX191" s="38"/>
      <c r="AAY191" s="38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7"/>
      <c r="ABP191" s="38"/>
      <c r="ABQ191" s="38"/>
      <c r="ABR191" s="38"/>
      <c r="ABS191" s="38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7"/>
      <c r="ACJ191" s="38"/>
      <c r="ACK191" s="38"/>
      <c r="ACL191" s="38"/>
      <c r="ACM191" s="38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7"/>
      <c r="ADD191" s="38"/>
      <c r="ADE191" s="38"/>
      <c r="ADF191" s="38"/>
      <c r="ADG191" s="38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7"/>
      <c r="ADX191" s="38"/>
      <c r="ADY191" s="38"/>
      <c r="ADZ191" s="38"/>
      <c r="AEA191" s="38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7"/>
      <c r="AER191" s="38"/>
      <c r="AES191" s="38"/>
      <c r="AET191" s="38"/>
      <c r="AEU191" s="38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7"/>
      <c r="AFL191" s="38"/>
      <c r="AFM191" s="38"/>
      <c r="AFN191" s="38"/>
      <c r="AFO191" s="38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F191" s="85" t="str">
        <f t="shared" si="746"/>
        <v/>
      </c>
      <c r="AGG191" s="85" t="str">
        <f t="shared" si="747"/>
        <v/>
      </c>
      <c r="AGH191" s="85">
        <f t="shared" si="748"/>
        <v>8</v>
      </c>
      <c r="AGL191" s="36" t="str">
        <f t="shared" si="759"/>
        <v/>
      </c>
      <c r="AGM191" s="36" t="str">
        <f t="shared" si="749"/>
        <v/>
      </c>
      <c r="AGN191" s="39" t="str">
        <f t="shared" si="760"/>
        <v/>
      </c>
      <c r="AGO191" s="36" t="str">
        <f t="shared" si="761"/>
        <v/>
      </c>
      <c r="AGP191" s="36" t="str">
        <f t="shared" si="750"/>
        <v/>
      </c>
      <c r="AGQ191" s="39">
        <f t="shared" si="762"/>
        <v>3</v>
      </c>
      <c r="AGR191" s="36" t="str">
        <f t="shared" si="763"/>
        <v/>
      </c>
      <c r="AGS191" s="36" t="str">
        <f t="shared" si="751"/>
        <v/>
      </c>
      <c r="AGT191" s="39">
        <f t="shared" si="764"/>
        <v>1</v>
      </c>
      <c r="AGU191" s="36" t="str">
        <f t="shared" si="765"/>
        <v/>
      </c>
      <c r="AGV191" s="36" t="str">
        <f t="shared" si="752"/>
        <v/>
      </c>
      <c r="AGW191" s="39">
        <f t="shared" si="766"/>
        <v>3</v>
      </c>
      <c r="AGX191" s="36" t="str">
        <f t="shared" si="767"/>
        <v/>
      </c>
      <c r="AGY191" s="36" t="str">
        <f t="shared" si="753"/>
        <v/>
      </c>
      <c r="AGZ191" s="39">
        <f t="shared" si="768"/>
        <v>10</v>
      </c>
      <c r="AHA191" s="36" t="str">
        <f t="shared" si="769"/>
        <v/>
      </c>
      <c r="AHB191" s="36" t="str">
        <f t="shared" si="754"/>
        <v/>
      </c>
      <c r="AHC191" s="39" t="str">
        <f t="shared" si="770"/>
        <v/>
      </c>
      <c r="AHD191" s="36" t="str">
        <f t="shared" si="771"/>
        <v/>
      </c>
      <c r="AHE191" s="36" t="str">
        <f t="shared" si="755"/>
        <v/>
      </c>
      <c r="AHF191" s="39" t="str">
        <f t="shared" si="772"/>
        <v/>
      </c>
      <c r="AHG191" s="36" t="str">
        <f t="shared" si="773"/>
        <v/>
      </c>
      <c r="AHH191" s="36" t="str">
        <f t="shared" si="756"/>
        <v/>
      </c>
      <c r="AHI191" s="39" t="str">
        <f t="shared" si="774"/>
        <v/>
      </c>
      <c r="AHJ191" s="36" t="str">
        <f t="shared" si="775"/>
        <v/>
      </c>
      <c r="AHK191" s="36" t="str">
        <f t="shared" si="757"/>
        <v/>
      </c>
      <c r="AHL191" s="39" t="str">
        <f t="shared" si="776"/>
        <v/>
      </c>
      <c r="AHM191" s="36" t="str">
        <f t="shared" si="777"/>
        <v/>
      </c>
      <c r="AHN191" s="36" t="str">
        <f t="shared" si="758"/>
        <v/>
      </c>
      <c r="AHO191" s="39" t="str">
        <f t="shared" si="778"/>
        <v/>
      </c>
    </row>
    <row r="192" spans="1:918" s="5" customFormat="1" outlineLevel="1" x14ac:dyDescent="0.25">
      <c r="A192" s="35">
        <f t="shared" si="779"/>
        <v>6</v>
      </c>
      <c r="B192" s="48" t="s">
        <v>87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38"/>
      <c r="AP192" s="38"/>
      <c r="AQ192" s="61"/>
      <c r="AR192" s="57"/>
      <c r="AS192" s="57"/>
      <c r="AT192" s="57"/>
      <c r="AU192" s="57"/>
      <c r="AV192" s="57" t="s">
        <v>367</v>
      </c>
      <c r="AW192" s="57"/>
      <c r="AX192" s="57"/>
      <c r="AY192" s="57"/>
      <c r="AZ192" s="57" t="s">
        <v>367</v>
      </c>
      <c r="BA192" s="57"/>
      <c r="BB192" s="57"/>
      <c r="BC192" s="57" t="s">
        <v>367</v>
      </c>
      <c r="BD192" s="57"/>
      <c r="BE192" s="57" t="s">
        <v>367</v>
      </c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367</v>
      </c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 t="s">
        <v>367</v>
      </c>
      <c r="CF192" s="57"/>
      <c r="CG192" s="57"/>
      <c r="CH192" s="57"/>
      <c r="CI192" s="57"/>
      <c r="CJ192" s="57"/>
      <c r="CK192" s="57" t="s">
        <v>367</v>
      </c>
      <c r="CL192" s="57"/>
      <c r="CM192" s="57"/>
      <c r="CN192" s="57" t="s">
        <v>367</v>
      </c>
      <c r="CO192" s="57"/>
      <c r="CP192" s="57"/>
      <c r="CQ192" s="57" t="s">
        <v>367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38"/>
      <c r="DP192" s="38"/>
      <c r="DQ192" s="38"/>
      <c r="DR192" s="38"/>
      <c r="DS192" s="61"/>
      <c r="DT192" s="57"/>
      <c r="DU192" s="57"/>
      <c r="DV192" s="57"/>
      <c r="DW192" s="57" t="s">
        <v>367</v>
      </c>
      <c r="DX192" s="57" t="s">
        <v>367</v>
      </c>
      <c r="DY192" s="57"/>
      <c r="DZ192" s="57"/>
      <c r="EA192" s="57" t="s">
        <v>367</v>
      </c>
      <c r="EB192" s="57" t="s">
        <v>367</v>
      </c>
      <c r="EC192" s="57"/>
      <c r="ED192" s="57"/>
      <c r="EE192" s="57" t="s">
        <v>367</v>
      </c>
      <c r="EF192" s="57"/>
      <c r="EG192" s="57" t="s">
        <v>367</v>
      </c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 t="s">
        <v>367</v>
      </c>
      <c r="ES192" s="57" t="s">
        <v>367</v>
      </c>
      <c r="ET192" s="57"/>
      <c r="EU192" s="57"/>
      <c r="EV192" s="57"/>
      <c r="EW192" s="57"/>
      <c r="EX192" s="57"/>
      <c r="EY192" s="57"/>
      <c r="EZ192" s="57"/>
      <c r="FA192" s="57"/>
      <c r="FB192" s="57" t="s">
        <v>367</v>
      </c>
      <c r="FC192" s="57" t="s">
        <v>367</v>
      </c>
      <c r="FD192" s="57" t="s">
        <v>367</v>
      </c>
      <c r="FE192" s="57"/>
      <c r="FF192" s="38"/>
      <c r="FG192" s="61"/>
      <c r="FH192" s="57" t="s">
        <v>378</v>
      </c>
      <c r="FI192" s="57" t="s">
        <v>378</v>
      </c>
      <c r="FJ192" s="57"/>
      <c r="FK192" s="57" t="s">
        <v>378</v>
      </c>
      <c r="FL192" s="57" t="s">
        <v>378</v>
      </c>
      <c r="FM192" s="57"/>
      <c r="FN192" s="57"/>
      <c r="FO192" s="57" t="s">
        <v>378</v>
      </c>
      <c r="FP192" s="57" t="s">
        <v>378</v>
      </c>
      <c r="FQ192" s="57"/>
      <c r="FR192" s="57"/>
      <c r="FS192" s="57" t="s">
        <v>378</v>
      </c>
      <c r="FT192" s="57" t="s">
        <v>378</v>
      </c>
      <c r="FU192" s="57"/>
      <c r="FV192" s="57" t="s">
        <v>378</v>
      </c>
      <c r="FW192" s="57"/>
      <c r="FX192" s="57"/>
      <c r="FY192" s="57"/>
      <c r="FZ192" s="57"/>
      <c r="GA192" s="61"/>
      <c r="GB192" s="57" t="s">
        <v>378</v>
      </c>
      <c r="GC192" s="57" t="s">
        <v>378</v>
      </c>
      <c r="GD192" s="57"/>
      <c r="GE192" s="57" t="s">
        <v>378</v>
      </c>
      <c r="GF192" s="57" t="s">
        <v>378</v>
      </c>
      <c r="GG192" s="57" t="s">
        <v>378</v>
      </c>
      <c r="GH192" s="57" t="s">
        <v>378</v>
      </c>
      <c r="GI192" s="57"/>
      <c r="GJ192" s="57"/>
      <c r="GK192" s="57"/>
      <c r="GL192" s="57"/>
      <c r="GM192" s="57"/>
      <c r="GN192" s="57"/>
      <c r="GO192" s="57" t="s">
        <v>378</v>
      </c>
      <c r="GP192" s="57" t="s">
        <v>378</v>
      </c>
      <c r="GQ192" s="57"/>
      <c r="GR192" s="38"/>
      <c r="GS192" s="38"/>
      <c r="GT192" s="38"/>
      <c r="GU192" s="37"/>
      <c r="GV192" s="61"/>
      <c r="GW192" s="57"/>
      <c r="GX192" s="57"/>
      <c r="GY192" s="57"/>
      <c r="GZ192" s="57"/>
      <c r="HA192" s="57"/>
      <c r="HB192" s="57"/>
      <c r="HC192" s="57"/>
      <c r="HD192" s="57" t="s">
        <v>367</v>
      </c>
      <c r="HE192" s="57" t="s">
        <v>367</v>
      </c>
      <c r="HF192" s="57"/>
      <c r="HG192" s="57"/>
      <c r="HH192" s="57"/>
      <c r="HI192" s="57"/>
      <c r="HJ192" s="57"/>
      <c r="HK192" s="57"/>
      <c r="HL192" s="57"/>
      <c r="HM192" s="57"/>
      <c r="HN192" s="38"/>
      <c r="HO192" s="61"/>
      <c r="HP192" s="57"/>
      <c r="HQ192" s="57"/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/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/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/>
      <c r="NU192" s="57" t="s">
        <v>367</v>
      </c>
      <c r="NV192" s="57"/>
      <c r="NW192" s="57"/>
      <c r="NX192" s="57"/>
      <c r="NY192" s="57"/>
      <c r="NZ192" s="57"/>
      <c r="OA192" s="57"/>
      <c r="OB192" s="57"/>
      <c r="OC192" s="57"/>
      <c r="OD192" s="57"/>
      <c r="OE192" s="57"/>
      <c r="OF192" s="57"/>
      <c r="OG192" s="57"/>
      <c r="OH192" s="57"/>
      <c r="OI192" s="57" t="s">
        <v>367</v>
      </c>
      <c r="OJ192" s="57"/>
      <c r="OK192" s="38"/>
      <c r="OL192" s="38"/>
      <c r="OM192" s="61"/>
      <c r="ON192" s="57"/>
      <c r="OO192" s="57"/>
      <c r="OP192" s="57" t="s">
        <v>367</v>
      </c>
      <c r="OQ192" s="57" t="s">
        <v>367</v>
      </c>
      <c r="OR192" s="57" t="s">
        <v>367</v>
      </c>
      <c r="OS192" s="57"/>
      <c r="OT192" s="57"/>
      <c r="OU192" s="57" t="s">
        <v>367</v>
      </c>
      <c r="OV192" s="57" t="s">
        <v>367</v>
      </c>
      <c r="OW192" s="57" t="s">
        <v>367</v>
      </c>
      <c r="OX192" s="57"/>
      <c r="OY192" s="57"/>
      <c r="OZ192" s="57"/>
      <c r="PA192" s="57"/>
      <c r="PB192" s="57" t="s">
        <v>367</v>
      </c>
      <c r="PC192" s="57" t="s">
        <v>367</v>
      </c>
      <c r="PD192" s="57" t="s">
        <v>367</v>
      </c>
      <c r="PE192" s="38"/>
      <c r="PF192" s="38"/>
      <c r="PG192" s="37"/>
      <c r="PH192" s="38"/>
      <c r="PI192" s="38"/>
      <c r="PJ192" s="38"/>
      <c r="PK192" s="38"/>
      <c r="PL192" s="38"/>
      <c r="PM192" s="38"/>
      <c r="PN192" s="38"/>
      <c r="PO192" s="38"/>
      <c r="PP192" s="38"/>
      <c r="PQ192" s="38"/>
      <c r="PR192" s="38"/>
      <c r="PS192" s="38"/>
      <c r="PT192" s="38"/>
      <c r="PU192" s="38"/>
      <c r="PV192" s="38"/>
      <c r="PW192" s="38"/>
      <c r="PX192" s="38"/>
      <c r="PY192" s="38"/>
      <c r="PZ192" s="38"/>
      <c r="QA192" s="37"/>
      <c r="QB192" s="38"/>
      <c r="QC192" s="38"/>
      <c r="QD192" s="38"/>
      <c r="QE192" s="38"/>
      <c r="QF192" s="38"/>
      <c r="QG192" s="38"/>
      <c r="QH192" s="38"/>
      <c r="QI192" s="38"/>
      <c r="QJ192" s="38"/>
      <c r="QK192" s="38"/>
      <c r="QL192" s="38"/>
      <c r="QM192" s="38"/>
      <c r="QN192" s="38"/>
      <c r="QO192" s="38"/>
      <c r="QP192" s="38"/>
      <c r="QQ192" s="38"/>
      <c r="QR192" s="38"/>
      <c r="QS192" s="38"/>
      <c r="QT192" s="38"/>
      <c r="QU192" s="37"/>
      <c r="QV192" s="38"/>
      <c r="QW192" s="38"/>
      <c r="QX192" s="38"/>
      <c r="QY192" s="38"/>
      <c r="QZ192" s="38"/>
      <c r="RA192" s="38"/>
      <c r="RB192" s="38"/>
      <c r="RC192" s="38"/>
      <c r="RD192" s="38"/>
      <c r="RE192" s="38"/>
      <c r="RF192" s="38"/>
      <c r="RG192" s="38"/>
      <c r="RH192" s="38"/>
      <c r="RI192" s="38"/>
      <c r="RJ192" s="38"/>
      <c r="RK192" s="38"/>
      <c r="RL192" s="38"/>
      <c r="RM192" s="38"/>
      <c r="RN192" s="38"/>
      <c r="RO192" s="37"/>
      <c r="RP192" s="38"/>
      <c r="RQ192" s="38"/>
      <c r="RR192" s="38"/>
      <c r="RS192" s="38"/>
      <c r="RT192" s="38"/>
      <c r="RU192" s="38"/>
      <c r="RV192" s="38"/>
      <c r="RW192" s="38"/>
      <c r="RX192" s="38"/>
      <c r="RY192" s="38"/>
      <c r="RZ192" s="38"/>
      <c r="SA192" s="38"/>
      <c r="SB192" s="38"/>
      <c r="SC192" s="38"/>
      <c r="SD192" s="38"/>
      <c r="SE192" s="38"/>
      <c r="SF192" s="38"/>
      <c r="SG192" s="38"/>
      <c r="SH192" s="38"/>
      <c r="SI192" s="37"/>
      <c r="SJ192" s="38"/>
      <c r="SK192" s="38"/>
      <c r="SL192" s="38"/>
      <c r="SM192" s="38"/>
      <c r="SN192" s="38"/>
      <c r="SO192" s="38"/>
      <c r="SP192" s="38"/>
      <c r="SQ192" s="38"/>
      <c r="SR192" s="38"/>
      <c r="SS192" s="38"/>
      <c r="ST192" s="38"/>
      <c r="SU192" s="38"/>
      <c r="SV192" s="38"/>
      <c r="SW192" s="38"/>
      <c r="SX192" s="38"/>
      <c r="SY192" s="38"/>
      <c r="SZ192" s="38"/>
      <c r="TA192" s="38"/>
      <c r="TB192" s="38"/>
      <c r="TC192" s="37"/>
      <c r="TD192" s="38"/>
      <c r="TE192" s="38"/>
      <c r="TF192" s="38"/>
      <c r="TG192" s="38"/>
      <c r="TH192" s="38"/>
      <c r="TI192" s="38"/>
      <c r="TJ192" s="38"/>
      <c r="TK192" s="38"/>
      <c r="TL192" s="38"/>
      <c r="TM192" s="38"/>
      <c r="TN192" s="38"/>
      <c r="TO192" s="38"/>
      <c r="TP192" s="38"/>
      <c r="TQ192" s="38"/>
      <c r="TR192" s="38"/>
      <c r="TS192" s="38"/>
      <c r="TT192" s="38"/>
      <c r="TU192" s="38"/>
      <c r="TV192" s="38"/>
      <c r="TW192" s="37"/>
      <c r="TX192" s="38"/>
      <c r="TY192" s="38"/>
      <c r="TZ192" s="38"/>
      <c r="UA192" s="38"/>
      <c r="UB192" s="38"/>
      <c r="UC192" s="38"/>
      <c r="UD192" s="38"/>
      <c r="UE192" s="38"/>
      <c r="UF192" s="38"/>
      <c r="UG192" s="38"/>
      <c r="UH192" s="38"/>
      <c r="UI192" s="38"/>
      <c r="UJ192" s="38"/>
      <c r="UK192" s="38"/>
      <c r="UL192" s="38"/>
      <c r="UM192" s="38"/>
      <c r="UN192" s="38"/>
      <c r="UO192" s="38"/>
      <c r="UP192" s="38"/>
      <c r="UQ192" s="37"/>
      <c r="UR192" s="38"/>
      <c r="US192" s="38"/>
      <c r="UT192" s="38"/>
      <c r="UU192" s="38"/>
      <c r="UV192" s="38"/>
      <c r="UW192" s="38"/>
      <c r="UX192" s="38"/>
      <c r="UY192" s="38"/>
      <c r="UZ192" s="38"/>
      <c r="VA192" s="38"/>
      <c r="VB192" s="38"/>
      <c r="VC192" s="38"/>
      <c r="VD192" s="38"/>
      <c r="VE192" s="38"/>
      <c r="VF192" s="38"/>
      <c r="VG192" s="38"/>
      <c r="VH192" s="38"/>
      <c r="VI192" s="38"/>
      <c r="VJ192" s="38"/>
      <c r="VK192" s="37"/>
      <c r="VL192" s="38"/>
      <c r="VM192" s="38"/>
      <c r="VN192" s="38"/>
      <c r="VO192" s="38"/>
      <c r="VP192" s="38"/>
      <c r="VQ192" s="38"/>
      <c r="VR192" s="38"/>
      <c r="VS192" s="38"/>
      <c r="VT192" s="38"/>
      <c r="VU192" s="38"/>
      <c r="VV192" s="38"/>
      <c r="VW192" s="38"/>
      <c r="VX192" s="38"/>
      <c r="VY192" s="38"/>
      <c r="VZ192" s="38"/>
      <c r="WA192" s="38"/>
      <c r="WB192" s="38"/>
      <c r="WC192" s="38"/>
      <c r="WD192" s="38"/>
      <c r="WE192" s="37"/>
      <c r="WF192" s="38"/>
      <c r="WG192" s="38"/>
      <c r="WH192" s="38"/>
      <c r="WI192" s="38"/>
      <c r="WJ192" s="38"/>
      <c r="WK192" s="38"/>
      <c r="WL192" s="38"/>
      <c r="WM192" s="38"/>
      <c r="WN192" s="38"/>
      <c r="WO192" s="38"/>
      <c r="WP192" s="38"/>
      <c r="WQ192" s="38"/>
      <c r="WR192" s="38"/>
      <c r="WS192" s="38"/>
      <c r="WT192" s="38"/>
      <c r="WU192" s="38"/>
      <c r="WV192" s="38"/>
      <c r="WW192" s="38"/>
      <c r="WX192" s="38"/>
      <c r="WY192" s="37"/>
      <c r="WZ192" s="38"/>
      <c r="XA192" s="38"/>
      <c r="XB192" s="38"/>
      <c r="XC192" s="38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7"/>
      <c r="XT192" s="38"/>
      <c r="XU192" s="38"/>
      <c r="XV192" s="38"/>
      <c r="XW192" s="38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7"/>
      <c r="YN192" s="38"/>
      <c r="YO192" s="38"/>
      <c r="YP192" s="38"/>
      <c r="YQ192" s="38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7"/>
      <c r="ZH192" s="38"/>
      <c r="ZI192" s="38"/>
      <c r="ZJ192" s="38"/>
      <c r="ZK192" s="38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7"/>
      <c r="AAB192" s="38"/>
      <c r="AAC192" s="38"/>
      <c r="AAD192" s="38"/>
      <c r="AAE192" s="38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7"/>
      <c r="AAV192" s="38"/>
      <c r="AAW192" s="38"/>
      <c r="AAX192" s="38"/>
      <c r="AAY192" s="38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7"/>
      <c r="ABP192" s="38"/>
      <c r="ABQ192" s="38"/>
      <c r="ABR192" s="38"/>
      <c r="ABS192" s="38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7"/>
      <c r="ACJ192" s="38"/>
      <c r="ACK192" s="38"/>
      <c r="ACL192" s="38"/>
      <c r="ACM192" s="38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7"/>
      <c r="ADD192" s="38"/>
      <c r="ADE192" s="38"/>
      <c r="ADF192" s="38"/>
      <c r="ADG192" s="38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7"/>
      <c r="ADX192" s="38"/>
      <c r="ADY192" s="38"/>
      <c r="ADZ192" s="38"/>
      <c r="AEA192" s="38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7"/>
      <c r="AER192" s="38"/>
      <c r="AES192" s="38"/>
      <c r="AET192" s="38"/>
      <c r="AEU192" s="38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7"/>
      <c r="AFL192" s="38"/>
      <c r="AFM192" s="38"/>
      <c r="AFN192" s="38"/>
      <c r="AFO192" s="38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F192" s="85" t="str">
        <f t="shared" si="746"/>
        <v/>
      </c>
      <c r="AGG192" s="85" t="str">
        <f t="shared" si="747"/>
        <v/>
      </c>
      <c r="AGH192" s="85">
        <f t="shared" si="748"/>
        <v>9</v>
      </c>
      <c r="AGL192" s="36" t="str">
        <f t="shared" si="759"/>
        <v/>
      </c>
      <c r="AGM192" s="36" t="str">
        <f t="shared" si="749"/>
        <v/>
      </c>
      <c r="AGN192" s="39">
        <f t="shared" si="760"/>
        <v>8</v>
      </c>
      <c r="AGO192" s="36">
        <f t="shared" si="761"/>
        <v>9</v>
      </c>
      <c r="AGP192" s="36" t="str">
        <f t="shared" si="750"/>
        <v/>
      </c>
      <c r="AGQ192" s="39">
        <f t="shared" si="762"/>
        <v>12</v>
      </c>
      <c r="AGR192" s="36">
        <f t="shared" si="763"/>
        <v>8</v>
      </c>
      <c r="AGS192" s="36" t="str">
        <f t="shared" si="751"/>
        <v/>
      </c>
      <c r="AGT192" s="39">
        <f t="shared" si="764"/>
        <v>2</v>
      </c>
      <c r="AGU192" s="36" t="str">
        <f t="shared" si="765"/>
        <v/>
      </c>
      <c r="AGV192" s="36" t="str">
        <f t="shared" si="752"/>
        <v/>
      </c>
      <c r="AGW192" s="39" t="str">
        <f t="shared" si="766"/>
        <v/>
      </c>
      <c r="AGX192" s="36" t="str">
        <f t="shared" si="767"/>
        <v/>
      </c>
      <c r="AGY192" s="36" t="str">
        <f t="shared" si="753"/>
        <v/>
      </c>
      <c r="AGZ192" s="39">
        <f t="shared" si="768"/>
        <v>11</v>
      </c>
      <c r="AHA192" s="36" t="str">
        <f t="shared" si="769"/>
        <v/>
      </c>
      <c r="AHB192" s="36" t="str">
        <f t="shared" si="754"/>
        <v/>
      </c>
      <c r="AHC192" s="39" t="str">
        <f t="shared" si="770"/>
        <v/>
      </c>
      <c r="AHD192" s="36" t="str">
        <f t="shared" si="771"/>
        <v/>
      </c>
      <c r="AHE192" s="36" t="str">
        <f t="shared" si="755"/>
        <v/>
      </c>
      <c r="AHF192" s="39" t="str">
        <f t="shared" si="772"/>
        <v/>
      </c>
      <c r="AHG192" s="36" t="str">
        <f t="shared" si="773"/>
        <v/>
      </c>
      <c r="AHH192" s="36" t="str">
        <f t="shared" si="756"/>
        <v/>
      </c>
      <c r="AHI192" s="39" t="str">
        <f t="shared" si="774"/>
        <v/>
      </c>
      <c r="AHJ192" s="36" t="str">
        <f t="shared" si="775"/>
        <v/>
      </c>
      <c r="AHK192" s="36" t="str">
        <f t="shared" si="757"/>
        <v/>
      </c>
      <c r="AHL192" s="39" t="str">
        <f t="shared" si="776"/>
        <v/>
      </c>
      <c r="AHM192" s="36" t="str">
        <f t="shared" si="777"/>
        <v/>
      </c>
      <c r="AHN192" s="36" t="str">
        <f t="shared" si="758"/>
        <v/>
      </c>
      <c r="AHO192" s="39" t="str">
        <f t="shared" si="778"/>
        <v/>
      </c>
    </row>
    <row r="193" spans="1:899" s="5" customFormat="1" outlineLevel="1" x14ac:dyDescent="0.25">
      <c r="A193" s="35">
        <f t="shared" si="779"/>
        <v>7</v>
      </c>
      <c r="B193" s="48" t="s">
        <v>88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/>
      <c r="AC193" s="57"/>
      <c r="AD193" s="57"/>
      <c r="AE193" s="57"/>
      <c r="AF193" s="57" t="s">
        <v>367</v>
      </c>
      <c r="AG193" s="57" t="s">
        <v>367</v>
      </c>
      <c r="AH193" s="57" t="s">
        <v>367</v>
      </c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 t="s">
        <v>378</v>
      </c>
      <c r="AV193" s="57" t="s">
        <v>378</v>
      </c>
      <c r="AW193" s="57" t="s">
        <v>378</v>
      </c>
      <c r="AX193" s="57"/>
      <c r="AY193" s="57"/>
      <c r="AZ193" s="57" t="s">
        <v>378</v>
      </c>
      <c r="BA193" s="57"/>
      <c r="BB193" s="57"/>
      <c r="BC193" s="57"/>
      <c r="BD193" s="57"/>
      <c r="BE193" s="57"/>
      <c r="BF193" s="57"/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38"/>
      <c r="CE193" s="57"/>
      <c r="CF193" s="57" t="s">
        <v>367</v>
      </c>
      <c r="CG193" s="57"/>
      <c r="CH193" s="57"/>
      <c r="CI193" s="57"/>
      <c r="CJ193" s="57" t="s">
        <v>367</v>
      </c>
      <c r="CK193" s="57" t="s">
        <v>367</v>
      </c>
      <c r="CL193" s="57"/>
      <c r="CM193" s="57"/>
      <c r="CN193" s="57"/>
      <c r="CO193" s="57"/>
      <c r="CP193" s="57"/>
      <c r="CQ193" s="57" t="s">
        <v>367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/>
      <c r="DE193" s="57"/>
      <c r="DF193" s="57"/>
      <c r="DG193" s="57" t="s">
        <v>379</v>
      </c>
      <c r="DH193" s="57"/>
      <c r="DI193" s="57" t="s">
        <v>384</v>
      </c>
      <c r="DJ193" s="57" t="s">
        <v>384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 t="s">
        <v>367</v>
      </c>
      <c r="DU193" s="57" t="s">
        <v>367</v>
      </c>
      <c r="DV193" s="57"/>
      <c r="DW193" s="57"/>
      <c r="DX193" s="57"/>
      <c r="DY193" s="57"/>
      <c r="DZ193" s="57"/>
      <c r="EA193" s="57"/>
      <c r="EB193" s="57"/>
      <c r="EC193" s="57"/>
      <c r="ED193" s="57"/>
      <c r="EE193" s="57" t="s">
        <v>367</v>
      </c>
      <c r="EF193" s="57"/>
      <c r="EG193" s="57"/>
      <c r="EH193" s="57"/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 t="s">
        <v>367</v>
      </c>
      <c r="FC193" s="57"/>
      <c r="FD193" s="57"/>
      <c r="FE193" s="57"/>
      <c r="FF193" s="38"/>
      <c r="FG193" s="61"/>
      <c r="FH193" s="57"/>
      <c r="FI193" s="57" t="s">
        <v>379</v>
      </c>
      <c r="FJ193" s="57"/>
      <c r="FK193" s="57" t="s">
        <v>379</v>
      </c>
      <c r="FL193" s="57" t="s">
        <v>379</v>
      </c>
      <c r="FM193" s="57"/>
      <c r="FN193" s="57"/>
      <c r="FO193" s="57"/>
      <c r="FP193" s="57"/>
      <c r="FQ193" s="57"/>
      <c r="FR193" s="57"/>
      <c r="FS193" s="57"/>
      <c r="FT193" s="57"/>
      <c r="FU193" s="57"/>
      <c r="FV193" s="57"/>
      <c r="FW193" s="57"/>
      <c r="FX193" s="57"/>
      <c r="FY193" s="57"/>
      <c r="FZ193" s="57"/>
      <c r="GA193" s="61"/>
      <c r="GB193" s="57"/>
      <c r="GC193" s="57"/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/>
      <c r="GP193" s="57"/>
      <c r="GQ193" s="57"/>
      <c r="GR193" s="38"/>
      <c r="GS193" s="38"/>
      <c r="GT193" s="38"/>
      <c r="GU193" s="37"/>
      <c r="GV193" s="61"/>
      <c r="GW193" s="57"/>
      <c r="GX193" s="57"/>
      <c r="GY193" s="57"/>
      <c r="GZ193" s="57" t="s">
        <v>367</v>
      </c>
      <c r="HA193" s="57"/>
      <c r="HB193" s="57"/>
      <c r="HC193" s="57"/>
      <c r="HD193" s="57"/>
      <c r="HE193" s="57"/>
      <c r="HF193" s="57"/>
      <c r="HG193" s="57"/>
      <c r="HH193" s="57" t="s">
        <v>367</v>
      </c>
      <c r="HI193" s="57" t="s">
        <v>367</v>
      </c>
      <c r="HJ193" s="57"/>
      <c r="HK193" s="57"/>
      <c r="HL193" s="57"/>
      <c r="HM193" s="57"/>
      <c r="HN193" s="38"/>
      <c r="HO193" s="61"/>
      <c r="HP193" s="57" t="s">
        <v>367</v>
      </c>
      <c r="HQ193" s="57" t="s">
        <v>367</v>
      </c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367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 t="s">
        <v>367</v>
      </c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367</v>
      </c>
      <c r="NV193" s="57" t="s">
        <v>367</v>
      </c>
      <c r="NW193" s="57"/>
      <c r="NX193" s="57"/>
      <c r="NY193" s="57"/>
      <c r="NZ193" s="57"/>
      <c r="OA193" s="57"/>
      <c r="OB193" s="57"/>
      <c r="OC193" s="57" t="s">
        <v>367</v>
      </c>
      <c r="OD193" s="57"/>
      <c r="OE193" s="57"/>
      <c r="OF193" s="57"/>
      <c r="OG193" s="57"/>
      <c r="OH193" s="57"/>
      <c r="OI193" s="57" t="s">
        <v>367</v>
      </c>
      <c r="OJ193" s="57"/>
      <c r="OK193" s="38"/>
      <c r="OL193" s="38"/>
      <c r="OM193" s="61"/>
      <c r="ON193" s="57"/>
      <c r="OO193" s="57"/>
      <c r="OP193" s="57" t="s">
        <v>367</v>
      </c>
      <c r="OQ193" s="57" t="s">
        <v>367</v>
      </c>
      <c r="OR193" s="57"/>
      <c r="OS193" s="57"/>
      <c r="OT193" s="57"/>
      <c r="OU193" s="57"/>
      <c r="OV193" s="57"/>
      <c r="OW193" s="57"/>
      <c r="OX193" s="57"/>
      <c r="OY193" s="57"/>
      <c r="OZ193" s="57"/>
      <c r="PA193" s="57"/>
      <c r="PB193" s="57" t="s">
        <v>367</v>
      </c>
      <c r="PC193" s="57"/>
      <c r="PD193" s="57"/>
      <c r="PE193" s="38"/>
      <c r="PF193" s="38"/>
      <c r="PG193" s="37"/>
      <c r="PH193" s="38"/>
      <c r="PI193" s="38"/>
      <c r="PJ193" s="38"/>
      <c r="PK193" s="38"/>
      <c r="PL193" s="38"/>
      <c r="PM193" s="38"/>
      <c r="PN193" s="38"/>
      <c r="PO193" s="38"/>
      <c r="PP193" s="38"/>
      <c r="PQ193" s="38"/>
      <c r="PR193" s="38"/>
      <c r="PS193" s="38"/>
      <c r="PT193" s="38"/>
      <c r="PU193" s="38"/>
      <c r="PV193" s="38"/>
      <c r="PW193" s="38"/>
      <c r="PX193" s="38"/>
      <c r="PY193" s="38"/>
      <c r="PZ193" s="38"/>
      <c r="QA193" s="37"/>
      <c r="QB193" s="38"/>
      <c r="QC193" s="38"/>
      <c r="QD193" s="38"/>
      <c r="QE193" s="38"/>
      <c r="QF193" s="38"/>
      <c r="QG193" s="38"/>
      <c r="QH193" s="38"/>
      <c r="QI193" s="38"/>
      <c r="QJ193" s="38"/>
      <c r="QK193" s="38"/>
      <c r="QL193" s="38"/>
      <c r="QM193" s="38"/>
      <c r="QN193" s="38"/>
      <c r="QO193" s="38"/>
      <c r="QP193" s="38"/>
      <c r="QQ193" s="38"/>
      <c r="QR193" s="38"/>
      <c r="QS193" s="38"/>
      <c r="QT193" s="38"/>
      <c r="QU193" s="37"/>
      <c r="QV193" s="38"/>
      <c r="QW193" s="38"/>
      <c r="QX193" s="38"/>
      <c r="QY193" s="38"/>
      <c r="QZ193" s="38"/>
      <c r="RA193" s="38"/>
      <c r="RB193" s="38"/>
      <c r="RC193" s="38"/>
      <c r="RD193" s="38"/>
      <c r="RE193" s="38"/>
      <c r="RF193" s="38"/>
      <c r="RG193" s="38"/>
      <c r="RH193" s="38"/>
      <c r="RI193" s="38"/>
      <c r="RJ193" s="38"/>
      <c r="RK193" s="38"/>
      <c r="RL193" s="38"/>
      <c r="RM193" s="38"/>
      <c r="RN193" s="38"/>
      <c r="RO193" s="37"/>
      <c r="RP193" s="38"/>
      <c r="RQ193" s="38"/>
      <c r="RR193" s="38"/>
      <c r="RS193" s="38"/>
      <c r="RT193" s="38"/>
      <c r="RU193" s="38"/>
      <c r="RV193" s="38"/>
      <c r="RW193" s="38"/>
      <c r="RX193" s="38"/>
      <c r="RY193" s="38"/>
      <c r="RZ193" s="38"/>
      <c r="SA193" s="38"/>
      <c r="SB193" s="38"/>
      <c r="SC193" s="38"/>
      <c r="SD193" s="38"/>
      <c r="SE193" s="38"/>
      <c r="SF193" s="38"/>
      <c r="SG193" s="38"/>
      <c r="SH193" s="38"/>
      <c r="SI193" s="37"/>
      <c r="SJ193" s="38"/>
      <c r="SK193" s="38"/>
      <c r="SL193" s="38"/>
      <c r="SM193" s="38"/>
      <c r="SN193" s="38"/>
      <c r="SO193" s="38"/>
      <c r="SP193" s="38"/>
      <c r="SQ193" s="38"/>
      <c r="SR193" s="38"/>
      <c r="SS193" s="38"/>
      <c r="ST193" s="38"/>
      <c r="SU193" s="38"/>
      <c r="SV193" s="38"/>
      <c r="SW193" s="38"/>
      <c r="SX193" s="38"/>
      <c r="SY193" s="38"/>
      <c r="SZ193" s="38"/>
      <c r="TA193" s="38"/>
      <c r="TB193" s="38"/>
      <c r="TC193" s="37"/>
      <c r="TD193" s="38"/>
      <c r="TE193" s="38"/>
      <c r="TF193" s="38"/>
      <c r="TG193" s="38"/>
      <c r="TH193" s="38"/>
      <c r="TI193" s="38"/>
      <c r="TJ193" s="38"/>
      <c r="TK193" s="38"/>
      <c r="TL193" s="38"/>
      <c r="TM193" s="38"/>
      <c r="TN193" s="38"/>
      <c r="TO193" s="38"/>
      <c r="TP193" s="38"/>
      <c r="TQ193" s="38"/>
      <c r="TR193" s="38"/>
      <c r="TS193" s="38"/>
      <c r="TT193" s="38"/>
      <c r="TU193" s="38"/>
      <c r="TV193" s="38"/>
      <c r="TW193" s="37"/>
      <c r="TX193" s="38"/>
      <c r="TY193" s="38"/>
      <c r="TZ193" s="38"/>
      <c r="UA193" s="38"/>
      <c r="UB193" s="38"/>
      <c r="UC193" s="38"/>
      <c r="UD193" s="38"/>
      <c r="UE193" s="38"/>
      <c r="UF193" s="38"/>
      <c r="UG193" s="38"/>
      <c r="UH193" s="38"/>
      <c r="UI193" s="38"/>
      <c r="UJ193" s="38"/>
      <c r="UK193" s="38"/>
      <c r="UL193" s="38"/>
      <c r="UM193" s="38"/>
      <c r="UN193" s="38"/>
      <c r="UO193" s="38"/>
      <c r="UP193" s="38"/>
      <c r="UQ193" s="37"/>
      <c r="UR193" s="38"/>
      <c r="US193" s="38"/>
      <c r="UT193" s="38"/>
      <c r="UU193" s="38"/>
      <c r="UV193" s="38"/>
      <c r="UW193" s="38"/>
      <c r="UX193" s="38"/>
      <c r="UY193" s="38"/>
      <c r="UZ193" s="38"/>
      <c r="VA193" s="38"/>
      <c r="VB193" s="38"/>
      <c r="VC193" s="38"/>
      <c r="VD193" s="38"/>
      <c r="VE193" s="38"/>
      <c r="VF193" s="38"/>
      <c r="VG193" s="38"/>
      <c r="VH193" s="38"/>
      <c r="VI193" s="38"/>
      <c r="VJ193" s="38"/>
      <c r="VK193" s="37"/>
      <c r="VL193" s="38"/>
      <c r="VM193" s="38"/>
      <c r="VN193" s="38"/>
      <c r="VO193" s="38"/>
      <c r="VP193" s="38"/>
      <c r="VQ193" s="38"/>
      <c r="VR193" s="38"/>
      <c r="VS193" s="38"/>
      <c r="VT193" s="38"/>
      <c r="VU193" s="38"/>
      <c r="VV193" s="38"/>
      <c r="VW193" s="38"/>
      <c r="VX193" s="38"/>
      <c r="VY193" s="38"/>
      <c r="VZ193" s="38"/>
      <c r="WA193" s="38"/>
      <c r="WB193" s="38"/>
      <c r="WC193" s="38"/>
      <c r="WD193" s="38"/>
      <c r="WE193" s="37"/>
      <c r="WF193" s="38"/>
      <c r="WG193" s="38"/>
      <c r="WH193" s="38"/>
      <c r="WI193" s="38"/>
      <c r="WJ193" s="38"/>
      <c r="WK193" s="38"/>
      <c r="WL193" s="38"/>
      <c r="WM193" s="38"/>
      <c r="WN193" s="38"/>
      <c r="WO193" s="38"/>
      <c r="WP193" s="38"/>
      <c r="WQ193" s="38"/>
      <c r="WR193" s="38"/>
      <c r="WS193" s="38"/>
      <c r="WT193" s="38"/>
      <c r="WU193" s="38"/>
      <c r="WV193" s="38"/>
      <c r="WW193" s="38"/>
      <c r="WX193" s="38"/>
      <c r="WY193" s="37"/>
      <c r="WZ193" s="38"/>
      <c r="XA193" s="38"/>
      <c r="XB193" s="38"/>
      <c r="XC193" s="38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7"/>
      <c r="XT193" s="38"/>
      <c r="XU193" s="38"/>
      <c r="XV193" s="38"/>
      <c r="XW193" s="38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7"/>
      <c r="YN193" s="38"/>
      <c r="YO193" s="38"/>
      <c r="YP193" s="38"/>
      <c r="YQ193" s="38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7"/>
      <c r="ZH193" s="38"/>
      <c r="ZI193" s="38"/>
      <c r="ZJ193" s="38"/>
      <c r="ZK193" s="38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7"/>
      <c r="AAB193" s="38"/>
      <c r="AAC193" s="38"/>
      <c r="AAD193" s="38"/>
      <c r="AAE193" s="38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7"/>
      <c r="AAV193" s="38"/>
      <c r="AAW193" s="38"/>
      <c r="AAX193" s="38"/>
      <c r="AAY193" s="38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7"/>
      <c r="ABP193" s="38"/>
      <c r="ABQ193" s="38"/>
      <c r="ABR193" s="38"/>
      <c r="ABS193" s="38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7"/>
      <c r="ACJ193" s="38"/>
      <c r="ACK193" s="38"/>
      <c r="ACL193" s="38"/>
      <c r="ACM193" s="38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7"/>
      <c r="ADD193" s="38"/>
      <c r="ADE193" s="38"/>
      <c r="ADF193" s="38"/>
      <c r="ADG193" s="38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7"/>
      <c r="ADX193" s="38"/>
      <c r="ADY193" s="38"/>
      <c r="ADZ193" s="38"/>
      <c r="AEA193" s="38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7"/>
      <c r="AER193" s="38"/>
      <c r="AES193" s="38"/>
      <c r="AET193" s="38"/>
      <c r="AEU193" s="38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7"/>
      <c r="AFL193" s="38"/>
      <c r="AFM193" s="38"/>
      <c r="AFN193" s="38"/>
      <c r="AFO193" s="38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F193" s="85" t="str">
        <f t="shared" si="746"/>
        <v/>
      </c>
      <c r="AGG193" s="85" t="str">
        <f t="shared" si="747"/>
        <v/>
      </c>
      <c r="AGH193" s="85">
        <f t="shared" si="748"/>
        <v>3</v>
      </c>
      <c r="AGL193" s="36">
        <f t="shared" si="759"/>
        <v>4</v>
      </c>
      <c r="AGM193" s="36" t="str">
        <f t="shared" si="749"/>
        <v/>
      </c>
      <c r="AGN193" s="39">
        <f t="shared" si="760"/>
        <v>6</v>
      </c>
      <c r="AGO193" s="36" t="str">
        <f t="shared" si="761"/>
        <v/>
      </c>
      <c r="AGP193" s="36" t="str">
        <f t="shared" si="750"/>
        <v/>
      </c>
      <c r="AGQ193" s="39">
        <f t="shared" si="762"/>
        <v>9</v>
      </c>
      <c r="AGR193" s="36" t="str">
        <f t="shared" si="763"/>
        <v/>
      </c>
      <c r="AGS193" s="36" t="str">
        <f t="shared" si="751"/>
        <v/>
      </c>
      <c r="AGT193" s="39">
        <f t="shared" si="764"/>
        <v>6</v>
      </c>
      <c r="AGU193" s="36" t="str">
        <f t="shared" si="765"/>
        <v/>
      </c>
      <c r="AGV193" s="36" t="str">
        <f t="shared" si="752"/>
        <v/>
      </c>
      <c r="AGW193" s="39">
        <f t="shared" si="766"/>
        <v>1</v>
      </c>
      <c r="AGX193" s="36" t="str">
        <f t="shared" si="767"/>
        <v/>
      </c>
      <c r="AGY193" s="36" t="str">
        <f t="shared" si="753"/>
        <v/>
      </c>
      <c r="AGZ193" s="39">
        <f t="shared" si="768"/>
        <v>7</v>
      </c>
      <c r="AHA193" s="36" t="str">
        <f t="shared" si="769"/>
        <v/>
      </c>
      <c r="AHB193" s="36" t="str">
        <f t="shared" si="754"/>
        <v/>
      </c>
      <c r="AHC193" s="39" t="str">
        <f t="shared" si="770"/>
        <v/>
      </c>
      <c r="AHD193" s="36" t="str">
        <f t="shared" si="771"/>
        <v/>
      </c>
      <c r="AHE193" s="36" t="str">
        <f t="shared" si="755"/>
        <v/>
      </c>
      <c r="AHF193" s="39" t="str">
        <f t="shared" si="772"/>
        <v/>
      </c>
      <c r="AHG193" s="36" t="str">
        <f t="shared" si="773"/>
        <v/>
      </c>
      <c r="AHH193" s="36" t="str">
        <f t="shared" si="756"/>
        <v/>
      </c>
      <c r="AHI193" s="39" t="str">
        <f t="shared" si="774"/>
        <v/>
      </c>
      <c r="AHJ193" s="36" t="str">
        <f t="shared" si="775"/>
        <v/>
      </c>
      <c r="AHK193" s="36" t="str">
        <f t="shared" si="757"/>
        <v/>
      </c>
      <c r="AHL193" s="39" t="str">
        <f t="shared" si="776"/>
        <v/>
      </c>
      <c r="AHM193" s="36" t="str">
        <f t="shared" si="777"/>
        <v/>
      </c>
      <c r="AHN193" s="36" t="str">
        <f t="shared" si="758"/>
        <v/>
      </c>
      <c r="AHO193" s="39" t="str">
        <f t="shared" si="778"/>
        <v/>
      </c>
    </row>
    <row r="194" spans="1:899" s="5" customFormat="1" outlineLevel="1" x14ac:dyDescent="0.25">
      <c r="A194" s="35">
        <f t="shared" si="779"/>
        <v>8</v>
      </c>
      <c r="B194" s="48" t="s">
        <v>89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367</v>
      </c>
      <c r="BP194" s="57" t="s">
        <v>367</v>
      </c>
      <c r="BQ194" s="57"/>
      <c r="BR194" s="57"/>
      <c r="BS194" s="57" t="s">
        <v>367</v>
      </c>
      <c r="BT194" s="57"/>
      <c r="BU194" s="57"/>
      <c r="BV194" s="57"/>
      <c r="BW194" s="57"/>
      <c r="BX194" s="57"/>
      <c r="BY194" s="57" t="s">
        <v>367</v>
      </c>
      <c r="BZ194" s="57" t="s">
        <v>367</v>
      </c>
      <c r="CA194" s="57"/>
      <c r="CB194" s="57"/>
      <c r="CC194" s="57"/>
      <c r="CD194" s="38"/>
      <c r="CE194" s="57" t="s">
        <v>368</v>
      </c>
      <c r="CF194" s="57" t="s">
        <v>368</v>
      </c>
      <c r="CG194" s="57"/>
      <c r="CH194" s="57"/>
      <c r="CI194" s="57" t="s">
        <v>368</v>
      </c>
      <c r="CJ194" s="57" t="s">
        <v>368</v>
      </c>
      <c r="CK194" s="57" t="s">
        <v>368</v>
      </c>
      <c r="CL194" s="57"/>
      <c r="CM194" s="57"/>
      <c r="CN194" s="57" t="s">
        <v>368</v>
      </c>
      <c r="CO194" s="57"/>
      <c r="CP194" s="57"/>
      <c r="CQ194" s="57" t="s">
        <v>368</v>
      </c>
      <c r="CR194" s="57"/>
      <c r="CS194" s="57" t="s">
        <v>368</v>
      </c>
      <c r="CT194" s="57" t="s">
        <v>368</v>
      </c>
      <c r="CU194" s="57"/>
      <c r="CV194" s="38"/>
      <c r="CW194" s="38"/>
      <c r="CX194" s="38"/>
      <c r="CY194" s="61"/>
      <c r="CZ194" s="57" t="s">
        <v>378</v>
      </c>
      <c r="DA194" s="57"/>
      <c r="DB194" s="57"/>
      <c r="DC194" s="57" t="s">
        <v>378</v>
      </c>
      <c r="DD194" s="57" t="s">
        <v>378</v>
      </c>
      <c r="DE194" s="57" t="s">
        <v>378</v>
      </c>
      <c r="DF194" s="57"/>
      <c r="DG194" s="57" t="s">
        <v>378</v>
      </c>
      <c r="DH194" s="57"/>
      <c r="DI194" s="57" t="s">
        <v>378</v>
      </c>
      <c r="DJ194" s="57" t="s">
        <v>378</v>
      </c>
      <c r="DK194" s="57"/>
      <c r="DL194" s="57"/>
      <c r="DM194" s="57" t="s">
        <v>378</v>
      </c>
      <c r="DN194" s="57" t="s">
        <v>378</v>
      </c>
      <c r="DO194" s="38"/>
      <c r="DP194" s="38"/>
      <c r="DQ194" s="38"/>
      <c r="DR194" s="38"/>
      <c r="DS194" s="61"/>
      <c r="DT194" s="57" t="s">
        <v>378</v>
      </c>
      <c r="DU194" s="57" t="s">
        <v>378</v>
      </c>
      <c r="DV194" s="57"/>
      <c r="DW194" s="57" t="s">
        <v>378</v>
      </c>
      <c r="DX194" s="57" t="s">
        <v>378</v>
      </c>
      <c r="DY194" s="57"/>
      <c r="DZ194" s="57"/>
      <c r="EA194" s="57" t="s">
        <v>378</v>
      </c>
      <c r="EB194" s="57" t="s">
        <v>378</v>
      </c>
      <c r="EC194" s="57"/>
      <c r="ED194" s="57"/>
      <c r="EE194" s="57" t="s">
        <v>378</v>
      </c>
      <c r="EF194" s="57" t="s">
        <v>378</v>
      </c>
      <c r="EG194" s="57" t="s">
        <v>378</v>
      </c>
      <c r="EH194" s="57" t="s">
        <v>378</v>
      </c>
      <c r="EI194" s="38"/>
      <c r="EJ194" s="38"/>
      <c r="EK194" s="38"/>
      <c r="EL194" s="38"/>
      <c r="EM194" s="57" t="s">
        <v>378</v>
      </c>
      <c r="EN194" s="57" t="s">
        <v>378</v>
      </c>
      <c r="EO194" s="57" t="s">
        <v>378</v>
      </c>
      <c r="EP194" s="57"/>
      <c r="EQ194" s="57"/>
      <c r="ER194" s="57" t="s">
        <v>378</v>
      </c>
      <c r="ES194" s="57" t="s">
        <v>378</v>
      </c>
      <c r="ET194" s="57" t="s">
        <v>378</v>
      </c>
      <c r="EU194" s="57"/>
      <c r="EV194" s="57"/>
      <c r="EW194" s="57"/>
      <c r="EX194" s="57"/>
      <c r="EY194" s="57"/>
      <c r="EZ194" s="57"/>
      <c r="FA194" s="57"/>
      <c r="FB194" s="57" t="s">
        <v>378</v>
      </c>
      <c r="FC194" s="57" t="s">
        <v>378</v>
      </c>
      <c r="FD194" s="57" t="s">
        <v>378</v>
      </c>
      <c r="FE194" s="57"/>
      <c r="FF194" s="38"/>
      <c r="FG194" s="61"/>
      <c r="FH194" s="57"/>
      <c r="FI194" s="57"/>
      <c r="FJ194" s="57"/>
      <c r="FK194" s="57"/>
      <c r="FL194" s="57"/>
      <c r="FM194" s="57"/>
      <c r="FN194" s="57"/>
      <c r="FO194" s="57"/>
      <c r="FP194" s="57"/>
      <c r="FQ194" s="57"/>
      <c r="FR194" s="57"/>
      <c r="FS194" s="57"/>
      <c r="FT194" s="57"/>
      <c r="FU194" s="57"/>
      <c r="FV194" s="57"/>
      <c r="FW194" s="57"/>
      <c r="FX194" s="57"/>
      <c r="FY194" s="57"/>
      <c r="FZ194" s="57"/>
      <c r="GA194" s="61"/>
      <c r="GB194" s="57"/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/>
      <c r="HE194" s="57"/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/>
      <c r="HQ194" s="57"/>
      <c r="HR194" s="57"/>
      <c r="HS194" s="57"/>
      <c r="HT194" s="57"/>
      <c r="HU194" s="57"/>
      <c r="HV194" s="57"/>
      <c r="HW194" s="57"/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/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 t="s">
        <v>367</v>
      </c>
      <c r="NV194" s="57" t="s">
        <v>367</v>
      </c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 t="s">
        <v>367</v>
      </c>
      <c r="OJ194" s="57"/>
      <c r="OK194" s="38"/>
      <c r="OL194" s="38"/>
      <c r="OM194" s="61"/>
      <c r="ON194" s="57" t="s">
        <v>367</v>
      </c>
      <c r="OO194" s="57" t="s">
        <v>367</v>
      </c>
      <c r="OP194" s="57" t="s">
        <v>367</v>
      </c>
      <c r="OQ194" s="57" t="s">
        <v>367</v>
      </c>
      <c r="OR194" s="57"/>
      <c r="OS194" s="57"/>
      <c r="OT194" s="57"/>
      <c r="OU194" s="57" t="s">
        <v>367</v>
      </c>
      <c r="OV194" s="57" t="s">
        <v>367</v>
      </c>
      <c r="OW194" s="57" t="s">
        <v>367</v>
      </c>
      <c r="OX194" s="57"/>
      <c r="OY194" s="57"/>
      <c r="OZ194" s="57"/>
      <c r="PA194" s="57"/>
      <c r="PB194" s="57" t="s">
        <v>367</v>
      </c>
      <c r="PC194" s="57" t="s">
        <v>367</v>
      </c>
      <c r="PD194" s="57" t="s">
        <v>367</v>
      </c>
      <c r="PE194" s="38"/>
      <c r="PF194" s="38"/>
      <c r="PG194" s="37"/>
      <c r="PH194" s="38"/>
      <c r="PI194" s="38"/>
      <c r="PJ194" s="38"/>
      <c r="PK194" s="38"/>
      <c r="PL194" s="38"/>
      <c r="PM194" s="38"/>
      <c r="PN194" s="38"/>
      <c r="PO194" s="38"/>
      <c r="PP194" s="38"/>
      <c r="PQ194" s="38"/>
      <c r="PR194" s="38"/>
      <c r="PS194" s="38"/>
      <c r="PT194" s="38"/>
      <c r="PU194" s="38"/>
      <c r="PV194" s="38"/>
      <c r="PW194" s="38"/>
      <c r="PX194" s="38"/>
      <c r="PY194" s="38"/>
      <c r="PZ194" s="38"/>
      <c r="QA194" s="37"/>
      <c r="QB194" s="38"/>
      <c r="QC194" s="38"/>
      <c r="QD194" s="38"/>
      <c r="QE194" s="38"/>
      <c r="QF194" s="38"/>
      <c r="QG194" s="38"/>
      <c r="QH194" s="38"/>
      <c r="QI194" s="38"/>
      <c r="QJ194" s="38"/>
      <c r="QK194" s="38"/>
      <c r="QL194" s="38"/>
      <c r="QM194" s="38"/>
      <c r="QN194" s="38"/>
      <c r="QO194" s="38"/>
      <c r="QP194" s="38"/>
      <c r="QQ194" s="38"/>
      <c r="QR194" s="38"/>
      <c r="QS194" s="38"/>
      <c r="QT194" s="38"/>
      <c r="QU194" s="37"/>
      <c r="QV194" s="38"/>
      <c r="QW194" s="38"/>
      <c r="QX194" s="38"/>
      <c r="QY194" s="38"/>
      <c r="QZ194" s="38"/>
      <c r="RA194" s="38"/>
      <c r="RB194" s="38"/>
      <c r="RC194" s="38"/>
      <c r="RD194" s="38"/>
      <c r="RE194" s="38"/>
      <c r="RF194" s="38"/>
      <c r="RG194" s="38"/>
      <c r="RH194" s="38"/>
      <c r="RI194" s="38"/>
      <c r="RJ194" s="38"/>
      <c r="RK194" s="38"/>
      <c r="RL194" s="38"/>
      <c r="RM194" s="38"/>
      <c r="RN194" s="38"/>
      <c r="RO194" s="37"/>
      <c r="RP194" s="38"/>
      <c r="RQ194" s="38"/>
      <c r="RR194" s="38"/>
      <c r="RS194" s="38"/>
      <c r="RT194" s="38"/>
      <c r="RU194" s="38"/>
      <c r="RV194" s="38"/>
      <c r="RW194" s="38"/>
      <c r="RX194" s="38"/>
      <c r="RY194" s="38"/>
      <c r="RZ194" s="38"/>
      <c r="SA194" s="38"/>
      <c r="SB194" s="38"/>
      <c r="SC194" s="38"/>
      <c r="SD194" s="38"/>
      <c r="SE194" s="38"/>
      <c r="SF194" s="38"/>
      <c r="SG194" s="38"/>
      <c r="SH194" s="38"/>
      <c r="SI194" s="37"/>
      <c r="SJ194" s="38"/>
      <c r="SK194" s="38"/>
      <c r="SL194" s="38"/>
      <c r="SM194" s="38"/>
      <c r="SN194" s="38"/>
      <c r="SO194" s="38"/>
      <c r="SP194" s="38"/>
      <c r="SQ194" s="38"/>
      <c r="SR194" s="38"/>
      <c r="SS194" s="38"/>
      <c r="ST194" s="38"/>
      <c r="SU194" s="38"/>
      <c r="SV194" s="38"/>
      <c r="SW194" s="38"/>
      <c r="SX194" s="38"/>
      <c r="SY194" s="38"/>
      <c r="SZ194" s="38"/>
      <c r="TA194" s="38"/>
      <c r="TB194" s="38"/>
      <c r="TC194" s="37"/>
      <c r="TD194" s="38"/>
      <c r="TE194" s="38"/>
      <c r="TF194" s="38"/>
      <c r="TG194" s="38"/>
      <c r="TH194" s="38"/>
      <c r="TI194" s="38"/>
      <c r="TJ194" s="38"/>
      <c r="TK194" s="38"/>
      <c r="TL194" s="38"/>
      <c r="TM194" s="38"/>
      <c r="TN194" s="38"/>
      <c r="TO194" s="38"/>
      <c r="TP194" s="38"/>
      <c r="TQ194" s="38"/>
      <c r="TR194" s="38"/>
      <c r="TS194" s="38"/>
      <c r="TT194" s="38"/>
      <c r="TU194" s="38"/>
      <c r="TV194" s="38"/>
      <c r="TW194" s="37"/>
      <c r="TX194" s="38"/>
      <c r="TY194" s="38"/>
      <c r="TZ194" s="38"/>
      <c r="UA194" s="38"/>
      <c r="UB194" s="38"/>
      <c r="UC194" s="38"/>
      <c r="UD194" s="38"/>
      <c r="UE194" s="38"/>
      <c r="UF194" s="38"/>
      <c r="UG194" s="38"/>
      <c r="UH194" s="38"/>
      <c r="UI194" s="38"/>
      <c r="UJ194" s="38"/>
      <c r="UK194" s="38"/>
      <c r="UL194" s="38"/>
      <c r="UM194" s="38"/>
      <c r="UN194" s="38"/>
      <c r="UO194" s="38"/>
      <c r="UP194" s="38"/>
      <c r="UQ194" s="37"/>
      <c r="UR194" s="38"/>
      <c r="US194" s="38"/>
      <c r="UT194" s="38"/>
      <c r="UU194" s="38"/>
      <c r="UV194" s="38"/>
      <c r="UW194" s="38"/>
      <c r="UX194" s="38"/>
      <c r="UY194" s="38"/>
      <c r="UZ194" s="38"/>
      <c r="VA194" s="38"/>
      <c r="VB194" s="38"/>
      <c r="VC194" s="38"/>
      <c r="VD194" s="38"/>
      <c r="VE194" s="38"/>
      <c r="VF194" s="38"/>
      <c r="VG194" s="38"/>
      <c r="VH194" s="38"/>
      <c r="VI194" s="38"/>
      <c r="VJ194" s="38"/>
      <c r="VK194" s="37"/>
      <c r="VL194" s="38"/>
      <c r="VM194" s="38"/>
      <c r="VN194" s="38"/>
      <c r="VO194" s="38"/>
      <c r="VP194" s="38"/>
      <c r="VQ194" s="38"/>
      <c r="VR194" s="38"/>
      <c r="VS194" s="38"/>
      <c r="VT194" s="38"/>
      <c r="VU194" s="38"/>
      <c r="VV194" s="38"/>
      <c r="VW194" s="38"/>
      <c r="VX194" s="38"/>
      <c r="VY194" s="38"/>
      <c r="VZ194" s="38"/>
      <c r="WA194" s="38"/>
      <c r="WB194" s="38"/>
      <c r="WC194" s="38"/>
      <c r="WD194" s="38"/>
      <c r="WE194" s="37"/>
      <c r="WF194" s="38"/>
      <c r="WG194" s="38"/>
      <c r="WH194" s="38"/>
      <c r="WI194" s="38"/>
      <c r="WJ194" s="38"/>
      <c r="WK194" s="38"/>
      <c r="WL194" s="38"/>
      <c r="WM194" s="38"/>
      <c r="WN194" s="38"/>
      <c r="WO194" s="38"/>
      <c r="WP194" s="38"/>
      <c r="WQ194" s="38"/>
      <c r="WR194" s="38"/>
      <c r="WS194" s="38"/>
      <c r="WT194" s="38"/>
      <c r="WU194" s="38"/>
      <c r="WV194" s="38"/>
      <c r="WW194" s="38"/>
      <c r="WX194" s="38"/>
      <c r="WY194" s="37"/>
      <c r="WZ194" s="38"/>
      <c r="XA194" s="38"/>
      <c r="XB194" s="38"/>
      <c r="XC194" s="38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7"/>
      <c r="XT194" s="38"/>
      <c r="XU194" s="38"/>
      <c r="XV194" s="38"/>
      <c r="XW194" s="38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7"/>
      <c r="YN194" s="38"/>
      <c r="YO194" s="38"/>
      <c r="YP194" s="38"/>
      <c r="YQ194" s="38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7"/>
      <c r="ZH194" s="38"/>
      <c r="ZI194" s="38"/>
      <c r="ZJ194" s="38"/>
      <c r="ZK194" s="38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7"/>
      <c r="AAB194" s="38"/>
      <c r="AAC194" s="38"/>
      <c r="AAD194" s="38"/>
      <c r="AAE194" s="38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7"/>
      <c r="AAV194" s="38"/>
      <c r="AAW194" s="38"/>
      <c r="AAX194" s="38"/>
      <c r="AAY194" s="38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7"/>
      <c r="ABP194" s="38"/>
      <c r="ABQ194" s="38"/>
      <c r="ABR194" s="38"/>
      <c r="ABS194" s="38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7"/>
      <c r="ACJ194" s="38"/>
      <c r="ACK194" s="38"/>
      <c r="ACL194" s="38"/>
      <c r="ACM194" s="38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7"/>
      <c r="ADD194" s="38"/>
      <c r="ADE194" s="38"/>
      <c r="ADF194" s="38"/>
      <c r="ADG194" s="38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7"/>
      <c r="ADX194" s="38"/>
      <c r="ADY194" s="38"/>
      <c r="ADZ194" s="38"/>
      <c r="AEA194" s="38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7"/>
      <c r="AER194" s="38"/>
      <c r="AES194" s="38"/>
      <c r="AET194" s="38"/>
      <c r="AEU194" s="38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7"/>
      <c r="AFL194" s="38"/>
      <c r="AFM194" s="38"/>
      <c r="AFN194" s="38"/>
      <c r="AFO194" s="38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F194" s="85" t="str">
        <f t="shared" si="746"/>
        <v/>
      </c>
      <c r="AGG194" s="85" t="str">
        <f t="shared" si="747"/>
        <v/>
      </c>
      <c r="AGH194" s="85">
        <f t="shared" si="748"/>
        <v>10</v>
      </c>
      <c r="AGL194" s="36" t="str">
        <f t="shared" si="759"/>
        <v/>
      </c>
      <c r="AGM194" s="36">
        <f t="shared" si="749"/>
        <v>6</v>
      </c>
      <c r="AGN194" s="39">
        <f t="shared" si="760"/>
        <v>5</v>
      </c>
      <c r="AGO194" s="36">
        <f t="shared" si="761"/>
        <v>28</v>
      </c>
      <c r="AGP194" s="36">
        <f t="shared" si="750"/>
        <v>3</v>
      </c>
      <c r="AGQ194" s="39" t="str">
        <f t="shared" si="762"/>
        <v/>
      </c>
      <c r="AGR194" s="36" t="str">
        <f t="shared" si="763"/>
        <v/>
      </c>
      <c r="AGS194" s="36" t="str">
        <f t="shared" si="751"/>
        <v/>
      </c>
      <c r="AGT194" s="39" t="str">
        <f t="shared" si="764"/>
        <v/>
      </c>
      <c r="AGU194" s="36" t="str">
        <f t="shared" si="765"/>
        <v/>
      </c>
      <c r="AGV194" s="36" t="str">
        <f t="shared" si="752"/>
        <v/>
      </c>
      <c r="AGW194" s="39" t="str">
        <f t="shared" si="766"/>
        <v/>
      </c>
      <c r="AGX194" s="36" t="str">
        <f t="shared" si="767"/>
        <v/>
      </c>
      <c r="AGY194" s="36" t="str">
        <f t="shared" si="753"/>
        <v/>
      </c>
      <c r="AGZ194" s="39">
        <f t="shared" si="768"/>
        <v>13</v>
      </c>
      <c r="AHA194" s="36" t="str">
        <f t="shared" si="769"/>
        <v/>
      </c>
      <c r="AHB194" s="36" t="str">
        <f t="shared" si="754"/>
        <v/>
      </c>
      <c r="AHC194" s="39" t="str">
        <f t="shared" si="770"/>
        <v/>
      </c>
      <c r="AHD194" s="36" t="str">
        <f t="shared" si="771"/>
        <v/>
      </c>
      <c r="AHE194" s="36" t="str">
        <f t="shared" si="755"/>
        <v/>
      </c>
      <c r="AHF194" s="39" t="str">
        <f t="shared" si="772"/>
        <v/>
      </c>
      <c r="AHG194" s="36" t="str">
        <f t="shared" si="773"/>
        <v/>
      </c>
      <c r="AHH194" s="36" t="str">
        <f t="shared" si="756"/>
        <v/>
      </c>
      <c r="AHI194" s="39" t="str">
        <f t="shared" si="774"/>
        <v/>
      </c>
      <c r="AHJ194" s="36" t="str">
        <f t="shared" si="775"/>
        <v/>
      </c>
      <c r="AHK194" s="36" t="str">
        <f t="shared" si="757"/>
        <v/>
      </c>
      <c r="AHL194" s="39" t="str">
        <f t="shared" si="776"/>
        <v/>
      </c>
      <c r="AHM194" s="36" t="str">
        <f t="shared" si="777"/>
        <v/>
      </c>
      <c r="AHN194" s="36" t="str">
        <f t="shared" si="758"/>
        <v/>
      </c>
      <c r="AHO194" s="39" t="str">
        <f t="shared" si="778"/>
        <v/>
      </c>
    </row>
    <row r="195" spans="1:899" s="5" customFormat="1" outlineLevel="1" x14ac:dyDescent="0.25">
      <c r="A195" s="35">
        <f t="shared" si="779"/>
        <v>9</v>
      </c>
      <c r="B195" s="48" t="s">
        <v>90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367</v>
      </c>
      <c r="P195" s="57"/>
      <c r="Q195" s="57" t="s">
        <v>367</v>
      </c>
      <c r="R195" s="57" t="s">
        <v>367</v>
      </c>
      <c r="S195" s="57"/>
      <c r="T195" s="57"/>
      <c r="U195" s="57"/>
      <c r="V195" s="57"/>
      <c r="W195" s="61"/>
      <c r="X195" s="57"/>
      <c r="Y195" s="57"/>
      <c r="Z195" s="57"/>
      <c r="AA195" s="57" t="s">
        <v>367</v>
      </c>
      <c r="AB195" s="57" t="s">
        <v>367</v>
      </c>
      <c r="AC195" s="57"/>
      <c r="AD195" s="57"/>
      <c r="AE195" s="57"/>
      <c r="AF195" s="57" t="s">
        <v>367</v>
      </c>
      <c r="AG195" s="57" t="s">
        <v>367</v>
      </c>
      <c r="AH195" s="57" t="s">
        <v>367</v>
      </c>
      <c r="AI195" s="57"/>
      <c r="AJ195" s="57"/>
      <c r="AK195" s="57" t="s">
        <v>367</v>
      </c>
      <c r="AL195" s="57" t="s">
        <v>367</v>
      </c>
      <c r="AM195" s="57" t="s">
        <v>367</v>
      </c>
      <c r="AN195" s="57" t="s">
        <v>367</v>
      </c>
      <c r="AO195" s="38"/>
      <c r="AP195" s="38"/>
      <c r="AQ195" s="61"/>
      <c r="AR195" s="57" t="s">
        <v>367</v>
      </c>
      <c r="AS195" s="57"/>
      <c r="AT195" s="57"/>
      <c r="AU195" s="57" t="s">
        <v>367</v>
      </c>
      <c r="AV195" s="57" t="s">
        <v>367</v>
      </c>
      <c r="AW195" s="57" t="s">
        <v>367</v>
      </c>
      <c r="AX195" s="57"/>
      <c r="AY195" s="57" t="s">
        <v>367</v>
      </c>
      <c r="AZ195" s="57" t="s">
        <v>367</v>
      </c>
      <c r="BA195" s="57"/>
      <c r="BB195" s="57"/>
      <c r="BC195" s="57" t="s">
        <v>367</v>
      </c>
      <c r="BD195" s="57"/>
      <c r="BE195" s="57" t="s">
        <v>367</v>
      </c>
      <c r="BF195" s="57" t="s">
        <v>367</v>
      </c>
      <c r="BG195" s="57"/>
      <c r="BH195" s="38"/>
      <c r="BI195" s="38"/>
      <c r="BJ195" s="38"/>
      <c r="BK195" s="61"/>
      <c r="BL195" s="57" t="s">
        <v>367</v>
      </c>
      <c r="BM195" s="57"/>
      <c r="BN195" s="57"/>
      <c r="BO195" s="57" t="s">
        <v>367</v>
      </c>
      <c r="BP195" s="57" t="s">
        <v>367</v>
      </c>
      <c r="BQ195" s="57"/>
      <c r="BR195" s="57"/>
      <c r="BS195" s="57"/>
      <c r="BT195" s="57" t="s">
        <v>367</v>
      </c>
      <c r="BU195" s="57" t="s">
        <v>367</v>
      </c>
      <c r="BV195" s="57" t="s">
        <v>367</v>
      </c>
      <c r="BW195" s="57"/>
      <c r="BX195" s="57"/>
      <c r="BY195" s="57" t="s">
        <v>367</v>
      </c>
      <c r="BZ195" s="57" t="s">
        <v>367</v>
      </c>
      <c r="CA195" s="57"/>
      <c r="CB195" s="57"/>
      <c r="CC195" s="57"/>
      <c r="CD195" s="38"/>
      <c r="CE195" s="57" t="s">
        <v>367</v>
      </c>
      <c r="CF195" s="57" t="s">
        <v>367</v>
      </c>
      <c r="CG195" s="57"/>
      <c r="CH195" s="57"/>
      <c r="CI195" s="57"/>
      <c r="CJ195" s="57" t="s">
        <v>367</v>
      </c>
      <c r="CK195" s="57" t="s">
        <v>367</v>
      </c>
      <c r="CL195" s="57"/>
      <c r="CM195" s="57"/>
      <c r="CN195" s="57" t="s">
        <v>367</v>
      </c>
      <c r="CO195" s="57"/>
      <c r="CP195" s="57"/>
      <c r="CQ195" s="57" t="s">
        <v>367</v>
      </c>
      <c r="CR195" s="57"/>
      <c r="CS195" s="57"/>
      <c r="CT195" s="57"/>
      <c r="CU195" s="57"/>
      <c r="CV195" s="38"/>
      <c r="CW195" s="38"/>
      <c r="CX195" s="38"/>
      <c r="CY195" s="61"/>
      <c r="CZ195" s="57" t="s">
        <v>379</v>
      </c>
      <c r="DA195" s="57"/>
      <c r="DB195" s="57"/>
      <c r="DC195" s="57" t="s">
        <v>379</v>
      </c>
      <c r="DD195" s="57" t="s">
        <v>379</v>
      </c>
      <c r="DE195" s="57" t="s">
        <v>379</v>
      </c>
      <c r="DF195" s="57"/>
      <c r="DG195" s="57" t="s">
        <v>379</v>
      </c>
      <c r="DH195" s="57"/>
      <c r="DI195" s="57" t="s">
        <v>384</v>
      </c>
      <c r="DJ195" s="57" t="s">
        <v>384</v>
      </c>
      <c r="DK195" s="57"/>
      <c r="DL195" s="57"/>
      <c r="DM195" s="57" t="s">
        <v>384</v>
      </c>
      <c r="DN195" s="57" t="s">
        <v>384</v>
      </c>
      <c r="DO195" s="38"/>
      <c r="DP195" s="38"/>
      <c r="DQ195" s="38"/>
      <c r="DR195" s="38"/>
      <c r="DS195" s="61"/>
      <c r="DT195" s="57"/>
      <c r="DU195" s="57"/>
      <c r="DV195" s="57"/>
      <c r="DW195" s="57"/>
      <c r="DX195" s="57"/>
      <c r="DY195" s="57"/>
      <c r="DZ195" s="57"/>
      <c r="EA195" s="57"/>
      <c r="EB195" s="57"/>
      <c r="EC195" s="57"/>
      <c r="ED195" s="57"/>
      <c r="EE195" s="57" t="s">
        <v>367</v>
      </c>
      <c r="EF195" s="57"/>
      <c r="EG195" s="57" t="s">
        <v>367</v>
      </c>
      <c r="EH195" s="57" t="s">
        <v>367</v>
      </c>
      <c r="EI195" s="38"/>
      <c r="EJ195" s="38"/>
      <c r="EK195" s="38"/>
      <c r="EL195" s="38"/>
      <c r="EM195" s="61"/>
      <c r="EN195" s="57"/>
      <c r="EO195" s="57"/>
      <c r="EP195" s="57"/>
      <c r="EQ195" s="57"/>
      <c r="ER195" s="57" t="s">
        <v>367</v>
      </c>
      <c r="ES195" s="57" t="s">
        <v>367</v>
      </c>
      <c r="ET195" s="57" t="s">
        <v>367</v>
      </c>
      <c r="EU195" s="57"/>
      <c r="EV195" s="57"/>
      <c r="EW195" s="57"/>
      <c r="EX195" s="57"/>
      <c r="EY195" s="57"/>
      <c r="EZ195" s="57"/>
      <c r="FA195" s="57"/>
      <c r="FB195" s="57" t="s">
        <v>367</v>
      </c>
      <c r="FC195" s="57" t="s">
        <v>367</v>
      </c>
      <c r="FD195" s="57" t="s">
        <v>367</v>
      </c>
      <c r="FE195" s="57"/>
      <c r="FF195" s="38"/>
      <c r="FG195" s="61"/>
      <c r="FH195" s="57"/>
      <c r="FI195" s="57"/>
      <c r="FJ195" s="57"/>
      <c r="FK195" s="57"/>
      <c r="FL195" s="57"/>
      <c r="FM195" s="57"/>
      <c r="FN195" s="57"/>
      <c r="FO195" s="57" t="s">
        <v>367</v>
      </c>
      <c r="FP195" s="57" t="s">
        <v>367</v>
      </c>
      <c r="FQ195" s="57"/>
      <c r="FR195" s="57"/>
      <c r="FS195" s="57" t="s">
        <v>367</v>
      </c>
      <c r="FT195" s="57"/>
      <c r="FU195" s="57"/>
      <c r="FV195" s="57"/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367</v>
      </c>
      <c r="GP195" s="57" t="s">
        <v>367</v>
      </c>
      <c r="GQ195" s="57"/>
      <c r="GR195" s="38"/>
      <c r="GS195" s="38"/>
      <c r="GT195" s="38"/>
      <c r="GU195" s="37"/>
      <c r="GV195" s="57" t="s">
        <v>367</v>
      </c>
      <c r="GW195" s="57"/>
      <c r="GX195" s="57"/>
      <c r="GY195" s="57"/>
      <c r="GZ195" s="57" t="s">
        <v>367</v>
      </c>
      <c r="HA195" s="57"/>
      <c r="HB195" s="57"/>
      <c r="HC195" s="57"/>
      <c r="HD195" s="57" t="s">
        <v>367</v>
      </c>
      <c r="HE195" s="57" t="s">
        <v>367</v>
      </c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 t="s">
        <v>367</v>
      </c>
      <c r="HQ195" s="57" t="s">
        <v>367</v>
      </c>
      <c r="HR195" s="57"/>
      <c r="HS195" s="57"/>
      <c r="HT195" s="57" t="s">
        <v>367</v>
      </c>
      <c r="HU195" s="57" t="s">
        <v>367</v>
      </c>
      <c r="HV195" s="57" t="s">
        <v>367</v>
      </c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367</v>
      </c>
      <c r="IK195" s="57" t="s">
        <v>367</v>
      </c>
      <c r="IL195" s="57"/>
      <c r="IM195" s="57"/>
      <c r="IN195" s="57"/>
      <c r="IO195" s="57"/>
      <c r="IP195" s="57"/>
      <c r="IQ195" s="57"/>
      <c r="IR195" s="57"/>
      <c r="IS195" s="57"/>
      <c r="IT195" s="57"/>
      <c r="IU195" s="57" t="s">
        <v>367</v>
      </c>
      <c r="IV195" s="57"/>
      <c r="IW195" s="57" t="s">
        <v>367</v>
      </c>
      <c r="IX195" s="57"/>
      <c r="IY195" s="57"/>
      <c r="IZ195" s="38"/>
      <c r="JA195" s="38"/>
      <c r="JB195" s="38"/>
      <c r="JC195" s="61"/>
      <c r="JD195" s="57"/>
      <c r="JE195" s="57"/>
      <c r="JF195" s="57"/>
      <c r="JG195" s="57" t="s">
        <v>367</v>
      </c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367</v>
      </c>
      <c r="JY195" s="57" t="s">
        <v>367</v>
      </c>
      <c r="JZ195" s="57"/>
      <c r="KA195" s="57" t="s">
        <v>367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/>
      <c r="NV195" s="57"/>
      <c r="NW195" s="57" t="s">
        <v>367</v>
      </c>
      <c r="NX195" s="57"/>
      <c r="NY195" s="57"/>
      <c r="NZ195" s="57"/>
      <c r="OA195" s="57" t="s">
        <v>367</v>
      </c>
      <c r="OB195" s="57" t="s">
        <v>367</v>
      </c>
      <c r="OC195" s="57"/>
      <c r="OD195" s="57"/>
      <c r="OE195" s="57"/>
      <c r="OF195" s="57"/>
      <c r="OG195" s="57"/>
      <c r="OH195" s="57"/>
      <c r="OI195" s="57" t="s">
        <v>367</v>
      </c>
      <c r="OJ195" s="57"/>
      <c r="OK195" s="38"/>
      <c r="OL195" s="38"/>
      <c r="OM195" s="61"/>
      <c r="ON195" s="57" t="s">
        <v>367</v>
      </c>
      <c r="OO195" s="57" t="s">
        <v>367</v>
      </c>
      <c r="OP195" s="57" t="s">
        <v>367</v>
      </c>
      <c r="OQ195" s="57" t="s">
        <v>367</v>
      </c>
      <c r="OR195" s="57" t="s">
        <v>367</v>
      </c>
      <c r="OS195" s="57"/>
      <c r="OT195" s="57"/>
      <c r="OU195" s="57" t="s">
        <v>367</v>
      </c>
      <c r="OV195" s="57" t="s">
        <v>367</v>
      </c>
      <c r="OW195" s="57" t="s">
        <v>367</v>
      </c>
      <c r="OX195" s="57"/>
      <c r="OY195" s="57"/>
      <c r="OZ195" s="57"/>
      <c r="PA195" s="57"/>
      <c r="PB195" s="57" t="s">
        <v>367</v>
      </c>
      <c r="PC195" s="57"/>
      <c r="PD195" s="57"/>
      <c r="PE195" s="38"/>
      <c r="PF195" s="38"/>
      <c r="PG195" s="37"/>
      <c r="PH195" s="38"/>
      <c r="PI195" s="38"/>
      <c r="PJ195" s="38"/>
      <c r="PK195" s="38"/>
      <c r="PL195" s="38"/>
      <c r="PM195" s="38"/>
      <c r="PN195" s="38"/>
      <c r="PO195" s="38"/>
      <c r="PP195" s="38"/>
      <c r="PQ195" s="38"/>
      <c r="PR195" s="38"/>
      <c r="PS195" s="38"/>
      <c r="PT195" s="38"/>
      <c r="PU195" s="38"/>
      <c r="PV195" s="38"/>
      <c r="PW195" s="38"/>
      <c r="PX195" s="38"/>
      <c r="PY195" s="38"/>
      <c r="PZ195" s="38"/>
      <c r="QA195" s="37"/>
      <c r="QB195" s="38"/>
      <c r="QC195" s="38"/>
      <c r="QD195" s="38"/>
      <c r="QE195" s="38"/>
      <c r="QF195" s="38"/>
      <c r="QG195" s="38"/>
      <c r="QH195" s="38"/>
      <c r="QI195" s="38"/>
      <c r="QJ195" s="38"/>
      <c r="QK195" s="38"/>
      <c r="QL195" s="38"/>
      <c r="QM195" s="38"/>
      <c r="QN195" s="38"/>
      <c r="QO195" s="38"/>
      <c r="QP195" s="38"/>
      <c r="QQ195" s="38"/>
      <c r="QR195" s="38"/>
      <c r="QS195" s="38"/>
      <c r="QT195" s="38"/>
      <c r="QU195" s="37"/>
      <c r="QV195" s="38"/>
      <c r="QW195" s="38"/>
      <c r="QX195" s="38"/>
      <c r="QY195" s="38"/>
      <c r="QZ195" s="38"/>
      <c r="RA195" s="38"/>
      <c r="RB195" s="38"/>
      <c r="RC195" s="38"/>
      <c r="RD195" s="38"/>
      <c r="RE195" s="38"/>
      <c r="RF195" s="38"/>
      <c r="RG195" s="38"/>
      <c r="RH195" s="38"/>
      <c r="RI195" s="38"/>
      <c r="RJ195" s="38"/>
      <c r="RK195" s="38"/>
      <c r="RL195" s="38"/>
      <c r="RM195" s="38"/>
      <c r="RN195" s="38"/>
      <c r="RO195" s="37"/>
      <c r="RP195" s="38"/>
      <c r="RQ195" s="38"/>
      <c r="RR195" s="38"/>
      <c r="RS195" s="38"/>
      <c r="RT195" s="38"/>
      <c r="RU195" s="38"/>
      <c r="RV195" s="38"/>
      <c r="RW195" s="38"/>
      <c r="RX195" s="38"/>
      <c r="RY195" s="38"/>
      <c r="RZ195" s="38"/>
      <c r="SA195" s="38"/>
      <c r="SB195" s="38"/>
      <c r="SC195" s="38"/>
      <c r="SD195" s="38"/>
      <c r="SE195" s="38"/>
      <c r="SF195" s="38"/>
      <c r="SG195" s="38"/>
      <c r="SH195" s="38"/>
      <c r="SI195" s="37"/>
      <c r="SJ195" s="38"/>
      <c r="SK195" s="38"/>
      <c r="SL195" s="38"/>
      <c r="SM195" s="38"/>
      <c r="SN195" s="38"/>
      <c r="SO195" s="38"/>
      <c r="SP195" s="38"/>
      <c r="SQ195" s="38"/>
      <c r="SR195" s="38"/>
      <c r="SS195" s="38"/>
      <c r="ST195" s="38"/>
      <c r="SU195" s="38"/>
      <c r="SV195" s="38"/>
      <c r="SW195" s="38"/>
      <c r="SX195" s="38"/>
      <c r="SY195" s="38"/>
      <c r="SZ195" s="38"/>
      <c r="TA195" s="38"/>
      <c r="TB195" s="38"/>
      <c r="TC195" s="37"/>
      <c r="TD195" s="38"/>
      <c r="TE195" s="38"/>
      <c r="TF195" s="38"/>
      <c r="TG195" s="38"/>
      <c r="TH195" s="38"/>
      <c r="TI195" s="38"/>
      <c r="TJ195" s="38"/>
      <c r="TK195" s="38"/>
      <c r="TL195" s="38"/>
      <c r="TM195" s="38"/>
      <c r="TN195" s="38"/>
      <c r="TO195" s="38"/>
      <c r="TP195" s="38"/>
      <c r="TQ195" s="38"/>
      <c r="TR195" s="38"/>
      <c r="TS195" s="38"/>
      <c r="TT195" s="38"/>
      <c r="TU195" s="38"/>
      <c r="TV195" s="38"/>
      <c r="TW195" s="37"/>
      <c r="TX195" s="38"/>
      <c r="TY195" s="38"/>
      <c r="TZ195" s="38"/>
      <c r="UA195" s="38"/>
      <c r="UB195" s="38"/>
      <c r="UC195" s="38"/>
      <c r="UD195" s="38"/>
      <c r="UE195" s="38"/>
      <c r="UF195" s="38"/>
      <c r="UG195" s="38"/>
      <c r="UH195" s="38"/>
      <c r="UI195" s="38"/>
      <c r="UJ195" s="38"/>
      <c r="UK195" s="38"/>
      <c r="UL195" s="38"/>
      <c r="UM195" s="38"/>
      <c r="UN195" s="38"/>
      <c r="UO195" s="38"/>
      <c r="UP195" s="38"/>
      <c r="UQ195" s="37"/>
      <c r="UR195" s="38"/>
      <c r="US195" s="38"/>
      <c r="UT195" s="38"/>
      <c r="UU195" s="38"/>
      <c r="UV195" s="38"/>
      <c r="UW195" s="38"/>
      <c r="UX195" s="38"/>
      <c r="UY195" s="38"/>
      <c r="UZ195" s="38"/>
      <c r="VA195" s="38"/>
      <c r="VB195" s="38"/>
      <c r="VC195" s="38"/>
      <c r="VD195" s="38"/>
      <c r="VE195" s="38"/>
      <c r="VF195" s="38"/>
      <c r="VG195" s="38"/>
      <c r="VH195" s="38"/>
      <c r="VI195" s="38"/>
      <c r="VJ195" s="38"/>
      <c r="VK195" s="37"/>
      <c r="VL195" s="38"/>
      <c r="VM195" s="38"/>
      <c r="VN195" s="38"/>
      <c r="VO195" s="38"/>
      <c r="VP195" s="38"/>
      <c r="VQ195" s="38"/>
      <c r="VR195" s="38"/>
      <c r="VS195" s="38"/>
      <c r="VT195" s="38"/>
      <c r="VU195" s="38"/>
      <c r="VV195" s="38"/>
      <c r="VW195" s="38"/>
      <c r="VX195" s="38"/>
      <c r="VY195" s="38"/>
      <c r="VZ195" s="38"/>
      <c r="WA195" s="38"/>
      <c r="WB195" s="38"/>
      <c r="WC195" s="38"/>
      <c r="WD195" s="38"/>
      <c r="WE195" s="37"/>
      <c r="WF195" s="38"/>
      <c r="WG195" s="38"/>
      <c r="WH195" s="38"/>
      <c r="WI195" s="38"/>
      <c r="WJ195" s="38"/>
      <c r="WK195" s="38"/>
      <c r="WL195" s="38"/>
      <c r="WM195" s="38"/>
      <c r="WN195" s="38"/>
      <c r="WO195" s="38"/>
      <c r="WP195" s="38"/>
      <c r="WQ195" s="38"/>
      <c r="WR195" s="38"/>
      <c r="WS195" s="38"/>
      <c r="WT195" s="38"/>
      <c r="WU195" s="38"/>
      <c r="WV195" s="38"/>
      <c r="WW195" s="38"/>
      <c r="WX195" s="38"/>
      <c r="WY195" s="37"/>
      <c r="WZ195" s="38"/>
      <c r="XA195" s="38"/>
      <c r="XB195" s="38"/>
      <c r="XC195" s="38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7"/>
      <c r="XT195" s="38"/>
      <c r="XU195" s="38"/>
      <c r="XV195" s="38"/>
      <c r="XW195" s="38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7"/>
      <c r="YN195" s="38"/>
      <c r="YO195" s="38"/>
      <c r="YP195" s="38"/>
      <c r="YQ195" s="38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7"/>
      <c r="ZH195" s="38"/>
      <c r="ZI195" s="38"/>
      <c r="ZJ195" s="38"/>
      <c r="ZK195" s="38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7"/>
      <c r="AAB195" s="38"/>
      <c r="AAC195" s="38"/>
      <c r="AAD195" s="38"/>
      <c r="AAE195" s="38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7"/>
      <c r="AAV195" s="38"/>
      <c r="AAW195" s="38"/>
      <c r="AAX195" s="38"/>
      <c r="AAY195" s="38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7"/>
      <c r="ABP195" s="38"/>
      <c r="ABQ195" s="38"/>
      <c r="ABR195" s="38"/>
      <c r="ABS195" s="38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7"/>
      <c r="ACJ195" s="38"/>
      <c r="ACK195" s="38"/>
      <c r="ACL195" s="38"/>
      <c r="ACM195" s="38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7"/>
      <c r="ADD195" s="38"/>
      <c r="ADE195" s="38"/>
      <c r="ADF195" s="38"/>
      <c r="ADG195" s="38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7"/>
      <c r="ADX195" s="38"/>
      <c r="ADY195" s="38"/>
      <c r="ADZ195" s="38"/>
      <c r="AEA195" s="38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7"/>
      <c r="AER195" s="38"/>
      <c r="AES195" s="38"/>
      <c r="AET195" s="38"/>
      <c r="AEU195" s="38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7"/>
      <c r="AFL195" s="38"/>
      <c r="AFM195" s="38"/>
      <c r="AFN195" s="38"/>
      <c r="AFO195" s="38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F195" s="85" t="str">
        <f t="shared" si="746"/>
        <v/>
      </c>
      <c r="AGG195" s="85" t="str">
        <f t="shared" si="747"/>
        <v/>
      </c>
      <c r="AGH195" s="85">
        <f t="shared" si="748"/>
        <v>9</v>
      </c>
      <c r="AGL195" s="36" t="str">
        <f t="shared" si="759"/>
        <v/>
      </c>
      <c r="AGM195" s="36" t="str">
        <f t="shared" si="749"/>
        <v/>
      </c>
      <c r="AGN195" s="39">
        <f t="shared" si="760"/>
        <v>34</v>
      </c>
      <c r="AGO195" s="36" t="str">
        <f t="shared" si="761"/>
        <v/>
      </c>
      <c r="AGP195" s="36" t="str">
        <f t="shared" si="750"/>
        <v/>
      </c>
      <c r="AGQ195" s="39">
        <f t="shared" si="762"/>
        <v>18</v>
      </c>
      <c r="AGR195" s="36" t="str">
        <f t="shared" si="763"/>
        <v/>
      </c>
      <c r="AGS195" s="36" t="str">
        <f t="shared" si="751"/>
        <v/>
      </c>
      <c r="AGT195" s="39">
        <f t="shared" si="764"/>
        <v>15</v>
      </c>
      <c r="AGU195" s="36" t="str">
        <f t="shared" si="765"/>
        <v/>
      </c>
      <c r="AGV195" s="36" t="str">
        <f t="shared" si="752"/>
        <v/>
      </c>
      <c r="AGW195" s="39">
        <f t="shared" si="766"/>
        <v>4</v>
      </c>
      <c r="AGX195" s="36" t="str">
        <f t="shared" si="767"/>
        <v/>
      </c>
      <c r="AGY195" s="36" t="str">
        <f t="shared" si="753"/>
        <v/>
      </c>
      <c r="AGZ195" s="39">
        <f t="shared" si="768"/>
        <v>13</v>
      </c>
      <c r="AHA195" s="36" t="str">
        <f t="shared" si="769"/>
        <v/>
      </c>
      <c r="AHB195" s="36" t="str">
        <f t="shared" si="754"/>
        <v/>
      </c>
      <c r="AHC195" s="39" t="str">
        <f t="shared" si="770"/>
        <v/>
      </c>
      <c r="AHD195" s="36" t="str">
        <f t="shared" si="771"/>
        <v/>
      </c>
      <c r="AHE195" s="36" t="str">
        <f t="shared" si="755"/>
        <v/>
      </c>
      <c r="AHF195" s="39" t="str">
        <f t="shared" si="772"/>
        <v/>
      </c>
      <c r="AHG195" s="36" t="str">
        <f t="shared" si="773"/>
        <v/>
      </c>
      <c r="AHH195" s="36" t="str">
        <f t="shared" si="756"/>
        <v/>
      </c>
      <c r="AHI195" s="39" t="str">
        <f t="shared" si="774"/>
        <v/>
      </c>
      <c r="AHJ195" s="36" t="str">
        <f t="shared" si="775"/>
        <v/>
      </c>
      <c r="AHK195" s="36" t="str">
        <f t="shared" si="757"/>
        <v/>
      </c>
      <c r="AHL195" s="39" t="str">
        <f t="shared" si="776"/>
        <v/>
      </c>
      <c r="AHM195" s="36" t="str">
        <f t="shared" si="777"/>
        <v/>
      </c>
      <c r="AHN195" s="36" t="str">
        <f t="shared" si="758"/>
        <v/>
      </c>
      <c r="AHO195" s="39" t="str">
        <f t="shared" si="778"/>
        <v/>
      </c>
    </row>
    <row r="196" spans="1:899" s="5" customFormat="1" outlineLevel="1" x14ac:dyDescent="0.25">
      <c r="A196" s="35">
        <f t="shared" si="779"/>
        <v>10</v>
      </c>
      <c r="B196" s="48" t="s">
        <v>91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 t="s">
        <v>367</v>
      </c>
      <c r="AN196" s="57" t="s">
        <v>367</v>
      </c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 t="s">
        <v>367</v>
      </c>
      <c r="BA196" s="57"/>
      <c r="BB196" s="57"/>
      <c r="BC196" s="57" t="s">
        <v>367</v>
      </c>
      <c r="BD196" s="57"/>
      <c r="BE196" s="57" t="s">
        <v>367</v>
      </c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38"/>
      <c r="CE196" s="57" t="s">
        <v>367</v>
      </c>
      <c r="CF196" s="57"/>
      <c r="CG196" s="57"/>
      <c r="CH196" s="57"/>
      <c r="CI196" s="57"/>
      <c r="CJ196" s="57"/>
      <c r="CK196" s="57" t="s">
        <v>367</v>
      </c>
      <c r="CL196" s="57"/>
      <c r="CM196" s="57"/>
      <c r="CN196" s="57" t="s">
        <v>367</v>
      </c>
      <c r="CO196" s="57"/>
      <c r="CP196" s="57"/>
      <c r="CQ196" s="57" t="s">
        <v>367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/>
      <c r="DV196" s="57"/>
      <c r="DW196" s="57" t="s">
        <v>367</v>
      </c>
      <c r="DX196" s="57" t="s">
        <v>367</v>
      </c>
      <c r="DY196" s="57"/>
      <c r="DZ196" s="57"/>
      <c r="EA196" s="57" t="s">
        <v>367</v>
      </c>
      <c r="EB196" s="57" t="s">
        <v>367</v>
      </c>
      <c r="EC196" s="57"/>
      <c r="ED196" s="57"/>
      <c r="EE196" s="57" t="s">
        <v>367</v>
      </c>
      <c r="EF196" s="57"/>
      <c r="EG196" s="57" t="s">
        <v>367</v>
      </c>
      <c r="EH196" s="57"/>
      <c r="EI196" s="38"/>
      <c r="EJ196" s="38"/>
      <c r="EK196" s="38"/>
      <c r="EL196" s="38"/>
      <c r="EM196" s="61"/>
      <c r="EN196" s="57"/>
      <c r="EO196" s="57"/>
      <c r="EP196" s="57"/>
      <c r="EQ196" s="57"/>
      <c r="ER196" s="57" t="s">
        <v>367</v>
      </c>
      <c r="ES196" s="57" t="s">
        <v>367</v>
      </c>
      <c r="ET196" s="57"/>
      <c r="EU196" s="57"/>
      <c r="EV196" s="57"/>
      <c r="EW196" s="57"/>
      <c r="EX196" s="57"/>
      <c r="EY196" s="57"/>
      <c r="EZ196" s="57"/>
      <c r="FA196" s="57"/>
      <c r="FB196" s="57" t="s">
        <v>367</v>
      </c>
      <c r="FC196" s="57" t="s">
        <v>367</v>
      </c>
      <c r="FD196" s="57" t="s">
        <v>367</v>
      </c>
      <c r="FE196" s="57"/>
      <c r="FF196" s="38"/>
      <c r="FG196" s="61"/>
      <c r="FH196" s="57"/>
      <c r="FI196" s="57" t="s">
        <v>367</v>
      </c>
      <c r="FJ196" s="57"/>
      <c r="FK196" s="57" t="s">
        <v>378</v>
      </c>
      <c r="FL196" s="57" t="s">
        <v>378</v>
      </c>
      <c r="FM196" s="57"/>
      <c r="FN196" s="57"/>
      <c r="FO196" s="57" t="s">
        <v>378</v>
      </c>
      <c r="FP196" s="57" t="s">
        <v>378</v>
      </c>
      <c r="FQ196" s="57"/>
      <c r="FR196" s="57"/>
      <c r="FS196" s="57" t="s">
        <v>378</v>
      </c>
      <c r="FT196" s="57"/>
      <c r="FU196" s="57"/>
      <c r="FV196" s="57"/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/>
      <c r="GP196" s="57"/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367</v>
      </c>
      <c r="HA196" s="57"/>
      <c r="HB196" s="57"/>
      <c r="HC196" s="57"/>
      <c r="HD196" s="57" t="s">
        <v>367</v>
      </c>
      <c r="HE196" s="57" t="s">
        <v>367</v>
      </c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/>
      <c r="IK196" s="57"/>
      <c r="IL196" s="57"/>
      <c r="IM196" s="57"/>
      <c r="IN196" s="57"/>
      <c r="IO196" s="57"/>
      <c r="IP196" s="57"/>
      <c r="IQ196" s="57"/>
      <c r="IR196" s="57"/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/>
      <c r="JY196" s="57"/>
      <c r="JZ196" s="57"/>
      <c r="KA196" s="57"/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367</v>
      </c>
      <c r="NV196" s="57" t="s">
        <v>367</v>
      </c>
      <c r="NW196" s="57"/>
      <c r="NX196" s="57"/>
      <c r="NY196" s="57" t="s">
        <v>367</v>
      </c>
      <c r="NZ196" s="57" t="s">
        <v>367</v>
      </c>
      <c r="OA196" s="57"/>
      <c r="OB196" s="57"/>
      <c r="OC196" s="57"/>
      <c r="OD196" s="57"/>
      <c r="OE196" s="57"/>
      <c r="OF196" s="57"/>
      <c r="OG196" s="57"/>
      <c r="OH196" s="57"/>
      <c r="OI196" s="57"/>
      <c r="OJ196" s="57"/>
      <c r="OK196" s="38"/>
      <c r="OL196" s="38"/>
      <c r="OM196" s="61"/>
      <c r="ON196" s="57"/>
      <c r="OO196" s="57"/>
      <c r="OP196" s="57" t="s">
        <v>367</v>
      </c>
      <c r="OQ196" s="57" t="s">
        <v>367</v>
      </c>
      <c r="OR196" s="57" t="s">
        <v>367</v>
      </c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367</v>
      </c>
      <c r="PC196" s="57" t="s">
        <v>367</v>
      </c>
      <c r="PD196" s="57" t="s">
        <v>379</v>
      </c>
      <c r="PE196" s="38"/>
      <c r="PF196" s="38"/>
      <c r="PG196" s="37"/>
      <c r="PH196" s="38"/>
      <c r="PI196" s="38"/>
      <c r="PJ196" s="38"/>
      <c r="PK196" s="38"/>
      <c r="PL196" s="38"/>
      <c r="PM196" s="38"/>
      <c r="PN196" s="38"/>
      <c r="PO196" s="38"/>
      <c r="PP196" s="38"/>
      <c r="PQ196" s="38"/>
      <c r="PR196" s="38"/>
      <c r="PS196" s="38"/>
      <c r="PT196" s="38"/>
      <c r="PU196" s="38"/>
      <c r="PV196" s="38"/>
      <c r="PW196" s="38"/>
      <c r="PX196" s="38"/>
      <c r="PY196" s="38"/>
      <c r="PZ196" s="38"/>
      <c r="QA196" s="37"/>
      <c r="QB196" s="38"/>
      <c r="QC196" s="38"/>
      <c r="QD196" s="38"/>
      <c r="QE196" s="38"/>
      <c r="QF196" s="38"/>
      <c r="QG196" s="38"/>
      <c r="QH196" s="38"/>
      <c r="QI196" s="38"/>
      <c r="QJ196" s="38"/>
      <c r="QK196" s="38"/>
      <c r="QL196" s="38"/>
      <c r="QM196" s="38"/>
      <c r="QN196" s="38"/>
      <c r="QO196" s="38"/>
      <c r="QP196" s="38"/>
      <c r="QQ196" s="38"/>
      <c r="QR196" s="38"/>
      <c r="QS196" s="38"/>
      <c r="QT196" s="38"/>
      <c r="QU196" s="37"/>
      <c r="QV196" s="38"/>
      <c r="QW196" s="38"/>
      <c r="QX196" s="38"/>
      <c r="QY196" s="38"/>
      <c r="QZ196" s="38"/>
      <c r="RA196" s="38"/>
      <c r="RB196" s="38"/>
      <c r="RC196" s="38"/>
      <c r="RD196" s="38"/>
      <c r="RE196" s="38"/>
      <c r="RF196" s="38"/>
      <c r="RG196" s="38"/>
      <c r="RH196" s="38"/>
      <c r="RI196" s="38"/>
      <c r="RJ196" s="38"/>
      <c r="RK196" s="38"/>
      <c r="RL196" s="38"/>
      <c r="RM196" s="38"/>
      <c r="RN196" s="38"/>
      <c r="RO196" s="37"/>
      <c r="RP196" s="38"/>
      <c r="RQ196" s="38"/>
      <c r="RR196" s="38"/>
      <c r="RS196" s="38"/>
      <c r="RT196" s="38"/>
      <c r="RU196" s="38"/>
      <c r="RV196" s="38"/>
      <c r="RW196" s="38"/>
      <c r="RX196" s="38"/>
      <c r="RY196" s="38"/>
      <c r="RZ196" s="38"/>
      <c r="SA196" s="38"/>
      <c r="SB196" s="38"/>
      <c r="SC196" s="38"/>
      <c r="SD196" s="38"/>
      <c r="SE196" s="38"/>
      <c r="SF196" s="38"/>
      <c r="SG196" s="38"/>
      <c r="SH196" s="38"/>
      <c r="SI196" s="37"/>
      <c r="SJ196" s="38"/>
      <c r="SK196" s="38"/>
      <c r="SL196" s="38"/>
      <c r="SM196" s="38"/>
      <c r="SN196" s="38"/>
      <c r="SO196" s="38"/>
      <c r="SP196" s="38"/>
      <c r="SQ196" s="38"/>
      <c r="SR196" s="38"/>
      <c r="SS196" s="38"/>
      <c r="ST196" s="38"/>
      <c r="SU196" s="38"/>
      <c r="SV196" s="38"/>
      <c r="SW196" s="38"/>
      <c r="SX196" s="38"/>
      <c r="SY196" s="38"/>
      <c r="SZ196" s="38"/>
      <c r="TA196" s="38"/>
      <c r="TB196" s="38"/>
      <c r="TC196" s="37"/>
      <c r="TD196" s="38"/>
      <c r="TE196" s="38"/>
      <c r="TF196" s="38"/>
      <c r="TG196" s="38"/>
      <c r="TH196" s="38"/>
      <c r="TI196" s="38"/>
      <c r="TJ196" s="38"/>
      <c r="TK196" s="38"/>
      <c r="TL196" s="38"/>
      <c r="TM196" s="38"/>
      <c r="TN196" s="38"/>
      <c r="TO196" s="38"/>
      <c r="TP196" s="38"/>
      <c r="TQ196" s="38"/>
      <c r="TR196" s="38"/>
      <c r="TS196" s="38"/>
      <c r="TT196" s="38"/>
      <c r="TU196" s="38"/>
      <c r="TV196" s="38"/>
      <c r="TW196" s="37"/>
      <c r="TX196" s="38"/>
      <c r="TY196" s="38"/>
      <c r="TZ196" s="38"/>
      <c r="UA196" s="38"/>
      <c r="UB196" s="38"/>
      <c r="UC196" s="38"/>
      <c r="UD196" s="38"/>
      <c r="UE196" s="38"/>
      <c r="UF196" s="38"/>
      <c r="UG196" s="38"/>
      <c r="UH196" s="38"/>
      <c r="UI196" s="38"/>
      <c r="UJ196" s="38"/>
      <c r="UK196" s="38"/>
      <c r="UL196" s="38"/>
      <c r="UM196" s="38"/>
      <c r="UN196" s="38"/>
      <c r="UO196" s="38"/>
      <c r="UP196" s="38"/>
      <c r="UQ196" s="37"/>
      <c r="UR196" s="38"/>
      <c r="US196" s="38"/>
      <c r="UT196" s="38"/>
      <c r="UU196" s="38"/>
      <c r="UV196" s="38"/>
      <c r="UW196" s="38"/>
      <c r="UX196" s="38"/>
      <c r="UY196" s="38"/>
      <c r="UZ196" s="38"/>
      <c r="VA196" s="38"/>
      <c r="VB196" s="38"/>
      <c r="VC196" s="38"/>
      <c r="VD196" s="38"/>
      <c r="VE196" s="38"/>
      <c r="VF196" s="38"/>
      <c r="VG196" s="38"/>
      <c r="VH196" s="38"/>
      <c r="VI196" s="38"/>
      <c r="VJ196" s="38"/>
      <c r="VK196" s="37"/>
      <c r="VL196" s="38"/>
      <c r="VM196" s="38"/>
      <c r="VN196" s="38"/>
      <c r="VO196" s="38"/>
      <c r="VP196" s="38"/>
      <c r="VQ196" s="38"/>
      <c r="VR196" s="38"/>
      <c r="VS196" s="38"/>
      <c r="VT196" s="38"/>
      <c r="VU196" s="38"/>
      <c r="VV196" s="38"/>
      <c r="VW196" s="38"/>
      <c r="VX196" s="38"/>
      <c r="VY196" s="38"/>
      <c r="VZ196" s="38"/>
      <c r="WA196" s="38"/>
      <c r="WB196" s="38"/>
      <c r="WC196" s="38"/>
      <c r="WD196" s="38"/>
      <c r="WE196" s="37"/>
      <c r="WF196" s="38"/>
      <c r="WG196" s="38"/>
      <c r="WH196" s="38"/>
      <c r="WI196" s="38"/>
      <c r="WJ196" s="38"/>
      <c r="WK196" s="38"/>
      <c r="WL196" s="38"/>
      <c r="WM196" s="38"/>
      <c r="WN196" s="38"/>
      <c r="WO196" s="38"/>
      <c r="WP196" s="38"/>
      <c r="WQ196" s="38"/>
      <c r="WR196" s="38"/>
      <c r="WS196" s="38"/>
      <c r="WT196" s="38"/>
      <c r="WU196" s="38"/>
      <c r="WV196" s="38"/>
      <c r="WW196" s="38"/>
      <c r="WX196" s="38"/>
      <c r="WY196" s="37"/>
      <c r="WZ196" s="38"/>
      <c r="XA196" s="38"/>
      <c r="XB196" s="38"/>
      <c r="XC196" s="38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7"/>
      <c r="XT196" s="38"/>
      <c r="XU196" s="38"/>
      <c r="XV196" s="38"/>
      <c r="XW196" s="38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7"/>
      <c r="YN196" s="38"/>
      <c r="YO196" s="38"/>
      <c r="YP196" s="38"/>
      <c r="YQ196" s="38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7"/>
      <c r="ZH196" s="38"/>
      <c r="ZI196" s="38"/>
      <c r="ZJ196" s="38"/>
      <c r="ZK196" s="38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7"/>
      <c r="AAB196" s="38"/>
      <c r="AAC196" s="38"/>
      <c r="AAD196" s="38"/>
      <c r="AAE196" s="38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7"/>
      <c r="AAV196" s="38"/>
      <c r="AAW196" s="38"/>
      <c r="AAX196" s="38"/>
      <c r="AAY196" s="38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7"/>
      <c r="ABP196" s="38"/>
      <c r="ABQ196" s="38"/>
      <c r="ABR196" s="38"/>
      <c r="ABS196" s="38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7"/>
      <c r="ACJ196" s="38"/>
      <c r="ACK196" s="38"/>
      <c r="ACL196" s="38"/>
      <c r="ACM196" s="38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7"/>
      <c r="ADD196" s="38"/>
      <c r="ADE196" s="38"/>
      <c r="ADF196" s="38"/>
      <c r="ADG196" s="38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7"/>
      <c r="ADX196" s="38"/>
      <c r="ADY196" s="38"/>
      <c r="ADZ196" s="38"/>
      <c r="AEA196" s="38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7"/>
      <c r="AER196" s="38"/>
      <c r="AES196" s="38"/>
      <c r="AET196" s="38"/>
      <c r="AEU196" s="38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7"/>
      <c r="AFL196" s="38"/>
      <c r="AFM196" s="38"/>
      <c r="AFN196" s="38"/>
      <c r="AFO196" s="38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F196" s="85" t="str">
        <f t="shared" si="746"/>
        <v/>
      </c>
      <c r="AGG196" s="85" t="str">
        <f t="shared" si="747"/>
        <v/>
      </c>
      <c r="AGH196" s="85">
        <f t="shared" si="748"/>
        <v>6</v>
      </c>
      <c r="AGL196" s="36" t="str">
        <f t="shared" si="759"/>
        <v/>
      </c>
      <c r="AGM196" s="36" t="str">
        <f t="shared" si="749"/>
        <v/>
      </c>
      <c r="AGN196" s="39">
        <f t="shared" si="760"/>
        <v>8</v>
      </c>
      <c r="AGO196" s="36">
        <f t="shared" si="761"/>
        <v>5</v>
      </c>
      <c r="AGP196" s="36" t="str">
        <f t="shared" si="750"/>
        <v/>
      </c>
      <c r="AGQ196" s="39">
        <f t="shared" si="762"/>
        <v>13</v>
      </c>
      <c r="AGR196" s="36" t="str">
        <f t="shared" si="763"/>
        <v/>
      </c>
      <c r="AGS196" s="36" t="str">
        <f t="shared" si="751"/>
        <v/>
      </c>
      <c r="AGT196" s="39">
        <f t="shared" si="764"/>
        <v>3</v>
      </c>
      <c r="AGU196" s="36" t="str">
        <f t="shared" si="765"/>
        <v/>
      </c>
      <c r="AGV196" s="36" t="str">
        <f t="shared" si="752"/>
        <v/>
      </c>
      <c r="AGW196" s="39" t="str">
        <f t="shared" si="766"/>
        <v/>
      </c>
      <c r="AGX196" s="36" t="str">
        <f t="shared" si="767"/>
        <v/>
      </c>
      <c r="AGY196" s="36" t="str">
        <f t="shared" si="753"/>
        <v/>
      </c>
      <c r="AGZ196" s="39">
        <f t="shared" si="768"/>
        <v>10</v>
      </c>
      <c r="AHA196" s="36" t="str">
        <f t="shared" si="769"/>
        <v/>
      </c>
      <c r="AHB196" s="36" t="str">
        <f t="shared" si="754"/>
        <v/>
      </c>
      <c r="AHC196" s="39" t="str">
        <f t="shared" si="770"/>
        <v/>
      </c>
      <c r="AHD196" s="36" t="str">
        <f t="shared" si="771"/>
        <v/>
      </c>
      <c r="AHE196" s="36" t="str">
        <f t="shared" si="755"/>
        <v/>
      </c>
      <c r="AHF196" s="39" t="str">
        <f t="shared" si="772"/>
        <v/>
      </c>
      <c r="AHG196" s="36" t="str">
        <f t="shared" si="773"/>
        <v/>
      </c>
      <c r="AHH196" s="36" t="str">
        <f t="shared" si="756"/>
        <v/>
      </c>
      <c r="AHI196" s="39" t="str">
        <f t="shared" si="774"/>
        <v/>
      </c>
      <c r="AHJ196" s="36" t="str">
        <f t="shared" si="775"/>
        <v/>
      </c>
      <c r="AHK196" s="36" t="str">
        <f t="shared" si="757"/>
        <v/>
      </c>
      <c r="AHL196" s="39" t="str">
        <f t="shared" si="776"/>
        <v/>
      </c>
      <c r="AHM196" s="36" t="str">
        <f t="shared" si="777"/>
        <v/>
      </c>
      <c r="AHN196" s="36" t="str">
        <f t="shared" si="758"/>
        <v/>
      </c>
      <c r="AHO196" s="39" t="str">
        <f t="shared" si="778"/>
        <v/>
      </c>
    </row>
    <row r="197" spans="1:899" s="5" customFormat="1" outlineLevel="1" x14ac:dyDescent="0.25">
      <c r="A197" s="35">
        <f t="shared" si="779"/>
        <v>11</v>
      </c>
      <c r="B197" s="48" t="s">
        <v>92</v>
      </c>
      <c r="C197" s="61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 t="s">
        <v>367</v>
      </c>
      <c r="AG197" s="57" t="s">
        <v>367</v>
      </c>
      <c r="AH197" s="57" t="s">
        <v>367</v>
      </c>
      <c r="AI197" s="57"/>
      <c r="AJ197" s="57"/>
      <c r="AK197" s="57"/>
      <c r="AL197" s="57"/>
      <c r="AM197" s="57" t="s">
        <v>367</v>
      </c>
      <c r="AN197" s="57" t="s">
        <v>367</v>
      </c>
      <c r="AO197" s="38"/>
      <c r="AP197" s="38"/>
      <c r="AQ197" s="61"/>
      <c r="AR197" s="57"/>
      <c r="AS197" s="57"/>
      <c r="AT197" s="57"/>
      <c r="AU197" s="57" t="s">
        <v>378</v>
      </c>
      <c r="AV197" s="57" t="s">
        <v>378</v>
      </c>
      <c r="AW197" s="57" t="s">
        <v>378</v>
      </c>
      <c r="AX197" s="57"/>
      <c r="AY197" s="57" t="s">
        <v>378</v>
      </c>
      <c r="AZ197" s="57" t="s">
        <v>378</v>
      </c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 t="s">
        <v>367</v>
      </c>
      <c r="BP197" s="57" t="s">
        <v>367</v>
      </c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 t="s">
        <v>367</v>
      </c>
      <c r="CG197" s="57"/>
      <c r="CH197" s="57"/>
      <c r="CI197" s="57"/>
      <c r="CJ197" s="57" t="s">
        <v>367</v>
      </c>
      <c r="CK197" s="57" t="s">
        <v>367</v>
      </c>
      <c r="CL197" s="57"/>
      <c r="CM197" s="57"/>
      <c r="CN197" s="57"/>
      <c r="CO197" s="57"/>
      <c r="CP197" s="57"/>
      <c r="CQ197" s="57" t="s">
        <v>367</v>
      </c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 t="s">
        <v>379</v>
      </c>
      <c r="DH197" s="57"/>
      <c r="DI197" s="57" t="s">
        <v>384</v>
      </c>
      <c r="DJ197" s="57" t="s">
        <v>384</v>
      </c>
      <c r="DK197" s="57"/>
      <c r="DL197" s="57"/>
      <c r="DM197" s="57"/>
      <c r="DN197" s="57"/>
      <c r="DO197" s="38"/>
      <c r="DP197" s="38"/>
      <c r="DQ197" s="38"/>
      <c r="DR197" s="38"/>
      <c r="DS197" s="61"/>
      <c r="DT197" s="57" t="s">
        <v>367</v>
      </c>
      <c r="DU197" s="57" t="s">
        <v>367</v>
      </c>
      <c r="DV197" s="57"/>
      <c r="DW197" s="57" t="s">
        <v>367</v>
      </c>
      <c r="DX197" s="57"/>
      <c r="DY197" s="57"/>
      <c r="DZ197" s="57"/>
      <c r="EA197" s="57"/>
      <c r="EB197" s="57"/>
      <c r="EC197" s="57"/>
      <c r="ED197" s="57"/>
      <c r="EE197" s="57" t="s">
        <v>367</v>
      </c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 t="s">
        <v>367</v>
      </c>
      <c r="FC197" s="57"/>
      <c r="FD197" s="57"/>
      <c r="FE197" s="57"/>
      <c r="FF197" s="38"/>
      <c r="FG197" s="61"/>
      <c r="FH197" s="57"/>
      <c r="FI197" s="57" t="s">
        <v>367</v>
      </c>
      <c r="FJ197" s="57"/>
      <c r="FK197" s="57" t="s">
        <v>367</v>
      </c>
      <c r="FL197" s="57" t="s">
        <v>367</v>
      </c>
      <c r="FM197" s="57"/>
      <c r="FN197" s="57"/>
      <c r="FO197" s="57"/>
      <c r="FP197" s="57"/>
      <c r="FQ197" s="57"/>
      <c r="FR197" s="57"/>
      <c r="FS197" s="57" t="s">
        <v>367</v>
      </c>
      <c r="FT197" s="57" t="s">
        <v>367</v>
      </c>
      <c r="FU197" s="57"/>
      <c r="FV197" s="57" t="s">
        <v>367</v>
      </c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 t="s">
        <v>367</v>
      </c>
      <c r="HA197" s="57"/>
      <c r="HB197" s="57"/>
      <c r="HC197" s="57"/>
      <c r="HD197" s="57" t="s">
        <v>367</v>
      </c>
      <c r="HE197" s="57" t="s">
        <v>367</v>
      </c>
      <c r="HF197" s="57"/>
      <c r="HG197" s="57"/>
      <c r="HH197" s="57" t="s">
        <v>367</v>
      </c>
      <c r="HI197" s="57" t="s">
        <v>367</v>
      </c>
      <c r="HJ197" s="57"/>
      <c r="HK197" s="57"/>
      <c r="HL197" s="57"/>
      <c r="HM197" s="57"/>
      <c r="HN197" s="38"/>
      <c r="HO197" s="61"/>
      <c r="HP197" s="57" t="s">
        <v>367</v>
      </c>
      <c r="HQ197" s="57" t="s">
        <v>367</v>
      </c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 t="s">
        <v>367</v>
      </c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 t="s">
        <v>367</v>
      </c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 t="s">
        <v>367</v>
      </c>
      <c r="NU197" s="57" t="s">
        <v>367</v>
      </c>
      <c r="NV197" s="57" t="s">
        <v>367</v>
      </c>
      <c r="NW197" s="57" t="s">
        <v>367</v>
      </c>
      <c r="NX197" s="57" t="s">
        <v>367</v>
      </c>
      <c r="NY197" s="57" t="s">
        <v>367</v>
      </c>
      <c r="NZ197" s="57" t="s">
        <v>367</v>
      </c>
      <c r="OA197" s="57" t="s">
        <v>367</v>
      </c>
      <c r="OB197" s="57"/>
      <c r="OC197" s="57" t="s">
        <v>367</v>
      </c>
      <c r="OD197" s="57"/>
      <c r="OE197" s="57"/>
      <c r="OF197" s="57"/>
      <c r="OG197" s="57" t="s">
        <v>367</v>
      </c>
      <c r="OH197" s="57"/>
      <c r="OI197" s="57" t="s">
        <v>367</v>
      </c>
      <c r="OJ197" s="57"/>
      <c r="OK197" s="38"/>
      <c r="OL197" s="38"/>
      <c r="OM197" s="61"/>
      <c r="ON197" s="57" t="s">
        <v>367</v>
      </c>
      <c r="OO197" s="57" t="s">
        <v>367</v>
      </c>
      <c r="OP197" s="57" t="s">
        <v>367</v>
      </c>
      <c r="OQ197" s="57" t="s">
        <v>367</v>
      </c>
      <c r="OR197" s="57" t="s">
        <v>367</v>
      </c>
      <c r="OS197" s="57"/>
      <c r="OT197" s="57"/>
      <c r="OU197" s="57" t="s">
        <v>367</v>
      </c>
      <c r="OV197" s="57" t="s">
        <v>367</v>
      </c>
      <c r="OW197" s="57" t="s">
        <v>367</v>
      </c>
      <c r="OX197" s="57"/>
      <c r="OY197" s="57"/>
      <c r="OZ197" s="57"/>
      <c r="PA197" s="57"/>
      <c r="PB197" s="57" t="s">
        <v>367</v>
      </c>
      <c r="PC197" s="57" t="s">
        <v>367</v>
      </c>
      <c r="PD197" s="57" t="s">
        <v>367</v>
      </c>
      <c r="PE197" s="38"/>
      <c r="PF197" s="38"/>
      <c r="PG197" s="37"/>
      <c r="PH197" s="38"/>
      <c r="PI197" s="38"/>
      <c r="PJ197" s="38"/>
      <c r="PK197" s="38"/>
      <c r="PL197" s="38"/>
      <c r="PM197" s="38"/>
      <c r="PN197" s="38"/>
      <c r="PO197" s="38"/>
      <c r="PP197" s="38"/>
      <c r="PQ197" s="38"/>
      <c r="PR197" s="38"/>
      <c r="PS197" s="38"/>
      <c r="PT197" s="38"/>
      <c r="PU197" s="38"/>
      <c r="PV197" s="38"/>
      <c r="PW197" s="38"/>
      <c r="PX197" s="38"/>
      <c r="PY197" s="38"/>
      <c r="PZ197" s="38"/>
      <c r="QA197" s="37"/>
      <c r="QB197" s="38"/>
      <c r="QC197" s="38"/>
      <c r="QD197" s="38"/>
      <c r="QE197" s="38"/>
      <c r="QF197" s="38"/>
      <c r="QG197" s="38"/>
      <c r="QH197" s="38"/>
      <c r="QI197" s="38"/>
      <c r="QJ197" s="38"/>
      <c r="QK197" s="38"/>
      <c r="QL197" s="38"/>
      <c r="QM197" s="38"/>
      <c r="QN197" s="38"/>
      <c r="QO197" s="38"/>
      <c r="QP197" s="38"/>
      <c r="QQ197" s="38"/>
      <c r="QR197" s="38"/>
      <c r="QS197" s="38"/>
      <c r="QT197" s="38"/>
      <c r="QU197" s="37"/>
      <c r="QV197" s="38"/>
      <c r="QW197" s="38"/>
      <c r="QX197" s="38"/>
      <c r="QY197" s="38"/>
      <c r="QZ197" s="38"/>
      <c r="RA197" s="38"/>
      <c r="RB197" s="38"/>
      <c r="RC197" s="38"/>
      <c r="RD197" s="38"/>
      <c r="RE197" s="38"/>
      <c r="RF197" s="38"/>
      <c r="RG197" s="38"/>
      <c r="RH197" s="38"/>
      <c r="RI197" s="38"/>
      <c r="RJ197" s="38"/>
      <c r="RK197" s="38"/>
      <c r="RL197" s="38"/>
      <c r="RM197" s="38"/>
      <c r="RN197" s="38"/>
      <c r="RO197" s="37"/>
      <c r="RP197" s="38"/>
      <c r="RQ197" s="38"/>
      <c r="RR197" s="38"/>
      <c r="RS197" s="38"/>
      <c r="RT197" s="38"/>
      <c r="RU197" s="38"/>
      <c r="RV197" s="38"/>
      <c r="RW197" s="38"/>
      <c r="RX197" s="38"/>
      <c r="RY197" s="38"/>
      <c r="RZ197" s="38"/>
      <c r="SA197" s="38"/>
      <c r="SB197" s="38"/>
      <c r="SC197" s="38"/>
      <c r="SD197" s="38"/>
      <c r="SE197" s="38"/>
      <c r="SF197" s="38"/>
      <c r="SG197" s="38"/>
      <c r="SH197" s="38"/>
      <c r="SI197" s="37"/>
      <c r="SJ197" s="38"/>
      <c r="SK197" s="38"/>
      <c r="SL197" s="38"/>
      <c r="SM197" s="38"/>
      <c r="SN197" s="38"/>
      <c r="SO197" s="38"/>
      <c r="SP197" s="38"/>
      <c r="SQ197" s="38"/>
      <c r="SR197" s="38"/>
      <c r="SS197" s="38"/>
      <c r="ST197" s="38"/>
      <c r="SU197" s="38"/>
      <c r="SV197" s="38"/>
      <c r="SW197" s="38"/>
      <c r="SX197" s="38"/>
      <c r="SY197" s="38"/>
      <c r="SZ197" s="38"/>
      <c r="TA197" s="38"/>
      <c r="TB197" s="38"/>
      <c r="TC197" s="37"/>
      <c r="TD197" s="38"/>
      <c r="TE197" s="38"/>
      <c r="TF197" s="38"/>
      <c r="TG197" s="38"/>
      <c r="TH197" s="38"/>
      <c r="TI197" s="38"/>
      <c r="TJ197" s="38"/>
      <c r="TK197" s="38"/>
      <c r="TL197" s="38"/>
      <c r="TM197" s="38"/>
      <c r="TN197" s="38"/>
      <c r="TO197" s="38"/>
      <c r="TP197" s="38"/>
      <c r="TQ197" s="38"/>
      <c r="TR197" s="38"/>
      <c r="TS197" s="38"/>
      <c r="TT197" s="38"/>
      <c r="TU197" s="38"/>
      <c r="TV197" s="38"/>
      <c r="TW197" s="37"/>
      <c r="TX197" s="38"/>
      <c r="TY197" s="38"/>
      <c r="TZ197" s="38"/>
      <c r="UA197" s="38"/>
      <c r="UB197" s="38"/>
      <c r="UC197" s="38"/>
      <c r="UD197" s="38"/>
      <c r="UE197" s="38"/>
      <c r="UF197" s="38"/>
      <c r="UG197" s="38"/>
      <c r="UH197" s="38"/>
      <c r="UI197" s="38"/>
      <c r="UJ197" s="38"/>
      <c r="UK197" s="38"/>
      <c r="UL197" s="38"/>
      <c r="UM197" s="38"/>
      <c r="UN197" s="38"/>
      <c r="UO197" s="38"/>
      <c r="UP197" s="38"/>
      <c r="UQ197" s="37"/>
      <c r="UR197" s="38"/>
      <c r="US197" s="38"/>
      <c r="UT197" s="38"/>
      <c r="UU197" s="38"/>
      <c r="UV197" s="38"/>
      <c r="UW197" s="38"/>
      <c r="UX197" s="38"/>
      <c r="UY197" s="38"/>
      <c r="UZ197" s="38"/>
      <c r="VA197" s="38"/>
      <c r="VB197" s="38"/>
      <c r="VC197" s="38"/>
      <c r="VD197" s="38"/>
      <c r="VE197" s="38"/>
      <c r="VF197" s="38"/>
      <c r="VG197" s="38"/>
      <c r="VH197" s="38"/>
      <c r="VI197" s="38"/>
      <c r="VJ197" s="38"/>
      <c r="VK197" s="37"/>
      <c r="VL197" s="38"/>
      <c r="VM197" s="38"/>
      <c r="VN197" s="38"/>
      <c r="VO197" s="38"/>
      <c r="VP197" s="38"/>
      <c r="VQ197" s="38"/>
      <c r="VR197" s="38"/>
      <c r="VS197" s="38"/>
      <c r="VT197" s="38"/>
      <c r="VU197" s="38"/>
      <c r="VV197" s="38"/>
      <c r="VW197" s="38"/>
      <c r="VX197" s="38"/>
      <c r="VY197" s="38"/>
      <c r="VZ197" s="38"/>
      <c r="WA197" s="38"/>
      <c r="WB197" s="38"/>
      <c r="WC197" s="38"/>
      <c r="WD197" s="38"/>
      <c r="WE197" s="37"/>
      <c r="WF197" s="38"/>
      <c r="WG197" s="38"/>
      <c r="WH197" s="38"/>
      <c r="WI197" s="38"/>
      <c r="WJ197" s="38"/>
      <c r="WK197" s="38"/>
      <c r="WL197" s="38"/>
      <c r="WM197" s="38"/>
      <c r="WN197" s="38"/>
      <c r="WO197" s="38"/>
      <c r="WP197" s="38"/>
      <c r="WQ197" s="38"/>
      <c r="WR197" s="38"/>
      <c r="WS197" s="38"/>
      <c r="WT197" s="38"/>
      <c r="WU197" s="38"/>
      <c r="WV197" s="38"/>
      <c r="WW197" s="38"/>
      <c r="WX197" s="38"/>
      <c r="WY197" s="37"/>
      <c r="WZ197" s="38"/>
      <c r="XA197" s="38"/>
      <c r="XB197" s="38"/>
      <c r="XC197" s="38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7"/>
      <c r="XT197" s="38"/>
      <c r="XU197" s="38"/>
      <c r="XV197" s="38"/>
      <c r="XW197" s="38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7"/>
      <c r="YN197" s="38"/>
      <c r="YO197" s="38"/>
      <c r="YP197" s="38"/>
      <c r="YQ197" s="38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7"/>
      <c r="ZH197" s="38"/>
      <c r="ZI197" s="38"/>
      <c r="ZJ197" s="38"/>
      <c r="ZK197" s="38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7"/>
      <c r="AAB197" s="38"/>
      <c r="AAC197" s="38"/>
      <c r="AAD197" s="38"/>
      <c r="AAE197" s="38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7"/>
      <c r="AAV197" s="38"/>
      <c r="AAW197" s="38"/>
      <c r="AAX197" s="38"/>
      <c r="AAY197" s="38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7"/>
      <c r="ABP197" s="38"/>
      <c r="ABQ197" s="38"/>
      <c r="ABR197" s="38"/>
      <c r="ABS197" s="38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7"/>
      <c r="ACJ197" s="38"/>
      <c r="ACK197" s="38"/>
      <c r="ACL197" s="38"/>
      <c r="ACM197" s="38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7"/>
      <c r="ADD197" s="38"/>
      <c r="ADE197" s="38"/>
      <c r="ADF197" s="38"/>
      <c r="ADG197" s="38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7"/>
      <c r="ADX197" s="38"/>
      <c r="ADY197" s="38"/>
      <c r="ADZ197" s="38"/>
      <c r="AEA197" s="38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7"/>
      <c r="AER197" s="38"/>
      <c r="AES197" s="38"/>
      <c r="AET197" s="38"/>
      <c r="AEU197" s="38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7"/>
      <c r="AFL197" s="38"/>
      <c r="AFM197" s="38"/>
      <c r="AFN197" s="38"/>
      <c r="AFO197" s="38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F197" s="85" t="str">
        <f t="shared" si="746"/>
        <v/>
      </c>
      <c r="AGG197" s="85" t="str">
        <f t="shared" si="747"/>
        <v/>
      </c>
      <c r="AGH197" s="85">
        <f t="shared" si="748"/>
        <v>11</v>
      </c>
      <c r="AGL197" s="36">
        <f t="shared" si="759"/>
        <v>5</v>
      </c>
      <c r="AGM197" s="36" t="str">
        <f t="shared" si="749"/>
        <v/>
      </c>
      <c r="AGN197" s="39">
        <f t="shared" si="760"/>
        <v>10</v>
      </c>
      <c r="AGO197" s="36" t="str">
        <f t="shared" si="761"/>
        <v/>
      </c>
      <c r="AGP197" s="36" t="str">
        <f t="shared" si="750"/>
        <v/>
      </c>
      <c r="AGQ197" s="39">
        <f t="shared" si="762"/>
        <v>13</v>
      </c>
      <c r="AGR197" s="36" t="str">
        <f t="shared" si="763"/>
        <v/>
      </c>
      <c r="AGS197" s="36" t="str">
        <f t="shared" si="751"/>
        <v/>
      </c>
      <c r="AGT197" s="39">
        <f t="shared" si="764"/>
        <v>8</v>
      </c>
      <c r="AGU197" s="36" t="str">
        <f t="shared" si="765"/>
        <v/>
      </c>
      <c r="AGV197" s="36" t="str">
        <f t="shared" si="752"/>
        <v/>
      </c>
      <c r="AGW197" s="39">
        <f t="shared" si="766"/>
        <v>1</v>
      </c>
      <c r="AGX197" s="36" t="str">
        <f t="shared" si="767"/>
        <v/>
      </c>
      <c r="AGY197" s="36" t="str">
        <f t="shared" si="753"/>
        <v/>
      </c>
      <c r="AGZ197" s="39">
        <f t="shared" si="768"/>
        <v>22</v>
      </c>
      <c r="AHA197" s="36" t="str">
        <f t="shared" si="769"/>
        <v/>
      </c>
      <c r="AHB197" s="36" t="str">
        <f t="shared" si="754"/>
        <v/>
      </c>
      <c r="AHC197" s="39" t="str">
        <f t="shared" si="770"/>
        <v/>
      </c>
      <c r="AHD197" s="36" t="str">
        <f t="shared" si="771"/>
        <v/>
      </c>
      <c r="AHE197" s="36" t="str">
        <f t="shared" si="755"/>
        <v/>
      </c>
      <c r="AHF197" s="39" t="str">
        <f t="shared" si="772"/>
        <v/>
      </c>
      <c r="AHG197" s="36" t="str">
        <f t="shared" si="773"/>
        <v/>
      </c>
      <c r="AHH197" s="36" t="str">
        <f t="shared" si="756"/>
        <v/>
      </c>
      <c r="AHI197" s="39" t="str">
        <f t="shared" si="774"/>
        <v/>
      </c>
      <c r="AHJ197" s="36" t="str">
        <f t="shared" si="775"/>
        <v/>
      </c>
      <c r="AHK197" s="36" t="str">
        <f t="shared" si="757"/>
        <v/>
      </c>
      <c r="AHL197" s="39" t="str">
        <f t="shared" si="776"/>
        <v/>
      </c>
      <c r="AHM197" s="36" t="str">
        <f t="shared" si="777"/>
        <v/>
      </c>
      <c r="AHN197" s="36" t="str">
        <f t="shared" si="758"/>
        <v/>
      </c>
      <c r="AHO197" s="39" t="str">
        <f t="shared" si="778"/>
        <v/>
      </c>
    </row>
    <row r="198" spans="1:899" s="5" customFormat="1" outlineLevel="1" x14ac:dyDescent="0.25">
      <c r="A198" s="35">
        <f t="shared" si="779"/>
        <v>12</v>
      </c>
      <c r="B198" s="48" t="s">
        <v>93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 t="s">
        <v>368</v>
      </c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 t="s">
        <v>378</v>
      </c>
      <c r="AZ198" s="57" t="s">
        <v>378</v>
      </c>
      <c r="BA198" s="57"/>
      <c r="BB198" s="57"/>
      <c r="BC198" s="57" t="s">
        <v>378</v>
      </c>
      <c r="BD198" s="57"/>
      <c r="BE198" s="57" t="s">
        <v>378</v>
      </c>
      <c r="BF198" s="57" t="s">
        <v>378</v>
      </c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 t="s">
        <v>367</v>
      </c>
      <c r="BZ198" s="57" t="s">
        <v>367</v>
      </c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 t="s">
        <v>367</v>
      </c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 t="s">
        <v>379</v>
      </c>
      <c r="DE198" s="57"/>
      <c r="DF198" s="57"/>
      <c r="DG198" s="57" t="s">
        <v>379</v>
      </c>
      <c r="DH198" s="57"/>
      <c r="DI198" s="57" t="s">
        <v>384</v>
      </c>
      <c r="DJ198" s="57" t="s">
        <v>384</v>
      </c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 t="s">
        <v>367</v>
      </c>
      <c r="DX198" s="57"/>
      <c r="DY198" s="57"/>
      <c r="DZ198" s="57"/>
      <c r="EA198" s="57"/>
      <c r="EB198" s="57"/>
      <c r="EC198" s="57"/>
      <c r="ED198" s="57"/>
      <c r="EE198" s="57" t="s">
        <v>378</v>
      </c>
      <c r="EF198" s="57"/>
      <c r="EG198" s="57" t="s">
        <v>378</v>
      </c>
      <c r="EH198" s="57" t="s">
        <v>378</v>
      </c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 t="s">
        <v>367</v>
      </c>
      <c r="FJ198" s="57"/>
      <c r="FK198" s="57"/>
      <c r="FL198" s="57"/>
      <c r="FM198" s="57"/>
      <c r="FN198" s="57"/>
      <c r="FO198" s="57" t="s">
        <v>367</v>
      </c>
      <c r="FP198" s="57" t="s">
        <v>367</v>
      </c>
      <c r="FQ198" s="57"/>
      <c r="FR198" s="57"/>
      <c r="FS198" s="57"/>
      <c r="FT198" s="57" t="s">
        <v>367</v>
      </c>
      <c r="FU198" s="57"/>
      <c r="FV198" s="57" t="s">
        <v>367</v>
      </c>
      <c r="FW198" s="57"/>
      <c r="FX198" s="57"/>
      <c r="FY198" s="57"/>
      <c r="FZ198" s="57"/>
      <c r="GA198" s="61"/>
      <c r="GB198" s="57" t="s">
        <v>367</v>
      </c>
      <c r="GC198" s="57" t="s">
        <v>367</v>
      </c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 t="s">
        <v>367</v>
      </c>
      <c r="GP198" s="57" t="s">
        <v>367</v>
      </c>
      <c r="GQ198" s="57"/>
      <c r="GR198" s="38"/>
      <c r="GS198" s="38"/>
      <c r="GT198" s="38"/>
      <c r="GU198" s="37"/>
      <c r="GV198" s="57" t="s">
        <v>367</v>
      </c>
      <c r="GW198" s="57"/>
      <c r="GX198" s="57"/>
      <c r="GY198" s="57"/>
      <c r="GZ198" s="57"/>
      <c r="HA198" s="57"/>
      <c r="HB198" s="57"/>
      <c r="HC198" s="57"/>
      <c r="HD198" s="57" t="s">
        <v>367</v>
      </c>
      <c r="HE198" s="57" t="s">
        <v>367</v>
      </c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 t="s">
        <v>367</v>
      </c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/>
      <c r="NU198" s="57" t="s">
        <v>367</v>
      </c>
      <c r="NV198" s="57" t="s">
        <v>367</v>
      </c>
      <c r="NW198" s="57"/>
      <c r="NX198" s="57"/>
      <c r="NY198" s="57" t="s">
        <v>367</v>
      </c>
      <c r="NZ198" s="57" t="s">
        <v>367</v>
      </c>
      <c r="OA198" s="57"/>
      <c r="OB198" s="57"/>
      <c r="OC198" s="57"/>
      <c r="OD198" s="57"/>
      <c r="OE198" s="57"/>
      <c r="OF198" s="57"/>
      <c r="OG198" s="57" t="s">
        <v>367</v>
      </c>
      <c r="OH198" s="57"/>
      <c r="OI198" s="57" t="s">
        <v>367</v>
      </c>
      <c r="OJ198" s="57"/>
      <c r="OK198" s="38"/>
      <c r="OL198" s="38"/>
      <c r="OM198" s="61"/>
      <c r="ON198" s="57"/>
      <c r="OO198" s="57"/>
      <c r="OP198" s="57" t="s">
        <v>367</v>
      </c>
      <c r="OQ198" s="57" t="s">
        <v>367</v>
      </c>
      <c r="OR198" s="57"/>
      <c r="OS198" s="57"/>
      <c r="OT198" s="57"/>
      <c r="OU198" s="57" t="s">
        <v>367</v>
      </c>
      <c r="OV198" s="57" t="s">
        <v>367</v>
      </c>
      <c r="OW198" s="57" t="s">
        <v>367</v>
      </c>
      <c r="OX198" s="57"/>
      <c r="OY198" s="57"/>
      <c r="OZ198" s="57"/>
      <c r="PA198" s="57"/>
      <c r="PB198" s="57" t="s">
        <v>367</v>
      </c>
      <c r="PC198" s="57" t="s">
        <v>367</v>
      </c>
      <c r="PD198" s="57" t="s">
        <v>367</v>
      </c>
      <c r="PE198" s="38"/>
      <c r="PF198" s="38"/>
      <c r="PG198" s="37"/>
      <c r="PH198" s="38"/>
      <c r="PI198" s="38"/>
      <c r="PJ198" s="38"/>
      <c r="PK198" s="38"/>
      <c r="PL198" s="38"/>
      <c r="PM198" s="38"/>
      <c r="PN198" s="38"/>
      <c r="PO198" s="38"/>
      <c r="PP198" s="38"/>
      <c r="PQ198" s="38"/>
      <c r="PR198" s="38"/>
      <c r="PS198" s="38"/>
      <c r="PT198" s="38"/>
      <c r="PU198" s="38"/>
      <c r="PV198" s="38"/>
      <c r="PW198" s="38"/>
      <c r="PX198" s="38"/>
      <c r="PY198" s="38"/>
      <c r="PZ198" s="38"/>
      <c r="QA198" s="37"/>
      <c r="QB198" s="38"/>
      <c r="QC198" s="38"/>
      <c r="QD198" s="38"/>
      <c r="QE198" s="38"/>
      <c r="QF198" s="38"/>
      <c r="QG198" s="38"/>
      <c r="QH198" s="38"/>
      <c r="QI198" s="38"/>
      <c r="QJ198" s="38"/>
      <c r="QK198" s="38"/>
      <c r="QL198" s="38"/>
      <c r="QM198" s="38"/>
      <c r="QN198" s="38"/>
      <c r="QO198" s="38"/>
      <c r="QP198" s="38"/>
      <c r="QQ198" s="38"/>
      <c r="QR198" s="38"/>
      <c r="QS198" s="38"/>
      <c r="QT198" s="38"/>
      <c r="QU198" s="37"/>
      <c r="QV198" s="38"/>
      <c r="QW198" s="38"/>
      <c r="QX198" s="38"/>
      <c r="QY198" s="38"/>
      <c r="QZ198" s="38"/>
      <c r="RA198" s="38"/>
      <c r="RB198" s="38"/>
      <c r="RC198" s="38"/>
      <c r="RD198" s="38"/>
      <c r="RE198" s="38"/>
      <c r="RF198" s="38"/>
      <c r="RG198" s="38"/>
      <c r="RH198" s="38"/>
      <c r="RI198" s="38"/>
      <c r="RJ198" s="38"/>
      <c r="RK198" s="38"/>
      <c r="RL198" s="38"/>
      <c r="RM198" s="38"/>
      <c r="RN198" s="38"/>
      <c r="RO198" s="37"/>
      <c r="RP198" s="38"/>
      <c r="RQ198" s="38"/>
      <c r="RR198" s="38"/>
      <c r="RS198" s="38"/>
      <c r="RT198" s="38"/>
      <c r="RU198" s="38"/>
      <c r="RV198" s="38"/>
      <c r="RW198" s="38"/>
      <c r="RX198" s="38"/>
      <c r="RY198" s="38"/>
      <c r="RZ198" s="38"/>
      <c r="SA198" s="38"/>
      <c r="SB198" s="38"/>
      <c r="SC198" s="38"/>
      <c r="SD198" s="38"/>
      <c r="SE198" s="38"/>
      <c r="SF198" s="38"/>
      <c r="SG198" s="38"/>
      <c r="SH198" s="38"/>
      <c r="SI198" s="37"/>
      <c r="SJ198" s="38"/>
      <c r="SK198" s="38"/>
      <c r="SL198" s="38"/>
      <c r="SM198" s="38"/>
      <c r="SN198" s="38"/>
      <c r="SO198" s="38"/>
      <c r="SP198" s="38"/>
      <c r="SQ198" s="38"/>
      <c r="SR198" s="38"/>
      <c r="SS198" s="38"/>
      <c r="ST198" s="38"/>
      <c r="SU198" s="38"/>
      <c r="SV198" s="38"/>
      <c r="SW198" s="38"/>
      <c r="SX198" s="38"/>
      <c r="SY198" s="38"/>
      <c r="SZ198" s="38"/>
      <c r="TA198" s="38"/>
      <c r="TB198" s="38"/>
      <c r="TC198" s="37"/>
      <c r="TD198" s="38"/>
      <c r="TE198" s="38"/>
      <c r="TF198" s="38"/>
      <c r="TG198" s="38"/>
      <c r="TH198" s="38"/>
      <c r="TI198" s="38"/>
      <c r="TJ198" s="38"/>
      <c r="TK198" s="38"/>
      <c r="TL198" s="38"/>
      <c r="TM198" s="38"/>
      <c r="TN198" s="38"/>
      <c r="TO198" s="38"/>
      <c r="TP198" s="38"/>
      <c r="TQ198" s="38"/>
      <c r="TR198" s="38"/>
      <c r="TS198" s="38"/>
      <c r="TT198" s="38"/>
      <c r="TU198" s="38"/>
      <c r="TV198" s="38"/>
      <c r="TW198" s="37"/>
      <c r="TX198" s="38"/>
      <c r="TY198" s="38"/>
      <c r="TZ198" s="38"/>
      <c r="UA198" s="38"/>
      <c r="UB198" s="38"/>
      <c r="UC198" s="38"/>
      <c r="UD198" s="38"/>
      <c r="UE198" s="38"/>
      <c r="UF198" s="38"/>
      <c r="UG198" s="38"/>
      <c r="UH198" s="38"/>
      <c r="UI198" s="38"/>
      <c r="UJ198" s="38"/>
      <c r="UK198" s="38"/>
      <c r="UL198" s="38"/>
      <c r="UM198" s="38"/>
      <c r="UN198" s="38"/>
      <c r="UO198" s="38"/>
      <c r="UP198" s="38"/>
      <c r="UQ198" s="37"/>
      <c r="UR198" s="38"/>
      <c r="US198" s="38"/>
      <c r="UT198" s="38"/>
      <c r="UU198" s="38"/>
      <c r="UV198" s="38"/>
      <c r="UW198" s="38"/>
      <c r="UX198" s="38"/>
      <c r="UY198" s="38"/>
      <c r="UZ198" s="38"/>
      <c r="VA198" s="38"/>
      <c r="VB198" s="38"/>
      <c r="VC198" s="38"/>
      <c r="VD198" s="38"/>
      <c r="VE198" s="38"/>
      <c r="VF198" s="38"/>
      <c r="VG198" s="38"/>
      <c r="VH198" s="38"/>
      <c r="VI198" s="38"/>
      <c r="VJ198" s="38"/>
      <c r="VK198" s="37"/>
      <c r="VL198" s="38"/>
      <c r="VM198" s="38"/>
      <c r="VN198" s="38"/>
      <c r="VO198" s="38"/>
      <c r="VP198" s="38"/>
      <c r="VQ198" s="38"/>
      <c r="VR198" s="38"/>
      <c r="VS198" s="38"/>
      <c r="VT198" s="38"/>
      <c r="VU198" s="38"/>
      <c r="VV198" s="38"/>
      <c r="VW198" s="38"/>
      <c r="VX198" s="38"/>
      <c r="VY198" s="38"/>
      <c r="VZ198" s="38"/>
      <c r="WA198" s="38"/>
      <c r="WB198" s="38"/>
      <c r="WC198" s="38"/>
      <c r="WD198" s="38"/>
      <c r="WE198" s="37"/>
      <c r="WF198" s="38"/>
      <c r="WG198" s="38"/>
      <c r="WH198" s="38"/>
      <c r="WI198" s="38"/>
      <c r="WJ198" s="38"/>
      <c r="WK198" s="38"/>
      <c r="WL198" s="38"/>
      <c r="WM198" s="38"/>
      <c r="WN198" s="38"/>
      <c r="WO198" s="38"/>
      <c r="WP198" s="38"/>
      <c r="WQ198" s="38"/>
      <c r="WR198" s="38"/>
      <c r="WS198" s="38"/>
      <c r="WT198" s="38"/>
      <c r="WU198" s="38"/>
      <c r="WV198" s="38"/>
      <c r="WW198" s="38"/>
      <c r="WX198" s="38"/>
      <c r="WY198" s="37"/>
      <c r="WZ198" s="38"/>
      <c r="XA198" s="38"/>
      <c r="XB198" s="38"/>
      <c r="XC198" s="38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7"/>
      <c r="XT198" s="38"/>
      <c r="XU198" s="38"/>
      <c r="XV198" s="38"/>
      <c r="XW198" s="38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7"/>
      <c r="YN198" s="38"/>
      <c r="YO198" s="38"/>
      <c r="YP198" s="38"/>
      <c r="YQ198" s="38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7"/>
      <c r="ZH198" s="38"/>
      <c r="ZI198" s="38"/>
      <c r="ZJ198" s="38"/>
      <c r="ZK198" s="38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7"/>
      <c r="AAB198" s="38"/>
      <c r="AAC198" s="38"/>
      <c r="AAD198" s="38"/>
      <c r="AAE198" s="38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7"/>
      <c r="AAV198" s="38"/>
      <c r="AAW198" s="38"/>
      <c r="AAX198" s="38"/>
      <c r="AAY198" s="38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7"/>
      <c r="ABP198" s="38"/>
      <c r="ABQ198" s="38"/>
      <c r="ABR198" s="38"/>
      <c r="ABS198" s="38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7"/>
      <c r="ACJ198" s="38"/>
      <c r="ACK198" s="38"/>
      <c r="ACL198" s="38"/>
      <c r="ACM198" s="38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7"/>
      <c r="ADD198" s="38"/>
      <c r="ADE198" s="38"/>
      <c r="ADF198" s="38"/>
      <c r="ADG198" s="38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7"/>
      <c r="ADX198" s="38"/>
      <c r="ADY198" s="38"/>
      <c r="ADZ198" s="38"/>
      <c r="AEA198" s="38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7"/>
      <c r="AER198" s="38"/>
      <c r="AES198" s="38"/>
      <c r="AET198" s="38"/>
      <c r="AEU198" s="38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7"/>
      <c r="AFL198" s="38"/>
      <c r="AFM198" s="38"/>
      <c r="AFN198" s="38"/>
      <c r="AFO198" s="38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F198" s="85" t="str">
        <f t="shared" si="746"/>
        <v/>
      </c>
      <c r="AGG198" s="85" t="str">
        <f t="shared" si="747"/>
        <v/>
      </c>
      <c r="AGH198" s="85">
        <f t="shared" si="748"/>
        <v>8</v>
      </c>
      <c r="AGL198" s="36">
        <f t="shared" si="759"/>
        <v>5</v>
      </c>
      <c r="AGM198" s="36">
        <f t="shared" si="749"/>
        <v>1</v>
      </c>
      <c r="AGN198" s="39">
        <f t="shared" si="760"/>
        <v>2</v>
      </c>
      <c r="AGO198" s="36">
        <f t="shared" si="761"/>
        <v>3</v>
      </c>
      <c r="AGP198" s="36" t="str">
        <f t="shared" si="750"/>
        <v/>
      </c>
      <c r="AGQ198" s="39">
        <f t="shared" si="762"/>
        <v>9</v>
      </c>
      <c r="AGR198" s="36" t="str">
        <f t="shared" si="763"/>
        <v/>
      </c>
      <c r="AGS198" s="36" t="str">
        <f t="shared" si="751"/>
        <v/>
      </c>
      <c r="AGT198" s="39">
        <f t="shared" si="764"/>
        <v>8</v>
      </c>
      <c r="AGU198" s="36" t="str">
        <f t="shared" si="765"/>
        <v/>
      </c>
      <c r="AGV198" s="36" t="str">
        <f t="shared" si="752"/>
        <v/>
      </c>
      <c r="AGW198" s="39" t="str">
        <f t="shared" si="766"/>
        <v/>
      </c>
      <c r="AGX198" s="36" t="str">
        <f t="shared" si="767"/>
        <v/>
      </c>
      <c r="AGY198" s="36" t="str">
        <f t="shared" si="753"/>
        <v/>
      </c>
      <c r="AGZ198" s="39">
        <f t="shared" si="768"/>
        <v>14</v>
      </c>
      <c r="AHA198" s="36" t="str">
        <f t="shared" si="769"/>
        <v/>
      </c>
      <c r="AHB198" s="36" t="str">
        <f t="shared" si="754"/>
        <v/>
      </c>
      <c r="AHC198" s="39" t="str">
        <f t="shared" si="770"/>
        <v/>
      </c>
      <c r="AHD198" s="36" t="str">
        <f t="shared" si="771"/>
        <v/>
      </c>
      <c r="AHE198" s="36" t="str">
        <f t="shared" si="755"/>
        <v/>
      </c>
      <c r="AHF198" s="39" t="str">
        <f t="shared" si="772"/>
        <v/>
      </c>
      <c r="AHG198" s="36" t="str">
        <f t="shared" si="773"/>
        <v/>
      </c>
      <c r="AHH198" s="36" t="str">
        <f t="shared" si="756"/>
        <v/>
      </c>
      <c r="AHI198" s="39" t="str">
        <f t="shared" si="774"/>
        <v/>
      </c>
      <c r="AHJ198" s="36" t="str">
        <f t="shared" si="775"/>
        <v/>
      </c>
      <c r="AHK198" s="36" t="str">
        <f t="shared" si="757"/>
        <v/>
      </c>
      <c r="AHL198" s="39" t="str">
        <f t="shared" si="776"/>
        <v/>
      </c>
      <c r="AHM198" s="36" t="str">
        <f t="shared" si="777"/>
        <v/>
      </c>
      <c r="AHN198" s="36" t="str">
        <f t="shared" si="758"/>
        <v/>
      </c>
      <c r="AHO198" s="39" t="str">
        <f t="shared" si="778"/>
        <v/>
      </c>
    </row>
    <row r="199" spans="1:899" s="5" customFormat="1" outlineLevel="1" x14ac:dyDescent="0.25">
      <c r="A199" s="35">
        <f t="shared" si="779"/>
        <v>13</v>
      </c>
      <c r="B199" s="48" t="s">
        <v>94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 t="s">
        <v>367</v>
      </c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38"/>
      <c r="BI199" s="38"/>
      <c r="BJ199" s="38"/>
      <c r="BK199" s="61"/>
      <c r="BL199" s="57"/>
      <c r="BM199" s="57"/>
      <c r="BN199" s="57"/>
      <c r="BO199" s="57" t="s">
        <v>367</v>
      </c>
      <c r="BP199" s="57" t="s">
        <v>367</v>
      </c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/>
      <c r="DX199" s="57"/>
      <c r="DY199" s="57"/>
      <c r="DZ199" s="57"/>
      <c r="EA199" s="57"/>
      <c r="EB199" s="57"/>
      <c r="EC199" s="57"/>
      <c r="ED199" s="57"/>
      <c r="EE199" s="57"/>
      <c r="EF199" s="57"/>
      <c r="EG199" s="57"/>
      <c r="EH199" s="57"/>
      <c r="EI199" s="38"/>
      <c r="EJ199" s="38"/>
      <c r="EK199" s="38"/>
      <c r="EL199" s="38"/>
      <c r="EM199" s="61"/>
      <c r="EN199" s="57"/>
      <c r="EO199" s="57"/>
      <c r="EP199" s="57"/>
      <c r="EQ199" s="57"/>
      <c r="ER199" s="57"/>
      <c r="ES199" s="57"/>
      <c r="ET199" s="57"/>
      <c r="EU199" s="57"/>
      <c r="EV199" s="57"/>
      <c r="EW199" s="57"/>
      <c r="EX199" s="57"/>
      <c r="EY199" s="57"/>
      <c r="EZ199" s="57"/>
      <c r="FA199" s="57"/>
      <c r="FB199" s="57"/>
      <c r="FC199" s="57"/>
      <c r="FD199" s="57"/>
      <c r="FE199" s="57"/>
      <c r="FF199" s="38"/>
      <c r="FG199" s="61"/>
      <c r="FH199" s="57" t="s">
        <v>367</v>
      </c>
      <c r="FI199" s="57"/>
      <c r="FJ199" s="57"/>
      <c r="FK199" s="57"/>
      <c r="FL199" s="57"/>
      <c r="FM199" s="57"/>
      <c r="FN199" s="57"/>
      <c r="FO199" s="57" t="s">
        <v>379</v>
      </c>
      <c r="FP199" s="57" t="s">
        <v>379</v>
      </c>
      <c r="FQ199" s="57"/>
      <c r="FR199" s="57"/>
      <c r="FS199" s="57"/>
      <c r="FT199" s="57" t="s">
        <v>379</v>
      </c>
      <c r="FU199" s="57"/>
      <c r="FV199" s="57" t="s">
        <v>379</v>
      </c>
      <c r="FW199" s="57"/>
      <c r="FX199" s="57"/>
      <c r="FY199" s="57"/>
      <c r="FZ199" s="57"/>
      <c r="GA199" s="61"/>
      <c r="GB199" s="57" t="s">
        <v>367</v>
      </c>
      <c r="GC199" s="57"/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/>
      <c r="HA199" s="57"/>
      <c r="HB199" s="57"/>
      <c r="HC199" s="57"/>
      <c r="HD199" s="57" t="s">
        <v>367</v>
      </c>
      <c r="HE199" s="57" t="s">
        <v>367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61"/>
      <c r="HP199" s="57" t="s">
        <v>378</v>
      </c>
      <c r="HQ199" s="57" t="s">
        <v>378</v>
      </c>
      <c r="HR199" s="57"/>
      <c r="HS199" s="57"/>
      <c r="HT199" s="57" t="s">
        <v>378</v>
      </c>
      <c r="HU199" s="57" t="s">
        <v>378</v>
      </c>
      <c r="HV199" s="57" t="s">
        <v>378</v>
      </c>
      <c r="HW199" s="57" t="s">
        <v>378</v>
      </c>
      <c r="HX199" s="57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367</v>
      </c>
      <c r="IN199" s="57"/>
      <c r="IO199" s="57"/>
      <c r="IP199" s="57"/>
      <c r="IQ199" s="57"/>
      <c r="IR199" s="57"/>
      <c r="IS199" s="57"/>
      <c r="IT199" s="57"/>
      <c r="IU199" s="57"/>
      <c r="IV199" s="57"/>
      <c r="IW199" s="57"/>
      <c r="IX199" s="57"/>
      <c r="IY199" s="57"/>
      <c r="IZ199" s="38"/>
      <c r="JA199" s="38"/>
      <c r="JB199" s="38"/>
      <c r="JC199" s="61"/>
      <c r="JD199" s="57"/>
      <c r="JE199" s="57"/>
      <c r="JF199" s="57"/>
      <c r="JG199" s="57"/>
      <c r="JH199" s="57"/>
      <c r="JI199" s="57"/>
      <c r="JJ199" s="57"/>
      <c r="JK199" s="57"/>
      <c r="JL199" s="57"/>
      <c r="JM199" s="57"/>
      <c r="JN199" s="57"/>
      <c r="JO199" s="57"/>
      <c r="JP199" s="57"/>
      <c r="JQ199" s="57"/>
      <c r="JR199" s="57"/>
      <c r="JS199" s="57"/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/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/>
      <c r="OJ199" s="57"/>
      <c r="OK199" s="38"/>
      <c r="OL199" s="38"/>
      <c r="OM199" s="61"/>
      <c r="ON199" s="57"/>
      <c r="OO199" s="57"/>
      <c r="OP199" s="57" t="s">
        <v>367</v>
      </c>
      <c r="OQ199" s="57"/>
      <c r="OR199" s="57"/>
      <c r="OS199" s="57"/>
      <c r="OT199" s="57"/>
      <c r="OU199" s="57"/>
      <c r="OV199" s="57"/>
      <c r="OW199" s="57"/>
      <c r="OX199" s="57"/>
      <c r="OY199" s="57"/>
      <c r="OZ199" s="57"/>
      <c r="PA199" s="57"/>
      <c r="PB199" s="57"/>
      <c r="PC199" s="57"/>
      <c r="PD199" s="57"/>
      <c r="PE199" s="38"/>
      <c r="PF199" s="38"/>
      <c r="PG199" s="37"/>
      <c r="PH199" s="38"/>
      <c r="PI199" s="38"/>
      <c r="PJ199" s="38"/>
      <c r="PK199" s="38"/>
      <c r="PL199" s="38"/>
      <c r="PM199" s="38"/>
      <c r="PN199" s="38"/>
      <c r="PO199" s="38"/>
      <c r="PP199" s="38"/>
      <c r="PQ199" s="38"/>
      <c r="PR199" s="38"/>
      <c r="PS199" s="38"/>
      <c r="PT199" s="38"/>
      <c r="PU199" s="38"/>
      <c r="PV199" s="38"/>
      <c r="PW199" s="38"/>
      <c r="PX199" s="38"/>
      <c r="PY199" s="38"/>
      <c r="PZ199" s="38"/>
      <c r="QA199" s="37"/>
      <c r="QB199" s="38"/>
      <c r="QC199" s="38"/>
      <c r="QD199" s="38"/>
      <c r="QE199" s="38"/>
      <c r="QF199" s="38"/>
      <c r="QG199" s="38"/>
      <c r="QH199" s="38"/>
      <c r="QI199" s="38"/>
      <c r="QJ199" s="38"/>
      <c r="QK199" s="38"/>
      <c r="QL199" s="38"/>
      <c r="QM199" s="38"/>
      <c r="QN199" s="38"/>
      <c r="QO199" s="38"/>
      <c r="QP199" s="38"/>
      <c r="QQ199" s="38"/>
      <c r="QR199" s="38"/>
      <c r="QS199" s="38"/>
      <c r="QT199" s="38"/>
      <c r="QU199" s="37"/>
      <c r="QV199" s="38"/>
      <c r="QW199" s="38"/>
      <c r="QX199" s="38"/>
      <c r="QY199" s="38"/>
      <c r="QZ199" s="38"/>
      <c r="RA199" s="38"/>
      <c r="RB199" s="38"/>
      <c r="RC199" s="38"/>
      <c r="RD199" s="38"/>
      <c r="RE199" s="38"/>
      <c r="RF199" s="38"/>
      <c r="RG199" s="38"/>
      <c r="RH199" s="38"/>
      <c r="RI199" s="38"/>
      <c r="RJ199" s="38"/>
      <c r="RK199" s="38"/>
      <c r="RL199" s="38"/>
      <c r="RM199" s="38"/>
      <c r="RN199" s="38"/>
      <c r="RO199" s="37"/>
      <c r="RP199" s="38"/>
      <c r="RQ199" s="38"/>
      <c r="RR199" s="38"/>
      <c r="RS199" s="38"/>
      <c r="RT199" s="38"/>
      <c r="RU199" s="38"/>
      <c r="RV199" s="38"/>
      <c r="RW199" s="38"/>
      <c r="RX199" s="38"/>
      <c r="RY199" s="38"/>
      <c r="RZ199" s="38"/>
      <c r="SA199" s="38"/>
      <c r="SB199" s="38"/>
      <c r="SC199" s="38"/>
      <c r="SD199" s="38"/>
      <c r="SE199" s="38"/>
      <c r="SF199" s="38"/>
      <c r="SG199" s="38"/>
      <c r="SH199" s="38"/>
      <c r="SI199" s="37"/>
      <c r="SJ199" s="38"/>
      <c r="SK199" s="38"/>
      <c r="SL199" s="38"/>
      <c r="SM199" s="38"/>
      <c r="SN199" s="38"/>
      <c r="SO199" s="38"/>
      <c r="SP199" s="38"/>
      <c r="SQ199" s="38"/>
      <c r="SR199" s="38"/>
      <c r="SS199" s="38"/>
      <c r="ST199" s="38"/>
      <c r="SU199" s="38"/>
      <c r="SV199" s="38"/>
      <c r="SW199" s="38"/>
      <c r="SX199" s="38"/>
      <c r="SY199" s="38"/>
      <c r="SZ199" s="38"/>
      <c r="TA199" s="38"/>
      <c r="TB199" s="38"/>
      <c r="TC199" s="37"/>
      <c r="TD199" s="38"/>
      <c r="TE199" s="38"/>
      <c r="TF199" s="38"/>
      <c r="TG199" s="38"/>
      <c r="TH199" s="38"/>
      <c r="TI199" s="38"/>
      <c r="TJ199" s="38"/>
      <c r="TK199" s="38"/>
      <c r="TL199" s="38"/>
      <c r="TM199" s="38"/>
      <c r="TN199" s="38"/>
      <c r="TO199" s="38"/>
      <c r="TP199" s="38"/>
      <c r="TQ199" s="38"/>
      <c r="TR199" s="38"/>
      <c r="TS199" s="38"/>
      <c r="TT199" s="38"/>
      <c r="TU199" s="38"/>
      <c r="TV199" s="38"/>
      <c r="TW199" s="37"/>
      <c r="TX199" s="38"/>
      <c r="TY199" s="38"/>
      <c r="TZ199" s="38"/>
      <c r="UA199" s="38"/>
      <c r="UB199" s="38"/>
      <c r="UC199" s="38"/>
      <c r="UD199" s="38"/>
      <c r="UE199" s="38"/>
      <c r="UF199" s="38"/>
      <c r="UG199" s="38"/>
      <c r="UH199" s="38"/>
      <c r="UI199" s="38"/>
      <c r="UJ199" s="38"/>
      <c r="UK199" s="38"/>
      <c r="UL199" s="38"/>
      <c r="UM199" s="38"/>
      <c r="UN199" s="38"/>
      <c r="UO199" s="38"/>
      <c r="UP199" s="38"/>
      <c r="UQ199" s="37"/>
      <c r="UR199" s="38"/>
      <c r="US199" s="38"/>
      <c r="UT199" s="38"/>
      <c r="UU199" s="38"/>
      <c r="UV199" s="38"/>
      <c r="UW199" s="38"/>
      <c r="UX199" s="38"/>
      <c r="UY199" s="38"/>
      <c r="UZ199" s="38"/>
      <c r="VA199" s="38"/>
      <c r="VB199" s="38"/>
      <c r="VC199" s="38"/>
      <c r="VD199" s="38"/>
      <c r="VE199" s="38"/>
      <c r="VF199" s="38"/>
      <c r="VG199" s="38"/>
      <c r="VH199" s="38"/>
      <c r="VI199" s="38"/>
      <c r="VJ199" s="38"/>
      <c r="VK199" s="37"/>
      <c r="VL199" s="38"/>
      <c r="VM199" s="38"/>
      <c r="VN199" s="38"/>
      <c r="VO199" s="38"/>
      <c r="VP199" s="38"/>
      <c r="VQ199" s="38"/>
      <c r="VR199" s="38"/>
      <c r="VS199" s="38"/>
      <c r="VT199" s="38"/>
      <c r="VU199" s="38"/>
      <c r="VV199" s="38"/>
      <c r="VW199" s="38"/>
      <c r="VX199" s="38"/>
      <c r="VY199" s="38"/>
      <c r="VZ199" s="38"/>
      <c r="WA199" s="38"/>
      <c r="WB199" s="38"/>
      <c r="WC199" s="38"/>
      <c r="WD199" s="38"/>
      <c r="WE199" s="37"/>
      <c r="WF199" s="38"/>
      <c r="WG199" s="38"/>
      <c r="WH199" s="38"/>
      <c r="WI199" s="38"/>
      <c r="WJ199" s="38"/>
      <c r="WK199" s="38"/>
      <c r="WL199" s="38"/>
      <c r="WM199" s="38"/>
      <c r="WN199" s="38"/>
      <c r="WO199" s="38"/>
      <c r="WP199" s="38"/>
      <c r="WQ199" s="38"/>
      <c r="WR199" s="38"/>
      <c r="WS199" s="38"/>
      <c r="WT199" s="38"/>
      <c r="WU199" s="38"/>
      <c r="WV199" s="38"/>
      <c r="WW199" s="38"/>
      <c r="WX199" s="38"/>
      <c r="WY199" s="37"/>
      <c r="WZ199" s="38"/>
      <c r="XA199" s="38"/>
      <c r="XB199" s="38"/>
      <c r="XC199" s="38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7"/>
      <c r="XT199" s="38"/>
      <c r="XU199" s="38"/>
      <c r="XV199" s="38"/>
      <c r="XW199" s="38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7"/>
      <c r="YN199" s="38"/>
      <c r="YO199" s="38"/>
      <c r="YP199" s="38"/>
      <c r="YQ199" s="38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7"/>
      <c r="ZH199" s="38"/>
      <c r="ZI199" s="38"/>
      <c r="ZJ199" s="38"/>
      <c r="ZK199" s="38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7"/>
      <c r="AAB199" s="38"/>
      <c r="AAC199" s="38"/>
      <c r="AAD199" s="38"/>
      <c r="AAE199" s="38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7"/>
      <c r="AAV199" s="38"/>
      <c r="AAW199" s="38"/>
      <c r="AAX199" s="38"/>
      <c r="AAY199" s="38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7"/>
      <c r="ABP199" s="38"/>
      <c r="ABQ199" s="38"/>
      <c r="ABR199" s="38"/>
      <c r="ABS199" s="38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7"/>
      <c r="ACJ199" s="38"/>
      <c r="ACK199" s="38"/>
      <c r="ACL199" s="38"/>
      <c r="ACM199" s="38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7"/>
      <c r="ADD199" s="38"/>
      <c r="ADE199" s="38"/>
      <c r="ADF199" s="38"/>
      <c r="ADG199" s="38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7"/>
      <c r="ADX199" s="38"/>
      <c r="ADY199" s="38"/>
      <c r="ADZ199" s="38"/>
      <c r="AEA199" s="38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7"/>
      <c r="AER199" s="38"/>
      <c r="AES199" s="38"/>
      <c r="AET199" s="38"/>
      <c r="AEU199" s="38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7"/>
      <c r="AFL199" s="38"/>
      <c r="AFM199" s="38"/>
      <c r="AFN199" s="38"/>
      <c r="AFO199" s="38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F199" s="85" t="str">
        <f t="shared" si="746"/>
        <v/>
      </c>
      <c r="AGG199" s="85" t="str">
        <f t="shared" si="747"/>
        <v/>
      </c>
      <c r="AGH199" s="85">
        <f t="shared" si="748"/>
        <v>1</v>
      </c>
      <c r="AGL199" s="36" t="str">
        <f t="shared" si="759"/>
        <v/>
      </c>
      <c r="AGM199" s="36" t="str">
        <f t="shared" si="749"/>
        <v/>
      </c>
      <c r="AGN199" s="39">
        <f t="shared" si="760"/>
        <v>3</v>
      </c>
      <c r="AGO199" s="36" t="str">
        <f t="shared" si="761"/>
        <v/>
      </c>
      <c r="AGP199" s="36" t="str">
        <f t="shared" si="750"/>
        <v/>
      </c>
      <c r="AGQ199" s="39">
        <f t="shared" si="762"/>
        <v>5</v>
      </c>
      <c r="AGR199" s="36">
        <f t="shared" si="763"/>
        <v>6</v>
      </c>
      <c r="AGS199" s="36" t="str">
        <f t="shared" si="751"/>
        <v/>
      </c>
      <c r="AGT199" s="39">
        <f t="shared" si="764"/>
        <v>4</v>
      </c>
      <c r="AGU199" s="36" t="str">
        <f t="shared" si="765"/>
        <v/>
      </c>
      <c r="AGV199" s="36" t="str">
        <f t="shared" si="752"/>
        <v/>
      </c>
      <c r="AGW199" s="39" t="str">
        <f t="shared" si="766"/>
        <v/>
      </c>
      <c r="AGX199" s="36" t="str">
        <f t="shared" si="767"/>
        <v/>
      </c>
      <c r="AGY199" s="36" t="str">
        <f t="shared" si="753"/>
        <v/>
      </c>
      <c r="AGZ199" s="39">
        <f t="shared" si="768"/>
        <v>1</v>
      </c>
      <c r="AHA199" s="36" t="str">
        <f t="shared" si="769"/>
        <v/>
      </c>
      <c r="AHB199" s="36" t="str">
        <f t="shared" si="754"/>
        <v/>
      </c>
      <c r="AHC199" s="39" t="str">
        <f t="shared" si="770"/>
        <v/>
      </c>
      <c r="AHD199" s="36" t="str">
        <f t="shared" si="771"/>
        <v/>
      </c>
      <c r="AHE199" s="36" t="str">
        <f t="shared" si="755"/>
        <v/>
      </c>
      <c r="AHF199" s="39" t="str">
        <f t="shared" si="772"/>
        <v/>
      </c>
      <c r="AHG199" s="36" t="str">
        <f t="shared" si="773"/>
        <v/>
      </c>
      <c r="AHH199" s="36" t="str">
        <f t="shared" si="756"/>
        <v/>
      </c>
      <c r="AHI199" s="39" t="str">
        <f t="shared" si="774"/>
        <v/>
      </c>
      <c r="AHJ199" s="36" t="str">
        <f t="shared" si="775"/>
        <v/>
      </c>
      <c r="AHK199" s="36" t="str">
        <f t="shared" si="757"/>
        <v/>
      </c>
      <c r="AHL199" s="39" t="str">
        <f t="shared" si="776"/>
        <v/>
      </c>
      <c r="AHM199" s="36" t="str">
        <f t="shared" si="777"/>
        <v/>
      </c>
      <c r="AHN199" s="36" t="str">
        <f t="shared" si="758"/>
        <v/>
      </c>
      <c r="AHO199" s="39" t="str">
        <f t="shared" si="778"/>
        <v/>
      </c>
    </row>
    <row r="200" spans="1:899" s="5" customFormat="1" outlineLevel="1" x14ac:dyDescent="0.25">
      <c r="A200" s="35">
        <f t="shared" si="779"/>
        <v>14</v>
      </c>
      <c r="B200" s="48" t="s">
        <v>95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 t="s">
        <v>367</v>
      </c>
      <c r="P200" s="57"/>
      <c r="Q200" s="57" t="s">
        <v>367</v>
      </c>
      <c r="R200" s="57" t="s">
        <v>367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/>
      <c r="AC200" s="57"/>
      <c r="AD200" s="57"/>
      <c r="AE200" s="57"/>
      <c r="AF200" s="57" t="s">
        <v>367</v>
      </c>
      <c r="AG200" s="57" t="s">
        <v>367</v>
      </c>
      <c r="AH200" s="57" t="s">
        <v>367</v>
      </c>
      <c r="AI200" s="57"/>
      <c r="AJ200" s="57"/>
      <c r="AK200" s="57" t="s">
        <v>367</v>
      </c>
      <c r="AL200" s="57" t="s">
        <v>367</v>
      </c>
      <c r="AM200" s="57"/>
      <c r="AN200" s="57"/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 t="s">
        <v>367</v>
      </c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 t="s">
        <v>367</v>
      </c>
      <c r="BV200" s="57" t="s">
        <v>367</v>
      </c>
      <c r="BW200" s="57"/>
      <c r="BX200" s="57"/>
      <c r="BY200" s="57" t="s">
        <v>367</v>
      </c>
      <c r="BZ200" s="57" t="s">
        <v>367</v>
      </c>
      <c r="CA200" s="57"/>
      <c r="CB200" s="57"/>
      <c r="CC200" s="57"/>
      <c r="CD200" s="38"/>
      <c r="CE200" s="57" t="s">
        <v>367</v>
      </c>
      <c r="CF200" s="57" t="s">
        <v>367</v>
      </c>
      <c r="CG200" s="57"/>
      <c r="CH200" s="57"/>
      <c r="CI200" s="57"/>
      <c r="CJ200" s="57" t="s">
        <v>367</v>
      </c>
      <c r="CK200" s="57" t="s">
        <v>367</v>
      </c>
      <c r="CL200" s="57"/>
      <c r="CM200" s="57"/>
      <c r="CN200" s="57" t="s">
        <v>367</v>
      </c>
      <c r="CO200" s="57"/>
      <c r="CP200" s="57"/>
      <c r="CQ200" s="57" t="s">
        <v>367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 t="s">
        <v>379</v>
      </c>
      <c r="DF200" s="57"/>
      <c r="DG200" s="57" t="s">
        <v>379</v>
      </c>
      <c r="DH200" s="57"/>
      <c r="DI200" s="57" t="s">
        <v>379</v>
      </c>
      <c r="DJ200" s="57" t="s">
        <v>379</v>
      </c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 t="s">
        <v>367</v>
      </c>
      <c r="DV200" s="57"/>
      <c r="DW200" s="57"/>
      <c r="DX200" s="57"/>
      <c r="DY200" s="57"/>
      <c r="DZ200" s="57"/>
      <c r="EA200" s="57" t="s">
        <v>368</v>
      </c>
      <c r="EB200" s="57" t="s">
        <v>368</v>
      </c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 t="s">
        <v>367</v>
      </c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 t="s">
        <v>367</v>
      </c>
      <c r="FC200" s="57" t="s">
        <v>367</v>
      </c>
      <c r="FD200" s="57" t="s">
        <v>367</v>
      </c>
      <c r="FE200" s="57"/>
      <c r="FF200" s="38"/>
      <c r="FG200" s="61"/>
      <c r="FH200" s="57" t="s">
        <v>367</v>
      </c>
      <c r="FI200" s="57" t="s">
        <v>367</v>
      </c>
      <c r="FJ200" s="57"/>
      <c r="FK200" s="57" t="s">
        <v>367</v>
      </c>
      <c r="FL200" s="57" t="s">
        <v>367</v>
      </c>
      <c r="FM200" s="57"/>
      <c r="FN200" s="57"/>
      <c r="FO200" s="57"/>
      <c r="FP200" s="57" t="s">
        <v>367</v>
      </c>
      <c r="FQ200" s="57"/>
      <c r="FR200" s="57"/>
      <c r="FS200" s="57"/>
      <c r="FT200" s="57" t="s">
        <v>367</v>
      </c>
      <c r="FU200" s="57"/>
      <c r="FV200" s="57" t="s">
        <v>367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 t="s">
        <v>367</v>
      </c>
      <c r="GP200" s="57" t="s">
        <v>367</v>
      </c>
      <c r="GQ200" s="57"/>
      <c r="GR200" s="38"/>
      <c r="GS200" s="38"/>
      <c r="GT200" s="38"/>
      <c r="GU200" s="37"/>
      <c r="GV200" s="61"/>
      <c r="GW200" s="57"/>
      <c r="GX200" s="57"/>
      <c r="GY200" s="57"/>
      <c r="GZ200" s="57" t="s">
        <v>367</v>
      </c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61"/>
      <c r="HP200" s="57"/>
      <c r="HQ200" s="57"/>
      <c r="HR200" s="57"/>
      <c r="HS200" s="57"/>
      <c r="HT200" s="57"/>
      <c r="HU200" s="57"/>
      <c r="HV200" s="57"/>
      <c r="HW200" s="57"/>
      <c r="HX200" s="57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 t="s">
        <v>368</v>
      </c>
      <c r="IK200" s="57" t="s">
        <v>368</v>
      </c>
      <c r="IL200" s="57"/>
      <c r="IM200" s="57" t="s">
        <v>368</v>
      </c>
      <c r="IN200" s="57"/>
      <c r="IO200" s="57"/>
      <c r="IP200" s="57"/>
      <c r="IQ200" s="57" t="s">
        <v>368</v>
      </c>
      <c r="IR200" s="57" t="s">
        <v>368</v>
      </c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 t="s">
        <v>367</v>
      </c>
      <c r="JY200" s="57" t="s">
        <v>367</v>
      </c>
      <c r="JZ200" s="57"/>
      <c r="KA200" s="57" t="s">
        <v>367</v>
      </c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/>
      <c r="NU200" s="57" t="s">
        <v>367</v>
      </c>
      <c r="NV200" s="57" t="s">
        <v>367</v>
      </c>
      <c r="NW200" s="57" t="s">
        <v>367</v>
      </c>
      <c r="NX200" s="57" t="s">
        <v>367</v>
      </c>
      <c r="NY200" s="57" t="s">
        <v>367</v>
      </c>
      <c r="NZ200" s="57" t="s">
        <v>367</v>
      </c>
      <c r="OA200" s="57" t="s">
        <v>367</v>
      </c>
      <c r="OB200" s="57" t="s">
        <v>367</v>
      </c>
      <c r="OC200" s="57" t="s">
        <v>367</v>
      </c>
      <c r="OD200" s="57"/>
      <c r="OE200" s="57"/>
      <c r="OF200" s="57"/>
      <c r="OG200" s="57" t="s">
        <v>367</v>
      </c>
      <c r="OH200" s="57"/>
      <c r="OI200" s="57" t="s">
        <v>367</v>
      </c>
      <c r="OJ200" s="57"/>
      <c r="OK200" s="38"/>
      <c r="OL200" s="38"/>
      <c r="OM200" s="61"/>
      <c r="ON200" s="57" t="s">
        <v>368</v>
      </c>
      <c r="OO200" s="57" t="s">
        <v>368</v>
      </c>
      <c r="OP200" s="57" t="s">
        <v>368</v>
      </c>
      <c r="OQ200" s="57" t="s">
        <v>368</v>
      </c>
      <c r="OR200" s="57"/>
      <c r="OS200" s="57"/>
      <c r="OT200" s="57"/>
      <c r="OU200" s="57"/>
      <c r="OV200" s="57"/>
      <c r="OW200" s="57"/>
      <c r="OX200" s="57"/>
      <c r="OY200" s="57"/>
      <c r="OZ200" s="57"/>
      <c r="PA200" s="57"/>
      <c r="PB200" s="57" t="s">
        <v>368</v>
      </c>
      <c r="PC200" s="57" t="s">
        <v>368</v>
      </c>
      <c r="PD200" s="57" t="s">
        <v>368</v>
      </c>
      <c r="PE200" s="38"/>
      <c r="PF200" s="38"/>
      <c r="PG200" s="37"/>
      <c r="PH200" s="38"/>
      <c r="PI200" s="38"/>
      <c r="PJ200" s="38"/>
      <c r="PK200" s="38"/>
      <c r="PL200" s="38"/>
      <c r="PM200" s="38"/>
      <c r="PN200" s="38"/>
      <c r="PO200" s="38"/>
      <c r="PP200" s="38"/>
      <c r="PQ200" s="38"/>
      <c r="PR200" s="38"/>
      <c r="PS200" s="38"/>
      <c r="PT200" s="38"/>
      <c r="PU200" s="38"/>
      <c r="PV200" s="38"/>
      <c r="PW200" s="38"/>
      <c r="PX200" s="38"/>
      <c r="PY200" s="38"/>
      <c r="PZ200" s="38"/>
      <c r="QA200" s="37"/>
      <c r="QB200" s="38"/>
      <c r="QC200" s="38"/>
      <c r="QD200" s="38"/>
      <c r="QE200" s="38"/>
      <c r="QF200" s="38"/>
      <c r="QG200" s="38"/>
      <c r="QH200" s="38"/>
      <c r="QI200" s="38"/>
      <c r="QJ200" s="38"/>
      <c r="QK200" s="38"/>
      <c r="QL200" s="38"/>
      <c r="QM200" s="38"/>
      <c r="QN200" s="38"/>
      <c r="QO200" s="38"/>
      <c r="QP200" s="38"/>
      <c r="QQ200" s="38"/>
      <c r="QR200" s="38"/>
      <c r="QS200" s="38"/>
      <c r="QT200" s="38"/>
      <c r="QU200" s="37"/>
      <c r="QV200" s="38"/>
      <c r="QW200" s="38"/>
      <c r="QX200" s="38"/>
      <c r="QY200" s="38"/>
      <c r="QZ200" s="38"/>
      <c r="RA200" s="38"/>
      <c r="RB200" s="38"/>
      <c r="RC200" s="38"/>
      <c r="RD200" s="38"/>
      <c r="RE200" s="38"/>
      <c r="RF200" s="38"/>
      <c r="RG200" s="38"/>
      <c r="RH200" s="38"/>
      <c r="RI200" s="38"/>
      <c r="RJ200" s="38"/>
      <c r="RK200" s="38"/>
      <c r="RL200" s="38"/>
      <c r="RM200" s="38"/>
      <c r="RN200" s="38"/>
      <c r="RO200" s="37"/>
      <c r="RP200" s="38"/>
      <c r="RQ200" s="38"/>
      <c r="RR200" s="38"/>
      <c r="RS200" s="38"/>
      <c r="RT200" s="38"/>
      <c r="RU200" s="38"/>
      <c r="RV200" s="38"/>
      <c r="RW200" s="38"/>
      <c r="RX200" s="38"/>
      <c r="RY200" s="38"/>
      <c r="RZ200" s="38"/>
      <c r="SA200" s="38"/>
      <c r="SB200" s="38"/>
      <c r="SC200" s="38"/>
      <c r="SD200" s="38"/>
      <c r="SE200" s="38"/>
      <c r="SF200" s="38"/>
      <c r="SG200" s="38"/>
      <c r="SH200" s="38"/>
      <c r="SI200" s="37"/>
      <c r="SJ200" s="38"/>
      <c r="SK200" s="38"/>
      <c r="SL200" s="38"/>
      <c r="SM200" s="38"/>
      <c r="SN200" s="38"/>
      <c r="SO200" s="38"/>
      <c r="SP200" s="38"/>
      <c r="SQ200" s="38"/>
      <c r="SR200" s="38"/>
      <c r="SS200" s="38"/>
      <c r="ST200" s="38"/>
      <c r="SU200" s="38"/>
      <c r="SV200" s="38"/>
      <c r="SW200" s="38"/>
      <c r="SX200" s="38"/>
      <c r="SY200" s="38"/>
      <c r="SZ200" s="38"/>
      <c r="TA200" s="38"/>
      <c r="TB200" s="38"/>
      <c r="TC200" s="37"/>
      <c r="TD200" s="38"/>
      <c r="TE200" s="38"/>
      <c r="TF200" s="38"/>
      <c r="TG200" s="38"/>
      <c r="TH200" s="38"/>
      <c r="TI200" s="38"/>
      <c r="TJ200" s="38"/>
      <c r="TK200" s="38"/>
      <c r="TL200" s="38"/>
      <c r="TM200" s="38"/>
      <c r="TN200" s="38"/>
      <c r="TO200" s="38"/>
      <c r="TP200" s="38"/>
      <c r="TQ200" s="38"/>
      <c r="TR200" s="38"/>
      <c r="TS200" s="38"/>
      <c r="TT200" s="38"/>
      <c r="TU200" s="38"/>
      <c r="TV200" s="38"/>
      <c r="TW200" s="37"/>
      <c r="TX200" s="38"/>
      <c r="TY200" s="38"/>
      <c r="TZ200" s="38"/>
      <c r="UA200" s="38"/>
      <c r="UB200" s="38"/>
      <c r="UC200" s="38"/>
      <c r="UD200" s="38"/>
      <c r="UE200" s="38"/>
      <c r="UF200" s="38"/>
      <c r="UG200" s="38"/>
      <c r="UH200" s="38"/>
      <c r="UI200" s="38"/>
      <c r="UJ200" s="38"/>
      <c r="UK200" s="38"/>
      <c r="UL200" s="38"/>
      <c r="UM200" s="38"/>
      <c r="UN200" s="38"/>
      <c r="UO200" s="38"/>
      <c r="UP200" s="38"/>
      <c r="UQ200" s="37"/>
      <c r="UR200" s="38"/>
      <c r="US200" s="38"/>
      <c r="UT200" s="38"/>
      <c r="UU200" s="38"/>
      <c r="UV200" s="38"/>
      <c r="UW200" s="38"/>
      <c r="UX200" s="38"/>
      <c r="UY200" s="38"/>
      <c r="UZ200" s="38"/>
      <c r="VA200" s="38"/>
      <c r="VB200" s="38"/>
      <c r="VC200" s="38"/>
      <c r="VD200" s="38"/>
      <c r="VE200" s="38"/>
      <c r="VF200" s="38"/>
      <c r="VG200" s="38"/>
      <c r="VH200" s="38"/>
      <c r="VI200" s="38"/>
      <c r="VJ200" s="38"/>
      <c r="VK200" s="37"/>
      <c r="VL200" s="38"/>
      <c r="VM200" s="38"/>
      <c r="VN200" s="38"/>
      <c r="VO200" s="38"/>
      <c r="VP200" s="38"/>
      <c r="VQ200" s="38"/>
      <c r="VR200" s="38"/>
      <c r="VS200" s="38"/>
      <c r="VT200" s="38"/>
      <c r="VU200" s="38"/>
      <c r="VV200" s="38"/>
      <c r="VW200" s="38"/>
      <c r="VX200" s="38"/>
      <c r="VY200" s="38"/>
      <c r="VZ200" s="38"/>
      <c r="WA200" s="38"/>
      <c r="WB200" s="38"/>
      <c r="WC200" s="38"/>
      <c r="WD200" s="38"/>
      <c r="WE200" s="37"/>
      <c r="WF200" s="38"/>
      <c r="WG200" s="38"/>
      <c r="WH200" s="38"/>
      <c r="WI200" s="38"/>
      <c r="WJ200" s="38"/>
      <c r="WK200" s="38"/>
      <c r="WL200" s="38"/>
      <c r="WM200" s="38"/>
      <c r="WN200" s="38"/>
      <c r="WO200" s="38"/>
      <c r="WP200" s="38"/>
      <c r="WQ200" s="38"/>
      <c r="WR200" s="38"/>
      <c r="WS200" s="38"/>
      <c r="WT200" s="38"/>
      <c r="WU200" s="38"/>
      <c r="WV200" s="38"/>
      <c r="WW200" s="38"/>
      <c r="WX200" s="38"/>
      <c r="WY200" s="37"/>
      <c r="WZ200" s="38"/>
      <c r="XA200" s="38"/>
      <c r="XB200" s="38"/>
      <c r="XC200" s="38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7"/>
      <c r="XT200" s="38"/>
      <c r="XU200" s="38"/>
      <c r="XV200" s="38"/>
      <c r="XW200" s="38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7"/>
      <c r="YN200" s="38"/>
      <c r="YO200" s="38"/>
      <c r="YP200" s="38"/>
      <c r="YQ200" s="38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7"/>
      <c r="ZH200" s="38"/>
      <c r="ZI200" s="38"/>
      <c r="ZJ200" s="38"/>
      <c r="ZK200" s="38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7"/>
      <c r="AAB200" s="38"/>
      <c r="AAC200" s="38"/>
      <c r="AAD200" s="38"/>
      <c r="AAE200" s="38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7"/>
      <c r="AAV200" s="38"/>
      <c r="AAW200" s="38"/>
      <c r="AAX200" s="38"/>
      <c r="AAY200" s="38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7"/>
      <c r="ABP200" s="38"/>
      <c r="ABQ200" s="38"/>
      <c r="ABR200" s="38"/>
      <c r="ABS200" s="38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7"/>
      <c r="ACJ200" s="38"/>
      <c r="ACK200" s="38"/>
      <c r="ACL200" s="38"/>
      <c r="ACM200" s="38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7"/>
      <c r="ADD200" s="38"/>
      <c r="ADE200" s="38"/>
      <c r="ADF200" s="38"/>
      <c r="ADG200" s="38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7"/>
      <c r="ADX200" s="38"/>
      <c r="ADY200" s="38"/>
      <c r="ADZ200" s="38"/>
      <c r="AEA200" s="38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7"/>
      <c r="AER200" s="38"/>
      <c r="AES200" s="38"/>
      <c r="AET200" s="38"/>
      <c r="AEU200" s="38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7"/>
      <c r="AFL200" s="38"/>
      <c r="AFM200" s="38"/>
      <c r="AFN200" s="38"/>
      <c r="AFO200" s="38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F200" s="85" t="str">
        <f t="shared" si="746"/>
        <v/>
      </c>
      <c r="AGG200" s="85">
        <f t="shared" si="747"/>
        <v>7</v>
      </c>
      <c r="AGH200" s="85" t="str">
        <f t="shared" si="748"/>
        <v/>
      </c>
      <c r="AGL200" s="36" t="str">
        <f t="shared" si="759"/>
        <v/>
      </c>
      <c r="AGM200" s="36" t="str">
        <f t="shared" si="749"/>
        <v/>
      </c>
      <c r="AGN200" s="39">
        <f t="shared" si="760"/>
        <v>18</v>
      </c>
      <c r="AGO200" s="36" t="str">
        <f t="shared" si="761"/>
        <v/>
      </c>
      <c r="AGP200" s="36">
        <f t="shared" si="750"/>
        <v>2</v>
      </c>
      <c r="AGQ200" s="39">
        <f t="shared" si="762"/>
        <v>17</v>
      </c>
      <c r="AGR200" s="36" t="str">
        <f t="shared" si="763"/>
        <v/>
      </c>
      <c r="AGS200" s="36">
        <f t="shared" si="751"/>
        <v>5</v>
      </c>
      <c r="AGT200" s="39">
        <f t="shared" si="764"/>
        <v>3</v>
      </c>
      <c r="AGU200" s="36" t="str">
        <f t="shared" si="765"/>
        <v/>
      </c>
      <c r="AGV200" s="36" t="str">
        <f t="shared" si="752"/>
        <v/>
      </c>
      <c r="AGW200" s="39">
        <f t="shared" si="766"/>
        <v>3</v>
      </c>
      <c r="AGX200" s="36" t="str">
        <f t="shared" si="767"/>
        <v/>
      </c>
      <c r="AGY200" s="36">
        <f t="shared" si="753"/>
        <v>7</v>
      </c>
      <c r="AGZ200" s="39">
        <f t="shared" si="768"/>
        <v>11</v>
      </c>
      <c r="AHA200" s="36" t="str">
        <f t="shared" si="769"/>
        <v/>
      </c>
      <c r="AHB200" s="36" t="str">
        <f t="shared" si="754"/>
        <v/>
      </c>
      <c r="AHC200" s="39" t="str">
        <f t="shared" si="770"/>
        <v/>
      </c>
      <c r="AHD200" s="36" t="str">
        <f t="shared" si="771"/>
        <v/>
      </c>
      <c r="AHE200" s="36" t="str">
        <f t="shared" si="755"/>
        <v/>
      </c>
      <c r="AHF200" s="39" t="str">
        <f t="shared" si="772"/>
        <v/>
      </c>
      <c r="AHG200" s="36" t="str">
        <f t="shared" si="773"/>
        <v/>
      </c>
      <c r="AHH200" s="36" t="str">
        <f t="shared" si="756"/>
        <v/>
      </c>
      <c r="AHI200" s="39" t="str">
        <f t="shared" si="774"/>
        <v/>
      </c>
      <c r="AHJ200" s="36" t="str">
        <f t="shared" si="775"/>
        <v/>
      </c>
      <c r="AHK200" s="36" t="str">
        <f t="shared" si="757"/>
        <v/>
      </c>
      <c r="AHL200" s="39" t="str">
        <f t="shared" si="776"/>
        <v/>
      </c>
      <c r="AHM200" s="36" t="str">
        <f t="shared" si="777"/>
        <v/>
      </c>
      <c r="AHN200" s="36" t="str">
        <f t="shared" si="758"/>
        <v/>
      </c>
      <c r="AHO200" s="39" t="str">
        <f t="shared" si="778"/>
        <v/>
      </c>
    </row>
    <row r="201" spans="1:899" s="5" customFormat="1" outlineLevel="1" x14ac:dyDescent="0.25">
      <c r="A201" s="35">
        <f t="shared" si="779"/>
        <v>15</v>
      </c>
      <c r="B201" s="48" t="s">
        <v>96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 t="s">
        <v>367</v>
      </c>
      <c r="P201" s="57"/>
      <c r="Q201" s="57" t="s">
        <v>367</v>
      </c>
      <c r="R201" s="57" t="s">
        <v>367</v>
      </c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 t="s">
        <v>367</v>
      </c>
      <c r="AG201" s="57" t="s">
        <v>367</v>
      </c>
      <c r="AH201" s="57" t="s">
        <v>367</v>
      </c>
      <c r="AI201" s="57"/>
      <c r="AJ201" s="57"/>
      <c r="AK201" s="57" t="s">
        <v>367</v>
      </c>
      <c r="AL201" s="57" t="s">
        <v>367</v>
      </c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 t="s">
        <v>367</v>
      </c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 t="s">
        <v>367</v>
      </c>
      <c r="BV201" s="57" t="s">
        <v>367</v>
      </c>
      <c r="BW201" s="57"/>
      <c r="BX201" s="57"/>
      <c r="BY201" s="57" t="s">
        <v>367</v>
      </c>
      <c r="BZ201" s="57" t="s">
        <v>367</v>
      </c>
      <c r="CA201" s="57"/>
      <c r="CB201" s="57"/>
      <c r="CC201" s="57"/>
      <c r="CD201" s="38"/>
      <c r="CE201" s="57" t="s">
        <v>367</v>
      </c>
      <c r="CF201" s="57" t="s">
        <v>367</v>
      </c>
      <c r="CG201" s="57"/>
      <c r="CH201" s="57"/>
      <c r="CI201" s="57"/>
      <c r="CJ201" s="57" t="s">
        <v>367</v>
      </c>
      <c r="CK201" s="57" t="s">
        <v>367</v>
      </c>
      <c r="CL201" s="57"/>
      <c r="CM201" s="57"/>
      <c r="CN201" s="57" t="s">
        <v>367</v>
      </c>
      <c r="CO201" s="57"/>
      <c r="CP201" s="57"/>
      <c r="CQ201" s="57" t="s">
        <v>367</v>
      </c>
      <c r="CR201" s="57"/>
      <c r="CS201" s="57"/>
      <c r="CT201" s="57"/>
      <c r="CU201" s="57"/>
      <c r="CV201" s="38"/>
      <c r="CW201" s="38"/>
      <c r="CX201" s="38"/>
      <c r="CY201" s="61"/>
      <c r="CZ201" s="57"/>
      <c r="DA201" s="57"/>
      <c r="DB201" s="57"/>
      <c r="DC201" s="57"/>
      <c r="DD201" s="57"/>
      <c r="DE201" s="57" t="s">
        <v>379</v>
      </c>
      <c r="DF201" s="57"/>
      <c r="DG201" s="57" t="s">
        <v>379</v>
      </c>
      <c r="DH201" s="57"/>
      <c r="DI201" s="57" t="s">
        <v>379</v>
      </c>
      <c r="DJ201" s="57" t="s">
        <v>379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 t="s">
        <v>367</v>
      </c>
      <c r="DV201" s="57"/>
      <c r="DW201" s="57"/>
      <c r="DX201" s="57"/>
      <c r="DY201" s="57"/>
      <c r="DZ201" s="57"/>
      <c r="EA201" s="57" t="s">
        <v>368</v>
      </c>
      <c r="EB201" s="57" t="s">
        <v>368</v>
      </c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 t="s">
        <v>367</v>
      </c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 t="s">
        <v>367</v>
      </c>
      <c r="FC201" s="57" t="s">
        <v>367</v>
      </c>
      <c r="FD201" s="57" t="s">
        <v>367</v>
      </c>
      <c r="FE201" s="57"/>
      <c r="FF201" s="38"/>
      <c r="FG201" s="61"/>
      <c r="FH201" s="57" t="s">
        <v>367</v>
      </c>
      <c r="FI201" s="57" t="s">
        <v>367</v>
      </c>
      <c r="FJ201" s="57"/>
      <c r="FK201" s="57" t="s">
        <v>367</v>
      </c>
      <c r="FL201" s="57" t="s">
        <v>367</v>
      </c>
      <c r="FM201" s="57"/>
      <c r="FN201" s="57"/>
      <c r="FO201" s="57"/>
      <c r="FP201" s="57" t="s">
        <v>367</v>
      </c>
      <c r="FQ201" s="57"/>
      <c r="FR201" s="57"/>
      <c r="FS201" s="57"/>
      <c r="FT201" s="57" t="s">
        <v>367</v>
      </c>
      <c r="FU201" s="57"/>
      <c r="FV201" s="57" t="s">
        <v>367</v>
      </c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 t="s">
        <v>367</v>
      </c>
      <c r="GP201" s="57" t="s">
        <v>367</v>
      </c>
      <c r="GQ201" s="57"/>
      <c r="GR201" s="38"/>
      <c r="GS201" s="38"/>
      <c r="GT201" s="38"/>
      <c r="GU201" s="37"/>
      <c r="GV201" s="61"/>
      <c r="GW201" s="57"/>
      <c r="GX201" s="57"/>
      <c r="GY201" s="57"/>
      <c r="GZ201" s="57" t="s">
        <v>367</v>
      </c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61"/>
      <c r="HP201" s="57"/>
      <c r="HQ201" s="57"/>
      <c r="HR201" s="57"/>
      <c r="HS201" s="57"/>
      <c r="HT201" s="57"/>
      <c r="HU201" s="57"/>
      <c r="HV201" s="57"/>
      <c r="HW201" s="57"/>
      <c r="HX201" s="57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 t="s">
        <v>368</v>
      </c>
      <c r="IK201" s="57" t="s">
        <v>368</v>
      </c>
      <c r="IL201" s="57"/>
      <c r="IM201" s="57" t="s">
        <v>368</v>
      </c>
      <c r="IN201" s="57"/>
      <c r="IO201" s="57"/>
      <c r="IP201" s="57"/>
      <c r="IQ201" s="57" t="s">
        <v>368</v>
      </c>
      <c r="IR201" s="57" t="s">
        <v>368</v>
      </c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 t="s">
        <v>367</v>
      </c>
      <c r="JY201" s="57" t="s">
        <v>367</v>
      </c>
      <c r="JZ201" s="57"/>
      <c r="KA201" s="57" t="s">
        <v>367</v>
      </c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/>
      <c r="NU201" s="57" t="s">
        <v>367</v>
      </c>
      <c r="NV201" s="57" t="s">
        <v>367</v>
      </c>
      <c r="NW201" s="57" t="s">
        <v>367</v>
      </c>
      <c r="NX201" s="57" t="s">
        <v>367</v>
      </c>
      <c r="NY201" s="57" t="s">
        <v>367</v>
      </c>
      <c r="NZ201" s="57" t="s">
        <v>367</v>
      </c>
      <c r="OA201" s="57" t="s">
        <v>367</v>
      </c>
      <c r="OB201" s="57" t="s">
        <v>367</v>
      </c>
      <c r="OC201" s="57" t="s">
        <v>367</v>
      </c>
      <c r="OD201" s="57"/>
      <c r="OE201" s="57"/>
      <c r="OF201" s="57"/>
      <c r="OG201" s="57" t="s">
        <v>367</v>
      </c>
      <c r="OH201" s="57"/>
      <c r="OI201" s="57" t="s">
        <v>367</v>
      </c>
      <c r="OJ201" s="57"/>
      <c r="OK201" s="38"/>
      <c r="OL201" s="38"/>
      <c r="OM201" s="61"/>
      <c r="ON201" s="57" t="s">
        <v>368</v>
      </c>
      <c r="OO201" s="57" t="s">
        <v>368</v>
      </c>
      <c r="OP201" s="57" t="s">
        <v>368</v>
      </c>
      <c r="OQ201" s="57" t="s">
        <v>390</v>
      </c>
      <c r="OR201" s="57"/>
      <c r="OS201" s="57"/>
      <c r="OT201" s="57"/>
      <c r="OU201" s="57"/>
      <c r="OV201" s="57"/>
      <c r="OW201" s="57"/>
      <c r="OX201" s="57"/>
      <c r="OY201" s="57"/>
      <c r="OZ201" s="57"/>
      <c r="PA201" s="57"/>
      <c r="PB201" s="57" t="s">
        <v>368</v>
      </c>
      <c r="PC201" s="57" t="s">
        <v>368</v>
      </c>
      <c r="PD201" s="57" t="s">
        <v>368</v>
      </c>
      <c r="PE201" s="38"/>
      <c r="PF201" s="38"/>
      <c r="PG201" s="37"/>
      <c r="PH201" s="38"/>
      <c r="PI201" s="38"/>
      <c r="PJ201" s="38"/>
      <c r="PK201" s="38"/>
      <c r="PL201" s="38"/>
      <c r="PM201" s="38"/>
      <c r="PN201" s="38"/>
      <c r="PO201" s="38"/>
      <c r="PP201" s="38"/>
      <c r="PQ201" s="38"/>
      <c r="PR201" s="38"/>
      <c r="PS201" s="38"/>
      <c r="PT201" s="38"/>
      <c r="PU201" s="38"/>
      <c r="PV201" s="38"/>
      <c r="PW201" s="38"/>
      <c r="PX201" s="38"/>
      <c r="PY201" s="38"/>
      <c r="PZ201" s="38"/>
      <c r="QA201" s="37"/>
      <c r="QB201" s="38"/>
      <c r="QC201" s="38"/>
      <c r="QD201" s="38"/>
      <c r="QE201" s="38"/>
      <c r="QF201" s="38"/>
      <c r="QG201" s="38"/>
      <c r="QH201" s="38"/>
      <c r="QI201" s="38"/>
      <c r="QJ201" s="38"/>
      <c r="QK201" s="38"/>
      <c r="QL201" s="38"/>
      <c r="QM201" s="38"/>
      <c r="QN201" s="38"/>
      <c r="QO201" s="38"/>
      <c r="QP201" s="38"/>
      <c r="QQ201" s="38"/>
      <c r="QR201" s="38"/>
      <c r="QS201" s="38"/>
      <c r="QT201" s="38"/>
      <c r="QU201" s="37"/>
      <c r="QV201" s="38"/>
      <c r="QW201" s="38"/>
      <c r="QX201" s="38"/>
      <c r="QY201" s="38"/>
      <c r="QZ201" s="38"/>
      <c r="RA201" s="38"/>
      <c r="RB201" s="38"/>
      <c r="RC201" s="38"/>
      <c r="RD201" s="38"/>
      <c r="RE201" s="38"/>
      <c r="RF201" s="38"/>
      <c r="RG201" s="38"/>
      <c r="RH201" s="38"/>
      <c r="RI201" s="38"/>
      <c r="RJ201" s="38"/>
      <c r="RK201" s="38"/>
      <c r="RL201" s="38"/>
      <c r="RM201" s="38"/>
      <c r="RN201" s="38"/>
      <c r="RO201" s="37"/>
      <c r="RP201" s="38"/>
      <c r="RQ201" s="38"/>
      <c r="RR201" s="38"/>
      <c r="RS201" s="38"/>
      <c r="RT201" s="38"/>
      <c r="RU201" s="38"/>
      <c r="RV201" s="38"/>
      <c r="RW201" s="38"/>
      <c r="RX201" s="38"/>
      <c r="RY201" s="38"/>
      <c r="RZ201" s="38"/>
      <c r="SA201" s="38"/>
      <c r="SB201" s="38"/>
      <c r="SC201" s="38"/>
      <c r="SD201" s="38"/>
      <c r="SE201" s="38"/>
      <c r="SF201" s="38"/>
      <c r="SG201" s="38"/>
      <c r="SH201" s="38"/>
      <c r="SI201" s="37"/>
      <c r="SJ201" s="38"/>
      <c r="SK201" s="38"/>
      <c r="SL201" s="38"/>
      <c r="SM201" s="38"/>
      <c r="SN201" s="38"/>
      <c r="SO201" s="38"/>
      <c r="SP201" s="38"/>
      <c r="SQ201" s="38"/>
      <c r="SR201" s="38"/>
      <c r="SS201" s="38"/>
      <c r="ST201" s="38"/>
      <c r="SU201" s="38"/>
      <c r="SV201" s="38"/>
      <c r="SW201" s="38"/>
      <c r="SX201" s="38"/>
      <c r="SY201" s="38"/>
      <c r="SZ201" s="38"/>
      <c r="TA201" s="38"/>
      <c r="TB201" s="38"/>
      <c r="TC201" s="37"/>
      <c r="TD201" s="38"/>
      <c r="TE201" s="38"/>
      <c r="TF201" s="38"/>
      <c r="TG201" s="38"/>
      <c r="TH201" s="38"/>
      <c r="TI201" s="38"/>
      <c r="TJ201" s="38"/>
      <c r="TK201" s="38"/>
      <c r="TL201" s="38"/>
      <c r="TM201" s="38"/>
      <c r="TN201" s="38"/>
      <c r="TO201" s="38"/>
      <c r="TP201" s="38"/>
      <c r="TQ201" s="38"/>
      <c r="TR201" s="38"/>
      <c r="TS201" s="38"/>
      <c r="TT201" s="38"/>
      <c r="TU201" s="38"/>
      <c r="TV201" s="38"/>
      <c r="TW201" s="37"/>
      <c r="TX201" s="38"/>
      <c r="TY201" s="38"/>
      <c r="TZ201" s="38"/>
      <c r="UA201" s="38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7"/>
      <c r="UR201" s="38"/>
      <c r="US201" s="38"/>
      <c r="UT201" s="38"/>
      <c r="UU201" s="38"/>
      <c r="UV201" s="38"/>
      <c r="UW201" s="38"/>
      <c r="UX201" s="38"/>
      <c r="UY201" s="38"/>
      <c r="UZ201" s="38"/>
      <c r="VA201" s="38"/>
      <c r="VB201" s="38"/>
      <c r="VC201" s="38"/>
      <c r="VD201" s="38"/>
      <c r="VE201" s="38"/>
      <c r="VF201" s="38"/>
      <c r="VG201" s="38"/>
      <c r="VH201" s="38"/>
      <c r="VI201" s="38"/>
      <c r="VJ201" s="38"/>
      <c r="VK201" s="37"/>
      <c r="VL201" s="38"/>
      <c r="VM201" s="38"/>
      <c r="VN201" s="38"/>
      <c r="VO201" s="38"/>
      <c r="VP201" s="38"/>
      <c r="VQ201" s="38"/>
      <c r="VR201" s="38"/>
      <c r="VS201" s="38"/>
      <c r="VT201" s="38"/>
      <c r="VU201" s="38"/>
      <c r="VV201" s="38"/>
      <c r="VW201" s="38"/>
      <c r="VX201" s="38"/>
      <c r="VY201" s="38"/>
      <c r="VZ201" s="38"/>
      <c r="WA201" s="38"/>
      <c r="WB201" s="38"/>
      <c r="WC201" s="38"/>
      <c r="WD201" s="38"/>
      <c r="WE201" s="37"/>
      <c r="WF201" s="38"/>
      <c r="WG201" s="38"/>
      <c r="WH201" s="38"/>
      <c r="WI201" s="38"/>
      <c r="WJ201" s="38"/>
      <c r="WK201" s="38"/>
      <c r="WL201" s="38"/>
      <c r="WM201" s="38"/>
      <c r="WN201" s="38"/>
      <c r="WO201" s="38"/>
      <c r="WP201" s="38"/>
      <c r="WQ201" s="38"/>
      <c r="WR201" s="38"/>
      <c r="WS201" s="38"/>
      <c r="WT201" s="38"/>
      <c r="WU201" s="38"/>
      <c r="WV201" s="38"/>
      <c r="WW201" s="38"/>
      <c r="WX201" s="38"/>
      <c r="WY201" s="37"/>
      <c r="WZ201" s="38"/>
      <c r="XA201" s="38"/>
      <c r="XB201" s="38"/>
      <c r="XC201" s="38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7"/>
      <c r="XT201" s="38"/>
      <c r="XU201" s="38"/>
      <c r="XV201" s="38"/>
      <c r="XW201" s="38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7"/>
      <c r="YN201" s="38"/>
      <c r="YO201" s="38"/>
      <c r="YP201" s="38"/>
      <c r="YQ201" s="38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7"/>
      <c r="ZH201" s="38"/>
      <c r="ZI201" s="38"/>
      <c r="ZJ201" s="38"/>
      <c r="ZK201" s="38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7"/>
      <c r="AAB201" s="38"/>
      <c r="AAC201" s="38"/>
      <c r="AAD201" s="38"/>
      <c r="AAE201" s="38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7"/>
      <c r="AAV201" s="38"/>
      <c r="AAW201" s="38"/>
      <c r="AAX201" s="38"/>
      <c r="AAY201" s="38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7"/>
      <c r="ABP201" s="38"/>
      <c r="ABQ201" s="38"/>
      <c r="ABR201" s="38"/>
      <c r="ABS201" s="38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7"/>
      <c r="ACJ201" s="38"/>
      <c r="ACK201" s="38"/>
      <c r="ACL201" s="38"/>
      <c r="ACM201" s="38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7"/>
      <c r="ADD201" s="38"/>
      <c r="ADE201" s="38"/>
      <c r="ADF201" s="38"/>
      <c r="ADG201" s="38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7"/>
      <c r="ADX201" s="38"/>
      <c r="ADY201" s="38"/>
      <c r="ADZ201" s="38"/>
      <c r="AEA201" s="38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7"/>
      <c r="AER201" s="38"/>
      <c r="AES201" s="38"/>
      <c r="AET201" s="38"/>
      <c r="AEU201" s="38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7"/>
      <c r="AFL201" s="38"/>
      <c r="AFM201" s="38"/>
      <c r="AFN201" s="38"/>
      <c r="AFO201" s="38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F201" s="85" t="str">
        <f t="shared" si="746"/>
        <v/>
      </c>
      <c r="AGG201" s="85">
        <f t="shared" si="747"/>
        <v>7</v>
      </c>
      <c r="AGH201" s="85" t="str">
        <f t="shared" si="748"/>
        <v/>
      </c>
      <c r="AGL201" s="36" t="str">
        <f t="shared" si="759"/>
        <v/>
      </c>
      <c r="AGM201" s="36" t="str">
        <f t="shared" si="749"/>
        <v/>
      </c>
      <c r="AGN201" s="39">
        <f t="shared" si="760"/>
        <v>18</v>
      </c>
      <c r="AGO201" s="36" t="str">
        <f t="shared" si="761"/>
        <v/>
      </c>
      <c r="AGP201" s="36">
        <f t="shared" si="750"/>
        <v>2</v>
      </c>
      <c r="AGQ201" s="39">
        <f t="shared" si="762"/>
        <v>17</v>
      </c>
      <c r="AGR201" s="36" t="str">
        <f t="shared" si="763"/>
        <v/>
      </c>
      <c r="AGS201" s="36">
        <f t="shared" si="751"/>
        <v>5</v>
      </c>
      <c r="AGT201" s="39">
        <f t="shared" si="764"/>
        <v>3</v>
      </c>
      <c r="AGU201" s="36" t="str">
        <f t="shared" si="765"/>
        <v/>
      </c>
      <c r="AGV201" s="36" t="str">
        <f t="shared" si="752"/>
        <v/>
      </c>
      <c r="AGW201" s="39">
        <f t="shared" si="766"/>
        <v>3</v>
      </c>
      <c r="AGX201" s="36" t="str">
        <f t="shared" si="767"/>
        <v/>
      </c>
      <c r="AGY201" s="36">
        <f t="shared" si="753"/>
        <v>7</v>
      </c>
      <c r="AGZ201" s="39">
        <f t="shared" si="768"/>
        <v>11</v>
      </c>
      <c r="AHA201" s="36" t="str">
        <f t="shared" si="769"/>
        <v/>
      </c>
      <c r="AHB201" s="36" t="str">
        <f t="shared" si="754"/>
        <v/>
      </c>
      <c r="AHC201" s="39" t="str">
        <f t="shared" si="770"/>
        <v/>
      </c>
      <c r="AHD201" s="36" t="str">
        <f t="shared" si="771"/>
        <v/>
      </c>
      <c r="AHE201" s="36" t="str">
        <f t="shared" si="755"/>
        <v/>
      </c>
      <c r="AHF201" s="39" t="str">
        <f t="shared" si="772"/>
        <v/>
      </c>
      <c r="AHG201" s="36" t="str">
        <f t="shared" si="773"/>
        <v/>
      </c>
      <c r="AHH201" s="36" t="str">
        <f t="shared" si="756"/>
        <v/>
      </c>
      <c r="AHI201" s="39" t="str">
        <f t="shared" si="774"/>
        <v/>
      </c>
      <c r="AHJ201" s="36" t="str">
        <f t="shared" si="775"/>
        <v/>
      </c>
      <c r="AHK201" s="36" t="str">
        <f t="shared" si="757"/>
        <v/>
      </c>
      <c r="AHL201" s="39" t="str">
        <f t="shared" si="776"/>
        <v/>
      </c>
      <c r="AHM201" s="36" t="str">
        <f t="shared" si="777"/>
        <v/>
      </c>
      <c r="AHN201" s="36" t="str">
        <f t="shared" si="758"/>
        <v/>
      </c>
      <c r="AHO201" s="39" t="str">
        <f t="shared" si="778"/>
        <v/>
      </c>
    </row>
    <row r="202" spans="1:899" s="5" customFormat="1" outlineLevel="1" x14ac:dyDescent="0.25">
      <c r="A202" s="35">
        <f t="shared" si="779"/>
        <v>16</v>
      </c>
      <c r="B202" s="48" t="s">
        <v>97</v>
      </c>
      <c r="C202" s="61"/>
      <c r="D202" s="57"/>
      <c r="E202" s="57"/>
      <c r="F202" s="57"/>
      <c r="G202" s="57" t="s">
        <v>367</v>
      </c>
      <c r="H202" s="57" t="s">
        <v>367</v>
      </c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61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  <c r="AH202" s="57"/>
      <c r="AI202" s="57"/>
      <c r="AJ202" s="57"/>
      <c r="AK202" s="57"/>
      <c r="AL202" s="57"/>
      <c r="AM202" s="57"/>
      <c r="AN202" s="57"/>
      <c r="AO202" s="38"/>
      <c r="AP202" s="38"/>
      <c r="AQ202" s="61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38"/>
      <c r="BI202" s="38"/>
      <c r="BJ202" s="38"/>
      <c r="BK202" s="61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/>
      <c r="DX202" s="57"/>
      <c r="DY202" s="57"/>
      <c r="DZ202" s="57"/>
      <c r="EA202" s="57"/>
      <c r="EB202" s="57"/>
      <c r="EC202" s="57"/>
      <c r="ED202" s="57"/>
      <c r="EE202" s="57"/>
      <c r="EF202" s="57"/>
      <c r="EG202" s="57"/>
      <c r="EH202" s="57"/>
      <c r="EI202" s="38"/>
      <c r="EJ202" s="38"/>
      <c r="EK202" s="38"/>
      <c r="EL202" s="38"/>
      <c r="EM202" s="61"/>
      <c r="EN202" s="57"/>
      <c r="EO202" s="57"/>
      <c r="EP202" s="57"/>
      <c r="EQ202" s="57"/>
      <c r="ER202" s="57"/>
      <c r="ES202" s="57"/>
      <c r="ET202" s="57"/>
      <c r="EU202" s="57"/>
      <c r="EV202" s="57"/>
      <c r="EW202" s="57"/>
      <c r="EX202" s="57"/>
      <c r="EY202" s="57"/>
      <c r="EZ202" s="57"/>
      <c r="FA202" s="57"/>
      <c r="FB202" s="57"/>
      <c r="FC202" s="57"/>
      <c r="FD202" s="57"/>
      <c r="FE202" s="57"/>
      <c r="FF202" s="38"/>
      <c r="FG202" s="61"/>
      <c r="FH202" s="57"/>
      <c r="FI202" s="57" t="s">
        <v>367</v>
      </c>
      <c r="FJ202" s="57"/>
      <c r="FK202" s="57"/>
      <c r="FL202" s="57"/>
      <c r="FM202" s="57"/>
      <c r="FN202" s="57"/>
      <c r="FO202" s="57"/>
      <c r="FP202" s="57"/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/>
      <c r="GP202" s="57"/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/>
      <c r="HE202" s="57"/>
      <c r="HF202" s="57"/>
      <c r="HG202" s="57"/>
      <c r="HH202" s="57"/>
      <c r="HI202" s="57"/>
      <c r="HJ202" s="57"/>
      <c r="HK202" s="57"/>
      <c r="HL202" s="57"/>
      <c r="HM202" s="57"/>
      <c r="HN202" s="38"/>
      <c r="HO202" s="61"/>
      <c r="HP202" s="57"/>
      <c r="HQ202" s="57"/>
      <c r="HR202" s="57"/>
      <c r="HS202" s="57"/>
      <c r="HT202" s="57"/>
      <c r="HU202" s="57"/>
      <c r="HV202" s="57"/>
      <c r="HW202" s="57"/>
      <c r="HX202" s="57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61"/>
      <c r="IJ202" s="57"/>
      <c r="IK202" s="57"/>
      <c r="IL202" s="57"/>
      <c r="IM202" s="57"/>
      <c r="IN202" s="57"/>
      <c r="IO202" s="57"/>
      <c r="IP202" s="57"/>
      <c r="IQ202" s="57"/>
      <c r="IR202" s="57"/>
      <c r="IS202" s="57"/>
      <c r="IT202" s="57"/>
      <c r="IU202" s="57"/>
      <c r="IV202" s="57"/>
      <c r="IW202" s="57"/>
      <c r="IX202" s="57"/>
      <c r="IY202" s="57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61"/>
      <c r="JX202" s="57"/>
      <c r="JY202" s="57"/>
      <c r="JZ202" s="57"/>
      <c r="KA202" s="57"/>
      <c r="KB202" s="57"/>
      <c r="KC202" s="57"/>
      <c r="KD202" s="57"/>
      <c r="KE202" s="57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367</v>
      </c>
      <c r="NV202" s="57"/>
      <c r="NW202" s="57"/>
      <c r="NX202" s="57"/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/>
      <c r="OJ202" s="57"/>
      <c r="OK202" s="38"/>
      <c r="OL202" s="38"/>
      <c r="OM202" s="61"/>
      <c r="ON202" s="57"/>
      <c r="OO202" s="57"/>
      <c r="OP202" s="57"/>
      <c r="OQ202" s="57"/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/>
      <c r="PC202" s="57"/>
      <c r="PD202" s="57"/>
      <c r="PE202" s="38"/>
      <c r="PF202" s="38"/>
      <c r="PG202" s="37"/>
      <c r="PH202" s="38"/>
      <c r="PI202" s="38"/>
      <c r="PJ202" s="38"/>
      <c r="PK202" s="38"/>
      <c r="PL202" s="38"/>
      <c r="PM202" s="38"/>
      <c r="PN202" s="38"/>
      <c r="PO202" s="38"/>
      <c r="PP202" s="38"/>
      <c r="PQ202" s="38"/>
      <c r="PR202" s="38"/>
      <c r="PS202" s="38"/>
      <c r="PT202" s="38"/>
      <c r="PU202" s="38"/>
      <c r="PV202" s="38"/>
      <c r="PW202" s="38"/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37"/>
      <c r="QV202" s="38"/>
      <c r="QW202" s="38"/>
      <c r="QX202" s="38"/>
      <c r="QY202" s="38"/>
      <c r="QZ202" s="38"/>
      <c r="RA202" s="38"/>
      <c r="RB202" s="38"/>
      <c r="RC202" s="38"/>
      <c r="RD202" s="38"/>
      <c r="RE202" s="38"/>
      <c r="RF202" s="38"/>
      <c r="RG202" s="38"/>
      <c r="RH202" s="38"/>
      <c r="RI202" s="38"/>
      <c r="RJ202" s="38"/>
      <c r="RK202" s="38"/>
      <c r="RL202" s="38"/>
      <c r="RM202" s="38"/>
      <c r="RN202" s="38"/>
      <c r="RO202" s="37"/>
      <c r="RP202" s="38"/>
      <c r="RQ202" s="38"/>
      <c r="RR202" s="38"/>
      <c r="RS202" s="38"/>
      <c r="RT202" s="38"/>
      <c r="RU202" s="38"/>
      <c r="RV202" s="38"/>
      <c r="RW202" s="38"/>
      <c r="RX202" s="38"/>
      <c r="RY202" s="38"/>
      <c r="RZ202" s="38"/>
      <c r="SA202" s="38"/>
      <c r="SB202" s="38"/>
      <c r="SC202" s="38"/>
      <c r="SD202" s="38"/>
      <c r="SE202" s="38"/>
      <c r="SF202" s="38"/>
      <c r="SG202" s="38"/>
      <c r="SH202" s="38"/>
      <c r="SI202" s="37"/>
      <c r="SJ202" s="38"/>
      <c r="SK202" s="38"/>
      <c r="SL202" s="38"/>
      <c r="SM202" s="38"/>
      <c r="SN202" s="38"/>
      <c r="SO202" s="38"/>
      <c r="SP202" s="38"/>
      <c r="SQ202" s="38"/>
      <c r="SR202" s="38"/>
      <c r="SS202" s="38"/>
      <c r="ST202" s="38"/>
      <c r="SU202" s="38"/>
      <c r="SV202" s="38"/>
      <c r="SW202" s="38"/>
      <c r="SX202" s="38"/>
      <c r="SY202" s="38"/>
      <c r="SZ202" s="38"/>
      <c r="TA202" s="38"/>
      <c r="TB202" s="38"/>
      <c r="TC202" s="37"/>
      <c r="TD202" s="38"/>
      <c r="TE202" s="38"/>
      <c r="TF202" s="38"/>
      <c r="TG202" s="38"/>
      <c r="TH202" s="38"/>
      <c r="TI202" s="38"/>
      <c r="TJ202" s="38"/>
      <c r="TK202" s="38"/>
      <c r="TL202" s="38"/>
      <c r="TM202" s="38"/>
      <c r="TN202" s="38"/>
      <c r="TO202" s="38"/>
      <c r="TP202" s="38"/>
      <c r="TQ202" s="38"/>
      <c r="TR202" s="38"/>
      <c r="TS202" s="38"/>
      <c r="TT202" s="38"/>
      <c r="TU202" s="38"/>
      <c r="TV202" s="38"/>
      <c r="TW202" s="37"/>
      <c r="TX202" s="38"/>
      <c r="TY202" s="38"/>
      <c r="TZ202" s="38"/>
      <c r="UA202" s="38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7"/>
      <c r="UR202" s="38"/>
      <c r="US202" s="38"/>
      <c r="UT202" s="38"/>
      <c r="UU202" s="38"/>
      <c r="UV202" s="38"/>
      <c r="UW202" s="38"/>
      <c r="UX202" s="38"/>
      <c r="UY202" s="38"/>
      <c r="UZ202" s="38"/>
      <c r="VA202" s="38"/>
      <c r="VB202" s="38"/>
      <c r="VC202" s="38"/>
      <c r="VD202" s="38"/>
      <c r="VE202" s="38"/>
      <c r="VF202" s="38"/>
      <c r="VG202" s="38"/>
      <c r="VH202" s="38"/>
      <c r="VI202" s="38"/>
      <c r="VJ202" s="38"/>
      <c r="VK202" s="37"/>
      <c r="VL202" s="38"/>
      <c r="VM202" s="38"/>
      <c r="VN202" s="38"/>
      <c r="VO202" s="38"/>
      <c r="VP202" s="38"/>
      <c r="VQ202" s="38"/>
      <c r="VR202" s="38"/>
      <c r="VS202" s="38"/>
      <c r="VT202" s="38"/>
      <c r="VU202" s="38"/>
      <c r="VV202" s="38"/>
      <c r="VW202" s="38"/>
      <c r="VX202" s="38"/>
      <c r="VY202" s="38"/>
      <c r="VZ202" s="38"/>
      <c r="WA202" s="38"/>
      <c r="WB202" s="38"/>
      <c r="WC202" s="38"/>
      <c r="WD202" s="38"/>
      <c r="WE202" s="37"/>
      <c r="WF202" s="38"/>
      <c r="WG202" s="38"/>
      <c r="WH202" s="38"/>
      <c r="WI202" s="38"/>
      <c r="WJ202" s="38"/>
      <c r="WK202" s="38"/>
      <c r="WL202" s="38"/>
      <c r="WM202" s="38"/>
      <c r="WN202" s="38"/>
      <c r="WO202" s="38"/>
      <c r="WP202" s="38"/>
      <c r="WQ202" s="38"/>
      <c r="WR202" s="38"/>
      <c r="WS202" s="38"/>
      <c r="WT202" s="38"/>
      <c r="WU202" s="38"/>
      <c r="WV202" s="38"/>
      <c r="WW202" s="38"/>
      <c r="WX202" s="38"/>
      <c r="WY202" s="37"/>
      <c r="WZ202" s="38"/>
      <c r="XA202" s="38"/>
      <c r="XB202" s="38"/>
      <c r="XC202" s="38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7"/>
      <c r="XT202" s="38"/>
      <c r="XU202" s="38"/>
      <c r="XV202" s="38"/>
      <c r="XW202" s="38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7"/>
      <c r="YN202" s="38"/>
      <c r="YO202" s="38"/>
      <c r="YP202" s="38"/>
      <c r="YQ202" s="38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7"/>
      <c r="ZH202" s="38"/>
      <c r="ZI202" s="38"/>
      <c r="ZJ202" s="38"/>
      <c r="ZK202" s="38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7"/>
      <c r="AAB202" s="38"/>
      <c r="AAC202" s="38"/>
      <c r="AAD202" s="38"/>
      <c r="AAE202" s="38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7"/>
      <c r="AAV202" s="38"/>
      <c r="AAW202" s="38"/>
      <c r="AAX202" s="38"/>
      <c r="AAY202" s="38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7"/>
      <c r="ABP202" s="38"/>
      <c r="ABQ202" s="38"/>
      <c r="ABR202" s="38"/>
      <c r="ABS202" s="38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7"/>
      <c r="ACJ202" s="38"/>
      <c r="ACK202" s="38"/>
      <c r="ACL202" s="38"/>
      <c r="ACM202" s="38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7"/>
      <c r="ADD202" s="38"/>
      <c r="ADE202" s="38"/>
      <c r="ADF202" s="38"/>
      <c r="ADG202" s="38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7"/>
      <c r="ADX202" s="38"/>
      <c r="ADY202" s="38"/>
      <c r="ADZ202" s="38"/>
      <c r="AEA202" s="38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7"/>
      <c r="AER202" s="38"/>
      <c r="AES202" s="38"/>
      <c r="AET202" s="38"/>
      <c r="AEU202" s="38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7"/>
      <c r="AFL202" s="38"/>
      <c r="AFM202" s="38"/>
      <c r="AFN202" s="38"/>
      <c r="AFO202" s="38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F202" s="85" t="str">
        <f t="shared" si="746"/>
        <v/>
      </c>
      <c r="AGG202" s="85" t="str">
        <f t="shared" si="747"/>
        <v/>
      </c>
      <c r="AGH202" s="85" t="str">
        <f t="shared" si="748"/>
        <v/>
      </c>
      <c r="AGL202" s="36" t="str">
        <f t="shared" si="759"/>
        <v/>
      </c>
      <c r="AGM202" s="36" t="str">
        <f t="shared" si="749"/>
        <v/>
      </c>
      <c r="AGN202" s="39">
        <f t="shared" si="760"/>
        <v>2</v>
      </c>
      <c r="AGO202" s="36" t="str">
        <f t="shared" si="761"/>
        <v/>
      </c>
      <c r="AGP202" s="36" t="str">
        <f t="shared" si="750"/>
        <v/>
      </c>
      <c r="AGQ202" s="39">
        <f t="shared" si="762"/>
        <v>1</v>
      </c>
      <c r="AGR202" s="36" t="str">
        <f t="shared" si="763"/>
        <v/>
      </c>
      <c r="AGS202" s="36" t="str">
        <f t="shared" si="751"/>
        <v/>
      </c>
      <c r="AGT202" s="39" t="str">
        <f t="shared" si="764"/>
        <v/>
      </c>
      <c r="AGU202" s="36" t="str">
        <f t="shared" si="765"/>
        <v/>
      </c>
      <c r="AGV202" s="36" t="str">
        <f t="shared" si="752"/>
        <v/>
      </c>
      <c r="AGW202" s="39" t="str">
        <f t="shared" si="766"/>
        <v/>
      </c>
      <c r="AGX202" s="36" t="str">
        <f t="shared" si="767"/>
        <v/>
      </c>
      <c r="AGY202" s="36" t="str">
        <f t="shared" si="753"/>
        <v/>
      </c>
      <c r="AGZ202" s="39">
        <f t="shared" si="768"/>
        <v>1</v>
      </c>
      <c r="AHA202" s="36" t="str">
        <f t="shared" si="769"/>
        <v/>
      </c>
      <c r="AHB202" s="36" t="str">
        <f t="shared" si="754"/>
        <v/>
      </c>
      <c r="AHC202" s="39" t="str">
        <f t="shared" si="770"/>
        <v/>
      </c>
      <c r="AHD202" s="36" t="str">
        <f t="shared" si="771"/>
        <v/>
      </c>
      <c r="AHE202" s="36" t="str">
        <f t="shared" si="755"/>
        <v/>
      </c>
      <c r="AHF202" s="39" t="str">
        <f t="shared" si="772"/>
        <v/>
      </c>
      <c r="AHG202" s="36" t="str">
        <f t="shared" si="773"/>
        <v/>
      </c>
      <c r="AHH202" s="36" t="str">
        <f t="shared" si="756"/>
        <v/>
      </c>
      <c r="AHI202" s="39" t="str">
        <f t="shared" si="774"/>
        <v/>
      </c>
      <c r="AHJ202" s="36" t="str">
        <f t="shared" si="775"/>
        <v/>
      </c>
      <c r="AHK202" s="36" t="str">
        <f t="shared" si="757"/>
        <v/>
      </c>
      <c r="AHL202" s="39" t="str">
        <f t="shared" si="776"/>
        <v/>
      </c>
      <c r="AHM202" s="36" t="str">
        <f t="shared" si="777"/>
        <v/>
      </c>
      <c r="AHN202" s="36" t="str">
        <f t="shared" si="758"/>
        <v/>
      </c>
      <c r="AHO202" s="39" t="str">
        <f t="shared" si="778"/>
        <v/>
      </c>
    </row>
    <row r="203" spans="1:899" s="5" customFormat="1" outlineLevel="1" x14ac:dyDescent="0.25">
      <c r="A203" s="35">
        <f t="shared" si="779"/>
        <v>17</v>
      </c>
      <c r="B203" s="48" t="s">
        <v>98</v>
      </c>
      <c r="C203" s="61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61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  <c r="AH203" s="57"/>
      <c r="AI203" s="57"/>
      <c r="AJ203" s="57"/>
      <c r="AK203" s="57"/>
      <c r="AL203" s="57"/>
      <c r="AM203" s="57"/>
      <c r="AN203" s="57"/>
      <c r="AO203" s="38"/>
      <c r="AP203" s="38"/>
      <c r="AQ203" s="61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38"/>
      <c r="BI203" s="38"/>
      <c r="BJ203" s="38"/>
      <c r="BK203" s="61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38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61"/>
      <c r="EN203" s="57"/>
      <c r="EO203" s="57"/>
      <c r="EP203" s="57"/>
      <c r="EQ203" s="57"/>
      <c r="ER203" s="57"/>
      <c r="ES203" s="57"/>
      <c r="ET203" s="57"/>
      <c r="EU203" s="57"/>
      <c r="EV203" s="57"/>
      <c r="EW203" s="57"/>
      <c r="EX203" s="57"/>
      <c r="EY203" s="57"/>
      <c r="EZ203" s="57"/>
      <c r="FA203" s="57"/>
      <c r="FB203" s="57"/>
      <c r="FC203" s="57"/>
      <c r="FD203" s="57"/>
      <c r="FE203" s="57"/>
      <c r="FF203" s="38"/>
      <c r="FG203" s="61"/>
      <c r="FH203" s="57"/>
      <c r="FI203" s="57"/>
      <c r="FJ203" s="57"/>
      <c r="FK203" s="57"/>
      <c r="FL203" s="57"/>
      <c r="FM203" s="57"/>
      <c r="FN203" s="57"/>
      <c r="FO203" s="57"/>
      <c r="FP203" s="57"/>
      <c r="FQ203" s="57"/>
      <c r="FR203" s="57"/>
      <c r="FS203" s="57"/>
      <c r="FT203" s="57"/>
      <c r="FU203" s="57"/>
      <c r="FV203" s="57"/>
      <c r="FW203" s="57"/>
      <c r="FX203" s="57"/>
      <c r="FY203" s="57"/>
      <c r="FZ203" s="57"/>
      <c r="GA203" s="61"/>
      <c r="GB203" s="57"/>
      <c r="GC203" s="57"/>
      <c r="GD203" s="57"/>
      <c r="GE203" s="57"/>
      <c r="GF203" s="57"/>
      <c r="GG203" s="57"/>
      <c r="GH203" s="57"/>
      <c r="GI203" s="57"/>
      <c r="GJ203" s="57"/>
      <c r="GK203" s="57"/>
      <c r="GL203" s="57"/>
      <c r="GM203" s="57"/>
      <c r="GN203" s="57"/>
      <c r="GO203" s="57"/>
      <c r="GP203" s="57"/>
      <c r="GQ203" s="57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61"/>
      <c r="HP203" s="57"/>
      <c r="HQ203" s="57"/>
      <c r="HR203" s="57"/>
      <c r="HS203" s="57"/>
      <c r="HT203" s="57"/>
      <c r="HU203" s="57"/>
      <c r="HV203" s="57"/>
      <c r="HW203" s="57"/>
      <c r="HX203" s="57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61"/>
      <c r="IJ203" s="57"/>
      <c r="IK203" s="57"/>
      <c r="IL203" s="57"/>
      <c r="IM203" s="57"/>
      <c r="IN203" s="57"/>
      <c r="IO203" s="57"/>
      <c r="IP203" s="57"/>
      <c r="IQ203" s="57"/>
      <c r="IR203" s="57"/>
      <c r="IS203" s="57"/>
      <c r="IT203" s="57"/>
      <c r="IU203" s="57"/>
      <c r="IV203" s="57"/>
      <c r="IW203" s="57"/>
      <c r="IX203" s="57"/>
      <c r="IY203" s="57"/>
      <c r="IZ203" s="38"/>
      <c r="JA203" s="38"/>
      <c r="JB203" s="38"/>
      <c r="JC203" s="61"/>
      <c r="JD203" s="57"/>
      <c r="JE203" s="57"/>
      <c r="JF203" s="57"/>
      <c r="JG203" s="57"/>
      <c r="JH203" s="57"/>
      <c r="JI203" s="57"/>
      <c r="JJ203" s="57"/>
      <c r="JK203" s="57"/>
      <c r="JL203" s="57"/>
      <c r="JM203" s="57"/>
      <c r="JN203" s="57"/>
      <c r="JO203" s="57"/>
      <c r="JP203" s="57"/>
      <c r="JQ203" s="57"/>
      <c r="JR203" s="57"/>
      <c r="JS203" s="57"/>
      <c r="JT203" s="57"/>
      <c r="JU203" s="38"/>
      <c r="JV203" s="38"/>
      <c r="JW203" s="61"/>
      <c r="JX203" s="57"/>
      <c r="JY203" s="57"/>
      <c r="JZ203" s="57"/>
      <c r="KA203" s="57"/>
      <c r="KB203" s="57"/>
      <c r="KC203" s="57"/>
      <c r="KD203" s="57"/>
      <c r="KE203" s="57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 t="s">
        <v>378</v>
      </c>
      <c r="NU203" s="57" t="s">
        <v>378</v>
      </c>
      <c r="NV203" s="57" t="s">
        <v>378</v>
      </c>
      <c r="NW203" s="57" t="s">
        <v>378</v>
      </c>
      <c r="NX203" s="57" t="s">
        <v>378</v>
      </c>
      <c r="NY203" s="57" t="s">
        <v>378</v>
      </c>
      <c r="NZ203" s="57" t="s">
        <v>378</v>
      </c>
      <c r="OA203" s="57" t="s">
        <v>378</v>
      </c>
      <c r="OB203" s="57" t="s">
        <v>378</v>
      </c>
      <c r="OC203" s="57" t="s">
        <v>378</v>
      </c>
      <c r="OD203" s="57"/>
      <c r="OE203" s="57"/>
      <c r="OF203" s="57"/>
      <c r="OG203" s="57" t="s">
        <v>378</v>
      </c>
      <c r="OH203" s="57"/>
      <c r="OI203" s="57" t="s">
        <v>378</v>
      </c>
      <c r="OJ203" s="57" t="s">
        <v>378</v>
      </c>
      <c r="OK203" s="38"/>
      <c r="OL203" s="38"/>
      <c r="OM203" s="61"/>
      <c r="ON203" s="57" t="s">
        <v>378</v>
      </c>
      <c r="OO203" s="57" t="s">
        <v>378</v>
      </c>
      <c r="OP203" s="57" t="s">
        <v>378</v>
      </c>
      <c r="OQ203" s="57" t="s">
        <v>378</v>
      </c>
      <c r="OR203" s="57" t="s">
        <v>378</v>
      </c>
      <c r="OS203" s="57" t="s">
        <v>378</v>
      </c>
      <c r="OT203" s="57" t="s">
        <v>378</v>
      </c>
      <c r="OU203" s="57" t="s">
        <v>378</v>
      </c>
      <c r="OV203" s="57" t="s">
        <v>378</v>
      </c>
      <c r="OW203" s="57" t="s">
        <v>378</v>
      </c>
      <c r="OX203" s="57"/>
      <c r="OY203" s="57"/>
      <c r="OZ203" s="57"/>
      <c r="PA203" s="57"/>
      <c r="PB203" s="57" t="s">
        <v>378</v>
      </c>
      <c r="PC203" s="57" t="s">
        <v>378</v>
      </c>
      <c r="PD203" s="57" t="s">
        <v>378</v>
      </c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7"/>
      <c r="SJ203" s="38"/>
      <c r="SK203" s="38"/>
      <c r="SL203" s="38"/>
      <c r="SM203" s="38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7"/>
      <c r="TD203" s="38"/>
      <c r="TE203" s="38"/>
      <c r="TF203" s="38"/>
      <c r="TG203" s="38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7"/>
      <c r="TX203" s="38"/>
      <c r="TY203" s="38"/>
      <c r="TZ203" s="38"/>
      <c r="UA203" s="38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7"/>
      <c r="UR203" s="38"/>
      <c r="US203" s="38"/>
      <c r="UT203" s="38"/>
      <c r="UU203" s="38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7"/>
      <c r="VL203" s="38"/>
      <c r="VM203" s="38"/>
      <c r="VN203" s="38"/>
      <c r="VO203" s="38"/>
      <c r="VP203" s="38"/>
      <c r="VQ203" s="38"/>
      <c r="VR203" s="38"/>
      <c r="VS203" s="38"/>
      <c r="VT203" s="38"/>
      <c r="VU203" s="38"/>
      <c r="VV203" s="38"/>
      <c r="VW203" s="38"/>
      <c r="VX203" s="38"/>
      <c r="VY203" s="38"/>
      <c r="VZ203" s="38"/>
      <c r="WA203" s="38"/>
      <c r="WB203" s="38"/>
      <c r="WC203" s="38"/>
      <c r="WD203" s="38"/>
      <c r="WE203" s="37"/>
      <c r="WF203" s="38"/>
      <c r="WG203" s="38"/>
      <c r="WH203" s="38"/>
      <c r="WI203" s="38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7"/>
      <c r="WZ203" s="38"/>
      <c r="XA203" s="38"/>
      <c r="XB203" s="38"/>
      <c r="XC203" s="38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7"/>
      <c r="XT203" s="38"/>
      <c r="XU203" s="38"/>
      <c r="XV203" s="38"/>
      <c r="XW203" s="38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7"/>
      <c r="YN203" s="38"/>
      <c r="YO203" s="38"/>
      <c r="YP203" s="38"/>
      <c r="YQ203" s="38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7"/>
      <c r="ZH203" s="38"/>
      <c r="ZI203" s="38"/>
      <c r="ZJ203" s="38"/>
      <c r="ZK203" s="38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7"/>
      <c r="AAB203" s="38"/>
      <c r="AAC203" s="38"/>
      <c r="AAD203" s="38"/>
      <c r="AAE203" s="38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7"/>
      <c r="AAV203" s="38"/>
      <c r="AAW203" s="38"/>
      <c r="AAX203" s="38"/>
      <c r="AAY203" s="38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7"/>
      <c r="ABP203" s="38"/>
      <c r="ABQ203" s="38"/>
      <c r="ABR203" s="38"/>
      <c r="ABS203" s="38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7"/>
      <c r="ACJ203" s="38"/>
      <c r="ACK203" s="38"/>
      <c r="ACL203" s="38"/>
      <c r="ACM203" s="38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7"/>
      <c r="ADD203" s="38"/>
      <c r="ADE203" s="38"/>
      <c r="ADF203" s="38"/>
      <c r="ADG203" s="38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7"/>
      <c r="ADX203" s="38"/>
      <c r="ADY203" s="38"/>
      <c r="ADZ203" s="38"/>
      <c r="AEA203" s="38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7"/>
      <c r="AER203" s="38"/>
      <c r="AES203" s="38"/>
      <c r="AET203" s="38"/>
      <c r="AEU203" s="38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7"/>
      <c r="AFL203" s="38"/>
      <c r="AFM203" s="38"/>
      <c r="AFN203" s="38"/>
      <c r="AFO203" s="38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F203" s="85">
        <f t="shared" si="746"/>
        <v>13</v>
      </c>
      <c r="AGG203" s="85" t="str">
        <f t="shared" si="747"/>
        <v/>
      </c>
      <c r="AGH203" s="85" t="str">
        <f t="shared" si="748"/>
        <v/>
      </c>
      <c r="AGL203" s="36" t="str">
        <f t="shared" si="759"/>
        <v/>
      </c>
      <c r="AGM203" s="36" t="str">
        <f t="shared" si="749"/>
        <v/>
      </c>
      <c r="AGN203" s="39" t="str">
        <f t="shared" si="760"/>
        <v/>
      </c>
      <c r="AGO203" s="36" t="str">
        <f t="shared" si="761"/>
        <v/>
      </c>
      <c r="AGP203" s="36" t="str">
        <f t="shared" si="750"/>
        <v/>
      </c>
      <c r="AGQ203" s="39" t="str">
        <f t="shared" si="762"/>
        <v/>
      </c>
      <c r="AGR203" s="36" t="str">
        <f t="shared" si="763"/>
        <v/>
      </c>
      <c r="AGS203" s="36" t="str">
        <f t="shared" si="751"/>
        <v/>
      </c>
      <c r="AGT203" s="39" t="str">
        <f t="shared" si="764"/>
        <v/>
      </c>
      <c r="AGU203" s="36" t="str">
        <f t="shared" si="765"/>
        <v/>
      </c>
      <c r="AGV203" s="36" t="str">
        <f t="shared" si="752"/>
        <v/>
      </c>
      <c r="AGW203" s="39" t="str">
        <f t="shared" si="766"/>
        <v/>
      </c>
      <c r="AGX203" s="36">
        <f t="shared" si="767"/>
        <v>26</v>
      </c>
      <c r="AGY203" s="36" t="str">
        <f t="shared" si="753"/>
        <v/>
      </c>
      <c r="AGZ203" s="39" t="str">
        <f t="shared" si="768"/>
        <v/>
      </c>
      <c r="AHA203" s="36" t="str">
        <f t="shared" si="769"/>
        <v/>
      </c>
      <c r="AHB203" s="36" t="str">
        <f t="shared" si="754"/>
        <v/>
      </c>
      <c r="AHC203" s="39" t="str">
        <f t="shared" si="770"/>
        <v/>
      </c>
      <c r="AHD203" s="36" t="str">
        <f t="shared" si="771"/>
        <v/>
      </c>
      <c r="AHE203" s="36" t="str">
        <f t="shared" si="755"/>
        <v/>
      </c>
      <c r="AHF203" s="39" t="str">
        <f t="shared" si="772"/>
        <v/>
      </c>
      <c r="AHG203" s="36" t="str">
        <f t="shared" si="773"/>
        <v/>
      </c>
      <c r="AHH203" s="36" t="str">
        <f t="shared" si="756"/>
        <v/>
      </c>
      <c r="AHI203" s="39" t="str">
        <f t="shared" si="774"/>
        <v/>
      </c>
      <c r="AHJ203" s="36" t="str">
        <f t="shared" si="775"/>
        <v/>
      </c>
      <c r="AHK203" s="36" t="str">
        <f t="shared" si="757"/>
        <v/>
      </c>
      <c r="AHL203" s="39" t="str">
        <f t="shared" si="776"/>
        <v/>
      </c>
      <c r="AHM203" s="36" t="str">
        <f t="shared" si="777"/>
        <v/>
      </c>
      <c r="AHN203" s="36" t="str">
        <f t="shared" si="758"/>
        <v/>
      </c>
      <c r="AHO203" s="39" t="str">
        <f t="shared" si="778"/>
        <v/>
      </c>
    </row>
    <row r="204" spans="1:899" s="5" customFormat="1" outlineLevel="1" x14ac:dyDescent="0.25">
      <c r="A204" s="35">
        <f t="shared" si="779"/>
        <v>18</v>
      </c>
      <c r="B204" s="48" t="s">
        <v>99</v>
      </c>
      <c r="C204" s="61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61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  <c r="AH204" s="57"/>
      <c r="AI204" s="57"/>
      <c r="AJ204" s="57"/>
      <c r="AK204" s="57"/>
      <c r="AL204" s="57"/>
      <c r="AM204" s="57"/>
      <c r="AN204" s="57"/>
      <c r="AO204" s="38"/>
      <c r="AP204" s="38"/>
      <c r="AQ204" s="61"/>
      <c r="AR204" s="57"/>
      <c r="AS204" s="57"/>
      <c r="AT204" s="57"/>
      <c r="AU204" s="57"/>
      <c r="AV204" s="57" t="s">
        <v>367</v>
      </c>
      <c r="AW204" s="57"/>
      <c r="AX204" s="57"/>
      <c r="AY204" s="57"/>
      <c r="AZ204" s="57" t="s">
        <v>367</v>
      </c>
      <c r="BA204" s="57"/>
      <c r="BB204" s="57"/>
      <c r="BC204" s="57" t="s">
        <v>367</v>
      </c>
      <c r="BD204" s="57"/>
      <c r="BE204" s="57" t="s">
        <v>367</v>
      </c>
      <c r="BF204" s="57" t="s">
        <v>367</v>
      </c>
      <c r="BG204" s="57"/>
      <c r="BH204" s="38"/>
      <c r="BI204" s="38"/>
      <c r="BJ204" s="38"/>
      <c r="BK204" s="61"/>
      <c r="BL204" s="57"/>
      <c r="BM204" s="57"/>
      <c r="BN204" s="57"/>
      <c r="BO204" s="57" t="s">
        <v>367</v>
      </c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38"/>
      <c r="CE204" s="57" t="s">
        <v>367</v>
      </c>
      <c r="CF204" s="57"/>
      <c r="CG204" s="57"/>
      <c r="CH204" s="57"/>
      <c r="CI204" s="57"/>
      <c r="CJ204" s="57"/>
      <c r="CK204" s="57" t="s">
        <v>367</v>
      </c>
      <c r="CL204" s="57"/>
      <c r="CM204" s="57"/>
      <c r="CN204" s="57" t="s">
        <v>367</v>
      </c>
      <c r="CO204" s="57"/>
      <c r="CP204" s="57"/>
      <c r="CQ204" s="57" t="s">
        <v>367</v>
      </c>
      <c r="CR204" s="57"/>
      <c r="CS204" s="57"/>
      <c r="CT204" s="57"/>
      <c r="CU204" s="57"/>
      <c r="CV204" s="38"/>
      <c r="CW204" s="38"/>
      <c r="CX204" s="38"/>
      <c r="CY204" s="61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38"/>
      <c r="DP204" s="38"/>
      <c r="DQ204" s="38"/>
      <c r="DR204" s="38"/>
      <c r="DS204" s="61"/>
      <c r="DT204" s="57"/>
      <c r="DU204" s="57"/>
      <c r="DV204" s="57"/>
      <c r="DW204" s="57" t="s">
        <v>367</v>
      </c>
      <c r="DX204" s="57" t="s">
        <v>367</v>
      </c>
      <c r="DY204" s="57"/>
      <c r="DZ204" s="57"/>
      <c r="EA204" s="57" t="s">
        <v>367</v>
      </c>
      <c r="EB204" s="57" t="s">
        <v>367</v>
      </c>
      <c r="EC204" s="57"/>
      <c r="ED204" s="57"/>
      <c r="EE204" s="57" t="s">
        <v>367</v>
      </c>
      <c r="EF204" s="57"/>
      <c r="EG204" s="57" t="s">
        <v>367</v>
      </c>
      <c r="EH204" s="57"/>
      <c r="EI204" s="38"/>
      <c r="EJ204" s="38"/>
      <c r="EK204" s="38"/>
      <c r="EL204" s="38"/>
      <c r="EM204" s="57"/>
      <c r="EN204" s="57" t="s">
        <v>367</v>
      </c>
      <c r="EO204" s="57" t="s">
        <v>367</v>
      </c>
      <c r="EP204" s="57"/>
      <c r="EQ204" s="57"/>
      <c r="ER204" s="57" t="s">
        <v>367</v>
      </c>
      <c r="ES204" s="57" t="s">
        <v>367</v>
      </c>
      <c r="ET204" s="57"/>
      <c r="EU204" s="57"/>
      <c r="EV204" s="57"/>
      <c r="EW204" s="57"/>
      <c r="EX204" s="57"/>
      <c r="EY204" s="57"/>
      <c r="EZ204" s="57"/>
      <c r="FA204" s="57"/>
      <c r="FB204" s="57" t="s">
        <v>367</v>
      </c>
      <c r="FC204" s="57" t="s">
        <v>367</v>
      </c>
      <c r="FD204" s="57" t="s">
        <v>367</v>
      </c>
      <c r="FE204" s="57"/>
      <c r="FF204" s="38"/>
      <c r="FG204" s="61"/>
      <c r="FH204" s="57" t="s">
        <v>367</v>
      </c>
      <c r="FI204" s="57" t="s">
        <v>367</v>
      </c>
      <c r="FJ204" s="57"/>
      <c r="FK204" s="57" t="s">
        <v>367</v>
      </c>
      <c r="FL204" s="57" t="s">
        <v>367</v>
      </c>
      <c r="FM204" s="57"/>
      <c r="FN204" s="57"/>
      <c r="FO204" s="57" t="s">
        <v>367</v>
      </c>
      <c r="FP204" s="57" t="s">
        <v>367</v>
      </c>
      <c r="FQ204" s="57"/>
      <c r="FR204" s="57"/>
      <c r="FS204" s="57" t="s">
        <v>367</v>
      </c>
      <c r="FT204" s="57"/>
      <c r="FU204" s="57"/>
      <c r="FV204" s="57"/>
      <c r="FW204" s="57"/>
      <c r="FX204" s="57"/>
      <c r="FY204" s="57"/>
      <c r="FZ204" s="57"/>
      <c r="GA204" s="61"/>
      <c r="GB204" s="57" t="s">
        <v>367</v>
      </c>
      <c r="GC204" s="57" t="s">
        <v>367</v>
      </c>
      <c r="GD204" s="57"/>
      <c r="GE204" s="57"/>
      <c r="GF204" s="57"/>
      <c r="GG204" s="57"/>
      <c r="GH204" s="57"/>
      <c r="GI204" s="57"/>
      <c r="GJ204" s="57"/>
      <c r="GK204" s="57"/>
      <c r="GL204" s="57"/>
      <c r="GM204" s="57"/>
      <c r="GN204" s="57"/>
      <c r="GO204" s="57"/>
      <c r="GP204" s="57"/>
      <c r="GQ204" s="57"/>
      <c r="GR204" s="38"/>
      <c r="GS204" s="38"/>
      <c r="GT204" s="38"/>
      <c r="GU204" s="37"/>
      <c r="GV204" s="61"/>
      <c r="GW204" s="57"/>
      <c r="GX204" s="57"/>
      <c r="GY204" s="57"/>
      <c r="GZ204" s="57" t="s">
        <v>367</v>
      </c>
      <c r="HA204" s="57"/>
      <c r="HB204" s="57"/>
      <c r="HC204" s="57"/>
      <c r="HD204" s="57" t="s">
        <v>367</v>
      </c>
      <c r="HE204" s="57" t="s">
        <v>367</v>
      </c>
      <c r="HF204" s="57"/>
      <c r="HG204" s="57"/>
      <c r="HH204" s="57"/>
      <c r="HI204" s="57"/>
      <c r="HJ204" s="57"/>
      <c r="HK204" s="57"/>
      <c r="HL204" s="57"/>
      <c r="HM204" s="57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61"/>
      <c r="IJ204" s="57"/>
      <c r="IK204" s="57"/>
      <c r="IL204" s="57"/>
      <c r="IM204" s="57" t="s">
        <v>378</v>
      </c>
      <c r="IN204" s="57"/>
      <c r="IO204" s="57"/>
      <c r="IP204" s="57"/>
      <c r="IQ204" s="57" t="s">
        <v>378</v>
      </c>
      <c r="IR204" s="57" t="s">
        <v>378</v>
      </c>
      <c r="IS204" s="57"/>
      <c r="IT204" s="57"/>
      <c r="IU204" s="57" t="s">
        <v>378</v>
      </c>
      <c r="IV204" s="57"/>
      <c r="IW204" s="57" t="s">
        <v>378</v>
      </c>
      <c r="IX204" s="57" t="s">
        <v>378</v>
      </c>
      <c r="IY204" s="57"/>
      <c r="IZ204" s="38"/>
      <c r="JA204" s="38"/>
      <c r="JB204" s="38"/>
      <c r="JC204" s="57" t="s">
        <v>378</v>
      </c>
      <c r="JD204" s="57"/>
      <c r="JE204" s="57"/>
      <c r="JF204" s="57"/>
      <c r="JG204" s="57" t="s">
        <v>378</v>
      </c>
      <c r="JH204" s="57"/>
      <c r="JI204" s="57" t="s">
        <v>378</v>
      </c>
      <c r="JJ204" s="57" t="s">
        <v>378</v>
      </c>
      <c r="JK204" s="57"/>
      <c r="JL204" s="57" t="s">
        <v>378</v>
      </c>
      <c r="JM204" s="57"/>
      <c r="JN204" s="57"/>
      <c r="JO204" s="57"/>
      <c r="JP204" s="57"/>
      <c r="JQ204" s="57" t="s">
        <v>378</v>
      </c>
      <c r="JR204" s="57" t="s">
        <v>378</v>
      </c>
      <c r="JS204" s="57" t="s">
        <v>378</v>
      </c>
      <c r="JT204" s="57"/>
      <c r="JU204" s="38"/>
      <c r="JV204" s="38"/>
      <c r="JW204" s="61"/>
      <c r="JX204" s="57"/>
      <c r="JY204" s="57"/>
      <c r="JZ204" s="57"/>
      <c r="KA204" s="57"/>
      <c r="KB204" s="57"/>
      <c r="KC204" s="57"/>
      <c r="KD204" s="57"/>
      <c r="KE204" s="57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61"/>
      <c r="NT204" s="57"/>
      <c r="NU204" s="57" t="s">
        <v>367</v>
      </c>
      <c r="NV204" s="57"/>
      <c r="NW204" s="57"/>
      <c r="NX204" s="57"/>
      <c r="NY204" s="57"/>
      <c r="NZ204" s="57"/>
      <c r="OA204" s="57"/>
      <c r="OB204" s="57"/>
      <c r="OC204" s="57"/>
      <c r="OD204" s="57"/>
      <c r="OE204" s="57"/>
      <c r="OF204" s="57"/>
      <c r="OG204" s="57"/>
      <c r="OH204" s="57"/>
      <c r="OI204" s="57" t="s">
        <v>367</v>
      </c>
      <c r="OJ204" s="57"/>
      <c r="OK204" s="38"/>
      <c r="OL204" s="38"/>
      <c r="OM204" s="61"/>
      <c r="ON204" s="57"/>
      <c r="OO204" s="57"/>
      <c r="OP204" s="57" t="s">
        <v>367</v>
      </c>
      <c r="OQ204" s="57" t="s">
        <v>367</v>
      </c>
      <c r="OR204" s="57"/>
      <c r="OS204" s="57"/>
      <c r="OT204" s="57"/>
      <c r="OU204" s="57" t="s">
        <v>367</v>
      </c>
      <c r="OV204" s="57" t="s">
        <v>367</v>
      </c>
      <c r="OW204" s="57" t="s">
        <v>367</v>
      </c>
      <c r="OX204" s="57"/>
      <c r="OY204" s="57"/>
      <c r="OZ204" s="57"/>
      <c r="PA204" s="57"/>
      <c r="PB204" s="57" t="s">
        <v>367</v>
      </c>
      <c r="PC204" s="57" t="s">
        <v>367</v>
      </c>
      <c r="PD204" s="57" t="s">
        <v>367</v>
      </c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7"/>
      <c r="SJ204" s="38"/>
      <c r="SK204" s="38"/>
      <c r="SL204" s="38"/>
      <c r="SM204" s="38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7"/>
      <c r="TD204" s="38"/>
      <c r="TE204" s="38"/>
      <c r="TF204" s="38"/>
      <c r="TG204" s="38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7"/>
      <c r="TX204" s="38"/>
      <c r="TY204" s="38"/>
      <c r="TZ204" s="38"/>
      <c r="UA204" s="38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7"/>
      <c r="UR204" s="38"/>
      <c r="US204" s="38"/>
      <c r="UT204" s="38"/>
      <c r="UU204" s="38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7"/>
      <c r="VL204" s="38"/>
      <c r="VM204" s="38"/>
      <c r="VN204" s="38"/>
      <c r="VO204" s="38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7"/>
      <c r="WF204" s="38"/>
      <c r="WG204" s="38"/>
      <c r="WH204" s="38"/>
      <c r="WI204" s="38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7"/>
      <c r="WZ204" s="38"/>
      <c r="XA204" s="38"/>
      <c r="XB204" s="38"/>
      <c r="XC204" s="38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7"/>
      <c r="XT204" s="38"/>
      <c r="XU204" s="38"/>
      <c r="XV204" s="38"/>
      <c r="XW204" s="38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7"/>
      <c r="YN204" s="38"/>
      <c r="YO204" s="38"/>
      <c r="YP204" s="38"/>
      <c r="YQ204" s="38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7"/>
      <c r="ZH204" s="38"/>
      <c r="ZI204" s="38"/>
      <c r="ZJ204" s="38"/>
      <c r="ZK204" s="38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7"/>
      <c r="AAB204" s="38"/>
      <c r="AAC204" s="38"/>
      <c r="AAD204" s="38"/>
      <c r="AAE204" s="38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7"/>
      <c r="AAV204" s="38"/>
      <c r="AAW204" s="38"/>
      <c r="AAX204" s="38"/>
      <c r="AAY204" s="38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7"/>
      <c r="ABP204" s="38"/>
      <c r="ABQ204" s="38"/>
      <c r="ABR204" s="38"/>
      <c r="ABS204" s="38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7"/>
      <c r="ACJ204" s="38"/>
      <c r="ACK204" s="38"/>
      <c r="ACL204" s="38"/>
      <c r="ACM204" s="38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7"/>
      <c r="ADD204" s="38"/>
      <c r="ADE204" s="38"/>
      <c r="ADF204" s="38"/>
      <c r="ADG204" s="38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7"/>
      <c r="ADX204" s="38"/>
      <c r="ADY204" s="38"/>
      <c r="ADZ204" s="38"/>
      <c r="AEA204" s="38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7"/>
      <c r="AER204" s="38"/>
      <c r="AES204" s="38"/>
      <c r="AET204" s="38"/>
      <c r="AEU204" s="38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7"/>
      <c r="AFL204" s="38"/>
      <c r="AFM204" s="38"/>
      <c r="AFN204" s="38"/>
      <c r="AFO204" s="38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F204" s="85" t="str">
        <f t="shared" si="746"/>
        <v/>
      </c>
      <c r="AGG204" s="85" t="str">
        <f t="shared" si="747"/>
        <v/>
      </c>
      <c r="AGH204" s="85">
        <f t="shared" si="748"/>
        <v>8</v>
      </c>
      <c r="AGL204" s="36" t="str">
        <f t="shared" si="759"/>
        <v/>
      </c>
      <c r="AGM204" s="36" t="str">
        <f t="shared" si="749"/>
        <v/>
      </c>
      <c r="AGN204" s="39">
        <f t="shared" si="760"/>
        <v>9</v>
      </c>
      <c r="AGO204" s="36" t="str">
        <f t="shared" si="761"/>
        <v/>
      </c>
      <c r="AGP204" s="36" t="str">
        <f t="shared" si="750"/>
        <v/>
      </c>
      <c r="AGQ204" s="39">
        <f t="shared" si="762"/>
        <v>21</v>
      </c>
      <c r="AGR204" s="36">
        <f t="shared" si="763"/>
        <v>7</v>
      </c>
      <c r="AGS204" s="36" t="str">
        <f t="shared" si="751"/>
        <v/>
      </c>
      <c r="AGT204" s="39">
        <f t="shared" si="764"/>
        <v>5</v>
      </c>
      <c r="AGU204" s="36">
        <f t="shared" si="765"/>
        <v>7</v>
      </c>
      <c r="AGV204" s="36" t="str">
        <f t="shared" si="752"/>
        <v/>
      </c>
      <c r="AGW204" s="39" t="str">
        <f t="shared" si="766"/>
        <v/>
      </c>
      <c r="AGX204" s="36" t="str">
        <f t="shared" si="767"/>
        <v/>
      </c>
      <c r="AGY204" s="36" t="str">
        <f t="shared" si="753"/>
        <v/>
      </c>
      <c r="AGZ204" s="39">
        <f t="shared" si="768"/>
        <v>10</v>
      </c>
      <c r="AHA204" s="36" t="str">
        <f t="shared" si="769"/>
        <v/>
      </c>
      <c r="AHB204" s="36" t="str">
        <f t="shared" si="754"/>
        <v/>
      </c>
      <c r="AHC204" s="39" t="str">
        <f t="shared" si="770"/>
        <v/>
      </c>
      <c r="AHD204" s="36" t="str">
        <f t="shared" si="771"/>
        <v/>
      </c>
      <c r="AHE204" s="36" t="str">
        <f t="shared" si="755"/>
        <v/>
      </c>
      <c r="AHF204" s="39" t="str">
        <f t="shared" si="772"/>
        <v/>
      </c>
      <c r="AHG204" s="36" t="str">
        <f t="shared" si="773"/>
        <v/>
      </c>
      <c r="AHH204" s="36" t="str">
        <f t="shared" si="756"/>
        <v/>
      </c>
      <c r="AHI204" s="39" t="str">
        <f t="shared" si="774"/>
        <v/>
      </c>
      <c r="AHJ204" s="36" t="str">
        <f t="shared" si="775"/>
        <v/>
      </c>
      <c r="AHK204" s="36" t="str">
        <f t="shared" si="757"/>
        <v/>
      </c>
      <c r="AHL204" s="39" t="str">
        <f t="shared" si="776"/>
        <v/>
      </c>
      <c r="AHM204" s="36" t="str">
        <f t="shared" si="777"/>
        <v/>
      </c>
      <c r="AHN204" s="36" t="str">
        <f t="shared" si="758"/>
        <v/>
      </c>
      <c r="AHO204" s="39" t="str">
        <f t="shared" si="778"/>
        <v/>
      </c>
    </row>
    <row r="205" spans="1:899" s="5" customFormat="1" outlineLevel="1" x14ac:dyDescent="0.25">
      <c r="A205" s="35">
        <f t="shared" si="779"/>
        <v>19</v>
      </c>
      <c r="B205" s="48" t="s">
        <v>100</v>
      </c>
      <c r="C205" s="61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 t="s">
        <v>367</v>
      </c>
      <c r="R205" s="57" t="s">
        <v>367</v>
      </c>
      <c r="S205" s="57"/>
      <c r="T205" s="57"/>
      <c r="U205" s="57"/>
      <c r="V205" s="57"/>
      <c r="W205" s="61"/>
      <c r="X205" s="57"/>
      <c r="Y205" s="57"/>
      <c r="Z205" s="57"/>
      <c r="AA205" s="57"/>
      <c r="AB205" s="57" t="s">
        <v>367</v>
      </c>
      <c r="AC205" s="57"/>
      <c r="AD205" s="57"/>
      <c r="AE205" s="57"/>
      <c r="AF205" s="57"/>
      <c r="AG205" s="57"/>
      <c r="AH205" s="57"/>
      <c r="AI205" s="57"/>
      <c r="AJ205" s="57"/>
      <c r="AK205" s="57" t="s">
        <v>367</v>
      </c>
      <c r="AL205" s="57" t="s">
        <v>367</v>
      </c>
      <c r="AM205" s="57" t="s">
        <v>367</v>
      </c>
      <c r="AN205" s="57" t="s">
        <v>367</v>
      </c>
      <c r="AO205" s="38"/>
      <c r="AP205" s="38"/>
      <c r="AQ205" s="61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38"/>
      <c r="BI205" s="38"/>
      <c r="BJ205" s="38"/>
      <c r="BK205" s="61"/>
      <c r="BL205" s="57"/>
      <c r="BM205" s="57"/>
      <c r="BN205" s="57"/>
      <c r="BO205" s="57" t="s">
        <v>367</v>
      </c>
      <c r="BP205" s="57" t="s">
        <v>367</v>
      </c>
      <c r="BQ205" s="57"/>
      <c r="BR205" s="57"/>
      <c r="BS205" s="57"/>
      <c r="BT205" s="57"/>
      <c r="BU205" s="57"/>
      <c r="BV205" s="57"/>
      <c r="BW205" s="57"/>
      <c r="BX205" s="57"/>
      <c r="BY205" s="57" t="s">
        <v>367</v>
      </c>
      <c r="BZ205" s="57" t="s">
        <v>367</v>
      </c>
      <c r="CA205" s="57"/>
      <c r="CB205" s="57"/>
      <c r="CC205" s="57"/>
      <c r="CD205" s="38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 t="s">
        <v>367</v>
      </c>
      <c r="CR205" s="57"/>
      <c r="CS205" s="57"/>
      <c r="CT205" s="57"/>
      <c r="CU205" s="57"/>
      <c r="CV205" s="38"/>
      <c r="CW205" s="38"/>
      <c r="CX205" s="38"/>
      <c r="CY205" s="61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38"/>
      <c r="DP205" s="38"/>
      <c r="DQ205" s="38"/>
      <c r="DR205" s="38"/>
      <c r="DS205" s="61"/>
      <c r="DT205" s="57"/>
      <c r="DU205" s="57"/>
      <c r="DV205" s="57"/>
      <c r="DW205" s="57"/>
      <c r="DX205" s="57"/>
      <c r="DY205" s="57"/>
      <c r="DZ205" s="57"/>
      <c r="EA205" s="57"/>
      <c r="EB205" s="57"/>
      <c r="EC205" s="57"/>
      <c r="ED205" s="57"/>
      <c r="EE205" s="57"/>
      <c r="EF205" s="57"/>
      <c r="EG205" s="57"/>
      <c r="EH205" s="57"/>
      <c r="EI205" s="38"/>
      <c r="EJ205" s="38"/>
      <c r="EK205" s="38"/>
      <c r="EL205" s="38"/>
      <c r="EM205" s="61"/>
      <c r="EN205" s="57"/>
      <c r="EO205" s="57"/>
      <c r="EP205" s="57"/>
      <c r="EQ205" s="57"/>
      <c r="ER205" s="57"/>
      <c r="ES205" s="57"/>
      <c r="ET205" s="57"/>
      <c r="EU205" s="57"/>
      <c r="EV205" s="57"/>
      <c r="EW205" s="57"/>
      <c r="EX205" s="57"/>
      <c r="EY205" s="57"/>
      <c r="EZ205" s="57"/>
      <c r="FA205" s="57"/>
      <c r="FB205" s="57"/>
      <c r="FC205" s="57"/>
      <c r="FD205" s="57"/>
      <c r="FE205" s="57"/>
      <c r="FF205" s="38"/>
      <c r="FG205" s="61"/>
      <c r="FH205" s="57"/>
      <c r="FI205" s="57"/>
      <c r="FJ205" s="57"/>
      <c r="FK205" s="57"/>
      <c r="FL205" s="57"/>
      <c r="FM205" s="57"/>
      <c r="FN205" s="57"/>
      <c r="FO205" s="57" t="s">
        <v>367</v>
      </c>
      <c r="FP205" s="57" t="s">
        <v>367</v>
      </c>
      <c r="FQ205" s="57"/>
      <c r="FR205" s="57"/>
      <c r="FS205" s="57"/>
      <c r="FT205" s="57" t="s">
        <v>367</v>
      </c>
      <c r="FU205" s="57"/>
      <c r="FV205" s="57" t="s">
        <v>367</v>
      </c>
      <c r="FW205" s="57"/>
      <c r="FX205" s="57"/>
      <c r="FY205" s="57"/>
      <c r="FZ205" s="57"/>
      <c r="GA205" s="61"/>
      <c r="GB205" s="57"/>
      <c r="GC205" s="57"/>
      <c r="GD205" s="57"/>
      <c r="GE205" s="57"/>
      <c r="GF205" s="57"/>
      <c r="GG205" s="57"/>
      <c r="GH205" s="57"/>
      <c r="GI205" s="57"/>
      <c r="GJ205" s="57"/>
      <c r="GK205" s="57"/>
      <c r="GL205" s="57"/>
      <c r="GM205" s="57"/>
      <c r="GN205" s="57"/>
      <c r="GO205" s="57"/>
      <c r="GP205" s="57"/>
      <c r="GQ205" s="57"/>
      <c r="GR205" s="38"/>
      <c r="GS205" s="38"/>
      <c r="GT205" s="38"/>
      <c r="GU205" s="37"/>
      <c r="GV205" s="57" t="s">
        <v>367</v>
      </c>
      <c r="GW205" s="57"/>
      <c r="GX205" s="57"/>
      <c r="GY205" s="57"/>
      <c r="GZ205" s="57"/>
      <c r="HA205" s="57"/>
      <c r="HB205" s="57"/>
      <c r="HC205" s="57"/>
      <c r="HD205" s="57"/>
      <c r="HE205" s="57"/>
      <c r="HF205" s="57"/>
      <c r="HG205" s="57"/>
      <c r="HH205" s="57"/>
      <c r="HI205" s="57"/>
      <c r="HJ205" s="57"/>
      <c r="HK205" s="57"/>
      <c r="HL205" s="57"/>
      <c r="HM205" s="57"/>
      <c r="HN205" s="38"/>
      <c r="HO205" s="37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61"/>
      <c r="IJ205" s="57"/>
      <c r="IK205" s="57"/>
      <c r="IL205" s="57"/>
      <c r="IM205" s="57"/>
      <c r="IN205" s="57"/>
      <c r="IO205" s="57"/>
      <c r="IP205" s="57"/>
      <c r="IQ205" s="57"/>
      <c r="IR205" s="57"/>
      <c r="IS205" s="57"/>
      <c r="IT205" s="57"/>
      <c r="IU205" s="57"/>
      <c r="IV205" s="57"/>
      <c r="IW205" s="57"/>
      <c r="IX205" s="57"/>
      <c r="IY205" s="57"/>
      <c r="IZ205" s="38"/>
      <c r="JA205" s="38"/>
      <c r="JB205" s="38"/>
      <c r="JC205" s="61"/>
      <c r="JD205" s="57"/>
      <c r="JE205" s="57"/>
      <c r="JF205" s="57"/>
      <c r="JG205" s="57"/>
      <c r="JH205" s="57"/>
      <c r="JI205" s="57"/>
      <c r="JJ205" s="57"/>
      <c r="JK205" s="57"/>
      <c r="JL205" s="57"/>
      <c r="JM205" s="57"/>
      <c r="JN205" s="57"/>
      <c r="JO205" s="57"/>
      <c r="JP205" s="57"/>
      <c r="JQ205" s="57"/>
      <c r="JR205" s="57"/>
      <c r="JS205" s="57"/>
      <c r="JT205" s="57"/>
      <c r="JU205" s="38"/>
      <c r="JV205" s="38"/>
      <c r="JW205" s="61"/>
      <c r="JX205" s="57"/>
      <c r="JY205" s="57"/>
      <c r="JZ205" s="57"/>
      <c r="KA205" s="57"/>
      <c r="KB205" s="57"/>
      <c r="KC205" s="57"/>
      <c r="KD205" s="57"/>
      <c r="KE205" s="57"/>
      <c r="KF205" s="38"/>
      <c r="KG205" s="38"/>
      <c r="KH205" s="38"/>
      <c r="KI205" s="38"/>
      <c r="KJ205" s="38"/>
      <c r="KK205" s="38"/>
      <c r="KL205" s="38"/>
      <c r="KM205" s="38"/>
      <c r="KN205" s="38"/>
      <c r="KO205" s="38"/>
      <c r="KP205" s="38"/>
      <c r="KQ205" s="37"/>
      <c r="KR205" s="38"/>
      <c r="KS205" s="38"/>
      <c r="KT205" s="38"/>
      <c r="KU205" s="38"/>
      <c r="KV205" s="38"/>
      <c r="KW205" s="38"/>
      <c r="KX205" s="38"/>
      <c r="KY205" s="38"/>
      <c r="KZ205" s="38"/>
      <c r="LA205" s="38"/>
      <c r="LB205" s="38"/>
      <c r="LC205" s="38"/>
      <c r="LD205" s="38"/>
      <c r="LE205" s="38"/>
      <c r="LF205" s="38"/>
      <c r="LG205" s="38"/>
      <c r="LH205" s="38"/>
      <c r="LI205" s="38"/>
      <c r="LJ205" s="38"/>
      <c r="LK205" s="37"/>
      <c r="LL205" s="38"/>
      <c r="LM205" s="38"/>
      <c r="LN205" s="38"/>
      <c r="LO205" s="38"/>
      <c r="LP205" s="38"/>
      <c r="LQ205" s="38"/>
      <c r="LR205" s="38"/>
      <c r="LS205" s="38"/>
      <c r="LT205" s="38"/>
      <c r="LU205" s="38"/>
      <c r="LV205" s="38"/>
      <c r="LW205" s="38"/>
      <c r="LX205" s="38"/>
      <c r="LY205" s="38"/>
      <c r="LZ205" s="38"/>
      <c r="MA205" s="38"/>
      <c r="MB205" s="38"/>
      <c r="MC205" s="38"/>
      <c r="MD205" s="38"/>
      <c r="ME205" s="37"/>
      <c r="MF205" s="38"/>
      <c r="MG205" s="38"/>
      <c r="MH205" s="38"/>
      <c r="MI205" s="38"/>
      <c r="MJ205" s="38"/>
      <c r="MK205" s="38"/>
      <c r="ML205" s="38"/>
      <c r="MM205" s="38"/>
      <c r="MN205" s="38"/>
      <c r="MO205" s="38"/>
      <c r="MP205" s="38"/>
      <c r="MQ205" s="38"/>
      <c r="MR205" s="38"/>
      <c r="MS205" s="38"/>
      <c r="MT205" s="38"/>
      <c r="MU205" s="38"/>
      <c r="MV205" s="38"/>
      <c r="MW205" s="38"/>
      <c r="MX205" s="38"/>
      <c r="MY205" s="37"/>
      <c r="MZ205" s="38"/>
      <c r="NA205" s="38"/>
      <c r="NB205" s="38"/>
      <c r="NC205" s="38"/>
      <c r="ND205" s="38"/>
      <c r="NE205" s="38"/>
      <c r="NF205" s="38"/>
      <c r="NG205" s="38"/>
      <c r="NH205" s="38"/>
      <c r="NI205" s="38"/>
      <c r="NJ205" s="38"/>
      <c r="NK205" s="38"/>
      <c r="NL205" s="38"/>
      <c r="NM205" s="38"/>
      <c r="NN205" s="38"/>
      <c r="NO205" s="38"/>
      <c r="NP205" s="38"/>
      <c r="NQ205" s="38"/>
      <c r="NR205" s="38"/>
      <c r="NS205" s="61"/>
      <c r="NT205" s="57" t="s">
        <v>367</v>
      </c>
      <c r="NU205" s="57" t="s">
        <v>367</v>
      </c>
      <c r="NV205" s="57" t="s">
        <v>367</v>
      </c>
      <c r="NW205" s="57" t="s">
        <v>367</v>
      </c>
      <c r="NX205" s="57" t="s">
        <v>367</v>
      </c>
      <c r="NY205" s="57" t="s">
        <v>367</v>
      </c>
      <c r="NZ205" s="57" t="s">
        <v>367</v>
      </c>
      <c r="OA205" s="57"/>
      <c r="OB205" s="57"/>
      <c r="OC205" s="57"/>
      <c r="OD205" s="57"/>
      <c r="OE205" s="57"/>
      <c r="OF205" s="57"/>
      <c r="OG205" s="57" t="s">
        <v>367</v>
      </c>
      <c r="OH205" s="57"/>
      <c r="OI205" s="57" t="s">
        <v>367</v>
      </c>
      <c r="OJ205" s="57"/>
      <c r="OK205" s="38"/>
      <c r="OL205" s="38"/>
      <c r="OM205" s="61"/>
      <c r="ON205" s="57"/>
      <c r="OO205" s="57"/>
      <c r="OP205" s="57" t="s">
        <v>367</v>
      </c>
      <c r="OQ205" s="57" t="s">
        <v>367</v>
      </c>
      <c r="OR205" s="57" t="s">
        <v>367</v>
      </c>
      <c r="OS205" s="57"/>
      <c r="OT205" s="57"/>
      <c r="OU205" s="57"/>
      <c r="OV205" s="57"/>
      <c r="OW205" s="57"/>
      <c r="OX205" s="57"/>
      <c r="OY205" s="57"/>
      <c r="OZ205" s="57"/>
      <c r="PA205" s="57"/>
      <c r="PB205" s="57" t="s">
        <v>367</v>
      </c>
      <c r="PC205" s="57" t="s">
        <v>367</v>
      </c>
      <c r="PD205" s="57" t="s">
        <v>367</v>
      </c>
      <c r="PE205" s="38"/>
      <c r="PF205" s="38"/>
      <c r="PG205" s="37"/>
      <c r="PH205" s="38"/>
      <c r="PI205" s="38"/>
      <c r="PJ205" s="38"/>
      <c r="PK205" s="38"/>
      <c r="PL205" s="38"/>
      <c r="PM205" s="38"/>
      <c r="PN205" s="38"/>
      <c r="PO205" s="38"/>
      <c r="PP205" s="38"/>
      <c r="PQ205" s="38"/>
      <c r="PR205" s="38"/>
      <c r="PS205" s="38"/>
      <c r="PT205" s="38"/>
      <c r="PU205" s="38"/>
      <c r="PV205" s="38"/>
      <c r="PW205" s="38"/>
      <c r="PX205" s="38"/>
      <c r="PY205" s="38"/>
      <c r="PZ205" s="38"/>
      <c r="QA205" s="37"/>
      <c r="QB205" s="38"/>
      <c r="QC205" s="38"/>
      <c r="QD205" s="38"/>
      <c r="QE205" s="38"/>
      <c r="QF205" s="38"/>
      <c r="QG205" s="38"/>
      <c r="QH205" s="38"/>
      <c r="QI205" s="38"/>
      <c r="QJ205" s="38"/>
      <c r="QK205" s="38"/>
      <c r="QL205" s="38"/>
      <c r="QM205" s="38"/>
      <c r="QN205" s="38"/>
      <c r="QO205" s="38"/>
      <c r="QP205" s="38"/>
      <c r="QQ205" s="38"/>
      <c r="QR205" s="38"/>
      <c r="QS205" s="38"/>
      <c r="QT205" s="38"/>
      <c r="QU205" s="37"/>
      <c r="QV205" s="38"/>
      <c r="QW205" s="38"/>
      <c r="QX205" s="38"/>
      <c r="QY205" s="38"/>
      <c r="QZ205" s="38"/>
      <c r="RA205" s="38"/>
      <c r="RB205" s="38"/>
      <c r="RC205" s="38"/>
      <c r="RD205" s="38"/>
      <c r="RE205" s="38"/>
      <c r="RF205" s="38"/>
      <c r="RG205" s="38"/>
      <c r="RH205" s="38"/>
      <c r="RI205" s="38"/>
      <c r="RJ205" s="38"/>
      <c r="RK205" s="38"/>
      <c r="RL205" s="38"/>
      <c r="RM205" s="38"/>
      <c r="RN205" s="38"/>
      <c r="RO205" s="37"/>
      <c r="RP205" s="38"/>
      <c r="RQ205" s="38"/>
      <c r="RR205" s="38"/>
      <c r="RS205" s="38"/>
      <c r="RT205" s="38"/>
      <c r="RU205" s="38"/>
      <c r="RV205" s="38"/>
      <c r="RW205" s="38"/>
      <c r="RX205" s="38"/>
      <c r="RY205" s="38"/>
      <c r="RZ205" s="38"/>
      <c r="SA205" s="38"/>
      <c r="SB205" s="38"/>
      <c r="SC205" s="38"/>
      <c r="SD205" s="38"/>
      <c r="SE205" s="38"/>
      <c r="SF205" s="38"/>
      <c r="SG205" s="38"/>
      <c r="SH205" s="38"/>
      <c r="SI205" s="37"/>
      <c r="SJ205" s="38"/>
      <c r="SK205" s="38"/>
      <c r="SL205" s="38"/>
      <c r="SM205" s="38"/>
      <c r="SN205" s="38"/>
      <c r="SO205" s="38"/>
      <c r="SP205" s="38"/>
      <c r="SQ205" s="38"/>
      <c r="SR205" s="38"/>
      <c r="SS205" s="38"/>
      <c r="ST205" s="38"/>
      <c r="SU205" s="38"/>
      <c r="SV205" s="38"/>
      <c r="SW205" s="38"/>
      <c r="SX205" s="38"/>
      <c r="SY205" s="38"/>
      <c r="SZ205" s="38"/>
      <c r="TA205" s="38"/>
      <c r="TB205" s="38"/>
      <c r="TC205" s="37"/>
      <c r="TD205" s="38"/>
      <c r="TE205" s="38"/>
      <c r="TF205" s="38"/>
      <c r="TG205" s="38"/>
      <c r="TH205" s="38"/>
      <c r="TI205" s="38"/>
      <c r="TJ205" s="38"/>
      <c r="TK205" s="38"/>
      <c r="TL205" s="38"/>
      <c r="TM205" s="38"/>
      <c r="TN205" s="38"/>
      <c r="TO205" s="38"/>
      <c r="TP205" s="38"/>
      <c r="TQ205" s="38"/>
      <c r="TR205" s="38"/>
      <c r="TS205" s="38"/>
      <c r="TT205" s="38"/>
      <c r="TU205" s="38"/>
      <c r="TV205" s="38"/>
      <c r="TW205" s="37"/>
      <c r="TX205" s="38"/>
      <c r="TY205" s="38"/>
      <c r="TZ205" s="38"/>
      <c r="UA205" s="38"/>
      <c r="UB205" s="38"/>
      <c r="UC205" s="38"/>
      <c r="UD205" s="38"/>
      <c r="UE205" s="38"/>
      <c r="UF205" s="38"/>
      <c r="UG205" s="38"/>
      <c r="UH205" s="38"/>
      <c r="UI205" s="38"/>
      <c r="UJ205" s="38"/>
      <c r="UK205" s="38"/>
      <c r="UL205" s="38"/>
      <c r="UM205" s="38"/>
      <c r="UN205" s="38"/>
      <c r="UO205" s="38"/>
      <c r="UP205" s="38"/>
      <c r="UQ205" s="37"/>
      <c r="UR205" s="38"/>
      <c r="US205" s="38"/>
      <c r="UT205" s="38"/>
      <c r="UU205" s="38"/>
      <c r="UV205" s="38"/>
      <c r="UW205" s="38"/>
      <c r="UX205" s="38"/>
      <c r="UY205" s="38"/>
      <c r="UZ205" s="38"/>
      <c r="VA205" s="38"/>
      <c r="VB205" s="38"/>
      <c r="VC205" s="38"/>
      <c r="VD205" s="38"/>
      <c r="VE205" s="38"/>
      <c r="VF205" s="38"/>
      <c r="VG205" s="38"/>
      <c r="VH205" s="38"/>
      <c r="VI205" s="38"/>
      <c r="VJ205" s="38"/>
      <c r="VK205" s="37"/>
      <c r="VL205" s="38"/>
      <c r="VM205" s="38"/>
      <c r="VN205" s="38"/>
      <c r="VO205" s="38"/>
      <c r="VP205" s="38"/>
      <c r="VQ205" s="38"/>
      <c r="VR205" s="38"/>
      <c r="VS205" s="38"/>
      <c r="VT205" s="38"/>
      <c r="VU205" s="38"/>
      <c r="VV205" s="38"/>
      <c r="VW205" s="38"/>
      <c r="VX205" s="38"/>
      <c r="VY205" s="38"/>
      <c r="VZ205" s="38"/>
      <c r="WA205" s="38"/>
      <c r="WB205" s="38"/>
      <c r="WC205" s="38"/>
      <c r="WD205" s="38"/>
      <c r="WE205" s="37"/>
      <c r="WF205" s="38"/>
      <c r="WG205" s="38"/>
      <c r="WH205" s="38"/>
      <c r="WI205" s="38"/>
      <c r="WJ205" s="38"/>
      <c r="WK205" s="38"/>
      <c r="WL205" s="38"/>
      <c r="WM205" s="38"/>
      <c r="WN205" s="38"/>
      <c r="WO205" s="38"/>
      <c r="WP205" s="38"/>
      <c r="WQ205" s="38"/>
      <c r="WR205" s="38"/>
      <c r="WS205" s="38"/>
      <c r="WT205" s="38"/>
      <c r="WU205" s="38"/>
      <c r="WV205" s="38"/>
      <c r="WW205" s="38"/>
      <c r="WX205" s="38"/>
      <c r="WY205" s="37"/>
      <c r="WZ205" s="38"/>
      <c r="XA205" s="38"/>
      <c r="XB205" s="38"/>
      <c r="XC205" s="38"/>
      <c r="XD205" s="38"/>
      <c r="XE205" s="38"/>
      <c r="XF205" s="38"/>
      <c r="XG205" s="38"/>
      <c r="XH205" s="38"/>
      <c r="XI205" s="38"/>
      <c r="XJ205" s="38"/>
      <c r="XK205" s="38"/>
      <c r="XL205" s="38"/>
      <c r="XM205" s="38"/>
      <c r="XN205" s="38"/>
      <c r="XO205" s="38"/>
      <c r="XP205" s="38"/>
      <c r="XQ205" s="38"/>
      <c r="XR205" s="38"/>
      <c r="XS205" s="37"/>
      <c r="XT205" s="38"/>
      <c r="XU205" s="38"/>
      <c r="XV205" s="38"/>
      <c r="XW205" s="38"/>
      <c r="XX205" s="38"/>
      <c r="XY205" s="38"/>
      <c r="XZ205" s="38"/>
      <c r="YA205" s="38"/>
      <c r="YB205" s="38"/>
      <c r="YC205" s="38"/>
      <c r="YD205" s="38"/>
      <c r="YE205" s="38"/>
      <c r="YF205" s="38"/>
      <c r="YG205" s="38"/>
      <c r="YH205" s="38"/>
      <c r="YI205" s="38"/>
      <c r="YJ205" s="38"/>
      <c r="YK205" s="38"/>
      <c r="YL205" s="38"/>
      <c r="YM205" s="37"/>
      <c r="YN205" s="38"/>
      <c r="YO205" s="38"/>
      <c r="YP205" s="38"/>
      <c r="YQ205" s="38"/>
      <c r="YR205" s="38"/>
      <c r="YS205" s="38"/>
      <c r="YT205" s="38"/>
      <c r="YU205" s="38"/>
      <c r="YV205" s="38"/>
      <c r="YW205" s="38"/>
      <c r="YX205" s="38"/>
      <c r="YY205" s="38"/>
      <c r="YZ205" s="38"/>
      <c r="ZA205" s="38"/>
      <c r="ZB205" s="38"/>
      <c r="ZC205" s="38"/>
      <c r="ZD205" s="38"/>
      <c r="ZE205" s="38"/>
      <c r="ZF205" s="38"/>
      <c r="ZG205" s="37"/>
      <c r="ZH205" s="38"/>
      <c r="ZI205" s="38"/>
      <c r="ZJ205" s="38"/>
      <c r="ZK205" s="38"/>
      <c r="ZL205" s="38"/>
      <c r="ZM205" s="38"/>
      <c r="ZN205" s="38"/>
      <c r="ZO205" s="38"/>
      <c r="ZP205" s="38"/>
      <c r="ZQ205" s="38"/>
      <c r="ZR205" s="38"/>
      <c r="ZS205" s="38"/>
      <c r="ZT205" s="38"/>
      <c r="ZU205" s="38"/>
      <c r="ZV205" s="38"/>
      <c r="ZW205" s="38"/>
      <c r="ZX205" s="38"/>
      <c r="ZY205" s="38"/>
      <c r="ZZ205" s="38"/>
      <c r="AAA205" s="37"/>
      <c r="AAB205" s="38"/>
      <c r="AAC205" s="38"/>
      <c r="AAD205" s="38"/>
      <c r="AAE205" s="38"/>
      <c r="AAF205" s="38"/>
      <c r="AAG205" s="38"/>
      <c r="AAH205" s="38"/>
      <c r="AAI205" s="38"/>
      <c r="AAJ205" s="38"/>
      <c r="AAK205" s="38"/>
      <c r="AAL205" s="38"/>
      <c r="AAM205" s="38"/>
      <c r="AAN205" s="38"/>
      <c r="AAO205" s="38"/>
      <c r="AAP205" s="38"/>
      <c r="AAQ205" s="38"/>
      <c r="AAR205" s="38"/>
      <c r="AAS205" s="38"/>
      <c r="AAT205" s="38"/>
      <c r="AAU205" s="37"/>
      <c r="AAV205" s="38"/>
      <c r="AAW205" s="38"/>
      <c r="AAX205" s="38"/>
      <c r="AAY205" s="38"/>
      <c r="AAZ205" s="38"/>
      <c r="ABA205" s="38"/>
      <c r="ABB205" s="38"/>
      <c r="ABC205" s="38"/>
      <c r="ABD205" s="38"/>
      <c r="ABE205" s="38"/>
      <c r="ABF205" s="38"/>
      <c r="ABG205" s="38"/>
      <c r="ABH205" s="38"/>
      <c r="ABI205" s="38"/>
      <c r="ABJ205" s="38"/>
      <c r="ABK205" s="38"/>
      <c r="ABL205" s="38"/>
      <c r="ABM205" s="38"/>
      <c r="ABN205" s="38"/>
      <c r="ABO205" s="37"/>
      <c r="ABP205" s="38"/>
      <c r="ABQ205" s="38"/>
      <c r="ABR205" s="38"/>
      <c r="ABS205" s="38"/>
      <c r="ABT205" s="38"/>
      <c r="ABU205" s="38"/>
      <c r="ABV205" s="38"/>
      <c r="ABW205" s="38"/>
      <c r="ABX205" s="38"/>
      <c r="ABY205" s="38"/>
      <c r="ABZ205" s="38"/>
      <c r="ACA205" s="38"/>
      <c r="ACB205" s="38"/>
      <c r="ACC205" s="38"/>
      <c r="ACD205" s="38"/>
      <c r="ACE205" s="38"/>
      <c r="ACF205" s="38"/>
      <c r="ACG205" s="38"/>
      <c r="ACH205" s="38"/>
      <c r="ACI205" s="37"/>
      <c r="ACJ205" s="38"/>
      <c r="ACK205" s="38"/>
      <c r="ACL205" s="38"/>
      <c r="ACM205" s="38"/>
      <c r="ACN205" s="38"/>
      <c r="ACO205" s="38"/>
      <c r="ACP205" s="38"/>
      <c r="ACQ205" s="38"/>
      <c r="ACR205" s="38"/>
      <c r="ACS205" s="38"/>
      <c r="ACT205" s="38"/>
      <c r="ACU205" s="38"/>
      <c r="ACV205" s="38"/>
      <c r="ACW205" s="38"/>
      <c r="ACX205" s="38"/>
      <c r="ACY205" s="38"/>
      <c r="ACZ205" s="38"/>
      <c r="ADA205" s="38"/>
      <c r="ADB205" s="38"/>
      <c r="ADC205" s="37"/>
      <c r="ADD205" s="38"/>
      <c r="ADE205" s="38"/>
      <c r="ADF205" s="38"/>
      <c r="ADG205" s="38"/>
      <c r="ADH205" s="38"/>
      <c r="ADI205" s="38"/>
      <c r="ADJ205" s="38"/>
      <c r="ADK205" s="38"/>
      <c r="ADL205" s="38"/>
      <c r="ADM205" s="38"/>
      <c r="ADN205" s="38"/>
      <c r="ADO205" s="38"/>
      <c r="ADP205" s="38"/>
      <c r="ADQ205" s="38"/>
      <c r="ADR205" s="38"/>
      <c r="ADS205" s="38"/>
      <c r="ADT205" s="38"/>
      <c r="ADU205" s="38"/>
      <c r="ADV205" s="38"/>
      <c r="ADW205" s="37"/>
      <c r="ADX205" s="38"/>
      <c r="ADY205" s="38"/>
      <c r="ADZ205" s="38"/>
      <c r="AEA205" s="38"/>
      <c r="AEB205" s="38"/>
      <c r="AEC205" s="38"/>
      <c r="AED205" s="38"/>
      <c r="AEE205" s="38"/>
      <c r="AEF205" s="38"/>
      <c r="AEG205" s="38"/>
      <c r="AEH205" s="38"/>
      <c r="AEI205" s="38"/>
      <c r="AEJ205" s="38"/>
      <c r="AEK205" s="38"/>
      <c r="AEL205" s="38"/>
      <c r="AEM205" s="38"/>
      <c r="AEN205" s="38"/>
      <c r="AEO205" s="38"/>
      <c r="AEP205" s="38"/>
      <c r="AEQ205" s="37"/>
      <c r="AER205" s="38"/>
      <c r="AES205" s="38"/>
      <c r="AET205" s="38"/>
      <c r="AEU205" s="38"/>
      <c r="AEV205" s="38"/>
      <c r="AEW205" s="38"/>
      <c r="AEX205" s="38"/>
      <c r="AEY205" s="38"/>
      <c r="AEZ205" s="38"/>
      <c r="AFA205" s="38"/>
      <c r="AFB205" s="38"/>
      <c r="AFC205" s="38"/>
      <c r="AFD205" s="38"/>
      <c r="AFE205" s="38"/>
      <c r="AFF205" s="38"/>
      <c r="AFG205" s="38"/>
      <c r="AFH205" s="38"/>
      <c r="AFI205" s="38"/>
      <c r="AFJ205" s="38"/>
      <c r="AFK205" s="37"/>
      <c r="AFL205" s="38"/>
      <c r="AFM205" s="38"/>
      <c r="AFN205" s="38"/>
      <c r="AFO205" s="38"/>
      <c r="AFP205" s="38"/>
      <c r="AFQ205" s="38"/>
      <c r="AFR205" s="38"/>
      <c r="AFS205" s="38"/>
      <c r="AFT205" s="38"/>
      <c r="AFU205" s="38"/>
      <c r="AFV205" s="38"/>
      <c r="AFW205" s="38"/>
      <c r="AFX205" s="38"/>
      <c r="AFY205" s="38"/>
      <c r="AFZ205" s="38"/>
      <c r="AGA205" s="38"/>
      <c r="AGB205" s="38"/>
      <c r="AGC205" s="38"/>
      <c r="AGD205" s="38"/>
      <c r="AGF205" s="85" t="str">
        <f t="shared" si="746"/>
        <v/>
      </c>
      <c r="AGG205" s="85" t="str">
        <f t="shared" si="747"/>
        <v/>
      </c>
      <c r="AGH205" s="85">
        <f t="shared" si="748"/>
        <v>6</v>
      </c>
      <c r="AGL205" s="36" t="str">
        <f t="shared" si="759"/>
        <v/>
      </c>
      <c r="AGM205" s="36" t="str">
        <f t="shared" si="749"/>
        <v/>
      </c>
      <c r="AGN205" s="39">
        <f t="shared" si="760"/>
        <v>11</v>
      </c>
      <c r="AGO205" s="36" t="str">
        <f t="shared" si="761"/>
        <v/>
      </c>
      <c r="AGP205" s="36" t="str">
        <f t="shared" si="750"/>
        <v/>
      </c>
      <c r="AGQ205" s="39">
        <f t="shared" si="762"/>
        <v>5</v>
      </c>
      <c r="AGR205" s="36" t="str">
        <f t="shared" si="763"/>
        <v/>
      </c>
      <c r="AGS205" s="36" t="str">
        <f t="shared" si="751"/>
        <v/>
      </c>
      <c r="AGT205" s="39">
        <f t="shared" si="764"/>
        <v>1</v>
      </c>
      <c r="AGU205" s="36" t="str">
        <f t="shared" si="765"/>
        <v/>
      </c>
      <c r="AGV205" s="36" t="str">
        <f t="shared" si="752"/>
        <v/>
      </c>
      <c r="AGW205" s="39" t="str">
        <f t="shared" si="766"/>
        <v/>
      </c>
      <c r="AGX205" s="36" t="str">
        <f t="shared" si="767"/>
        <v/>
      </c>
      <c r="AGY205" s="36" t="str">
        <f t="shared" si="753"/>
        <v/>
      </c>
      <c r="AGZ205" s="39">
        <f t="shared" si="768"/>
        <v>15</v>
      </c>
      <c r="AHA205" s="36" t="str">
        <f t="shared" si="769"/>
        <v/>
      </c>
      <c r="AHB205" s="36" t="str">
        <f t="shared" si="754"/>
        <v/>
      </c>
      <c r="AHC205" s="39" t="str">
        <f t="shared" si="770"/>
        <v/>
      </c>
      <c r="AHD205" s="36" t="str">
        <f t="shared" si="771"/>
        <v/>
      </c>
      <c r="AHE205" s="36" t="str">
        <f t="shared" si="755"/>
        <v/>
      </c>
      <c r="AHF205" s="39" t="str">
        <f t="shared" si="772"/>
        <v/>
      </c>
      <c r="AHG205" s="36" t="str">
        <f t="shared" si="773"/>
        <v/>
      </c>
      <c r="AHH205" s="36" t="str">
        <f t="shared" si="756"/>
        <v/>
      </c>
      <c r="AHI205" s="39" t="str">
        <f t="shared" si="774"/>
        <v/>
      </c>
      <c r="AHJ205" s="36" t="str">
        <f t="shared" si="775"/>
        <v/>
      </c>
      <c r="AHK205" s="36" t="str">
        <f t="shared" si="757"/>
        <v/>
      </c>
      <c r="AHL205" s="39" t="str">
        <f t="shared" si="776"/>
        <v/>
      </c>
      <c r="AHM205" s="36" t="str">
        <f t="shared" si="777"/>
        <v/>
      </c>
      <c r="AHN205" s="36" t="str">
        <f t="shared" si="758"/>
        <v/>
      </c>
      <c r="AHO205" s="39" t="str">
        <f t="shared" si="778"/>
        <v/>
      </c>
    </row>
    <row r="206" spans="1:899" s="5" customFormat="1" outlineLevel="1" x14ac:dyDescent="0.25">
      <c r="A206" s="35">
        <f t="shared" si="779"/>
        <v>20</v>
      </c>
      <c r="B206" s="48" t="s">
        <v>101</v>
      </c>
      <c r="C206" s="61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61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  <c r="AH206" s="57"/>
      <c r="AI206" s="57"/>
      <c r="AJ206" s="57"/>
      <c r="AK206" s="57"/>
      <c r="AL206" s="57"/>
      <c r="AM206" s="57"/>
      <c r="AN206" s="57"/>
      <c r="AO206" s="38"/>
      <c r="AP206" s="38"/>
      <c r="AQ206" s="61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38"/>
      <c r="BI206" s="38"/>
      <c r="BJ206" s="38"/>
      <c r="BK206" s="61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 t="s">
        <v>367</v>
      </c>
      <c r="BZ206" s="57" t="s">
        <v>367</v>
      </c>
      <c r="CA206" s="57"/>
      <c r="CB206" s="57"/>
      <c r="CC206" s="57"/>
      <c r="CD206" s="38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38"/>
      <c r="CW206" s="38"/>
      <c r="CX206" s="38"/>
      <c r="CY206" s="61"/>
      <c r="CZ206" s="57" t="s">
        <v>379</v>
      </c>
      <c r="DA206" s="57"/>
      <c r="DB206" s="57"/>
      <c r="DC206" s="57" t="s">
        <v>379</v>
      </c>
      <c r="DD206" s="57" t="s">
        <v>379</v>
      </c>
      <c r="DE206" s="57" t="s">
        <v>379</v>
      </c>
      <c r="DF206" s="57"/>
      <c r="DG206" s="57" t="s">
        <v>379</v>
      </c>
      <c r="DH206" s="57"/>
      <c r="DI206" s="57" t="s">
        <v>379</v>
      </c>
      <c r="DJ206" s="57" t="s">
        <v>379</v>
      </c>
      <c r="DK206" s="57"/>
      <c r="DL206" s="57"/>
      <c r="DM206" s="57"/>
      <c r="DN206" s="57"/>
      <c r="DO206" s="38"/>
      <c r="DP206" s="38"/>
      <c r="DQ206" s="38"/>
      <c r="DR206" s="38"/>
      <c r="DS206" s="61"/>
      <c r="DT206" s="57"/>
      <c r="DU206" s="57"/>
      <c r="DV206" s="57"/>
      <c r="DW206" s="57"/>
      <c r="DX206" s="57"/>
      <c r="DY206" s="57"/>
      <c r="DZ206" s="57"/>
      <c r="EA206" s="57"/>
      <c r="EB206" s="57"/>
      <c r="EC206" s="57"/>
      <c r="ED206" s="57"/>
      <c r="EE206" s="57"/>
      <c r="EF206" s="57"/>
      <c r="EG206" s="57"/>
      <c r="EH206" s="57"/>
      <c r="EI206" s="38"/>
      <c r="EJ206" s="38"/>
      <c r="EK206" s="38"/>
      <c r="EL206" s="38"/>
      <c r="EM206" s="61"/>
      <c r="EN206" s="57"/>
      <c r="EO206" s="57"/>
      <c r="EP206" s="57"/>
      <c r="EQ206" s="57"/>
      <c r="ER206" s="57"/>
      <c r="ES206" s="57"/>
      <c r="ET206" s="57"/>
      <c r="EU206" s="57"/>
      <c r="EV206" s="57"/>
      <c r="EW206" s="57"/>
      <c r="EX206" s="57"/>
      <c r="EY206" s="57"/>
      <c r="EZ206" s="57"/>
      <c r="FA206" s="57"/>
      <c r="FB206" s="57"/>
      <c r="FC206" s="57"/>
      <c r="FD206" s="57"/>
      <c r="FE206" s="57"/>
      <c r="FF206" s="38"/>
      <c r="FG206" s="61"/>
      <c r="FH206" s="57"/>
      <c r="FI206" s="57"/>
      <c r="FJ206" s="57"/>
      <c r="FK206" s="57"/>
      <c r="FL206" s="57"/>
      <c r="FM206" s="57"/>
      <c r="FN206" s="57"/>
      <c r="FO206" s="57"/>
      <c r="FP206" s="57"/>
      <c r="FQ206" s="57"/>
      <c r="FR206" s="57"/>
      <c r="FS206" s="57"/>
      <c r="FT206" s="57"/>
      <c r="FU206" s="57"/>
      <c r="FV206" s="57"/>
      <c r="FW206" s="57"/>
      <c r="FX206" s="57"/>
      <c r="FY206" s="57"/>
      <c r="FZ206" s="57"/>
      <c r="GA206" s="61"/>
      <c r="GB206" s="57"/>
      <c r="GC206" s="57"/>
      <c r="GD206" s="57"/>
      <c r="GE206" s="57"/>
      <c r="GF206" s="57"/>
      <c r="GG206" s="57"/>
      <c r="GH206" s="57"/>
      <c r="GI206" s="57"/>
      <c r="GJ206" s="57"/>
      <c r="GK206" s="57"/>
      <c r="GL206" s="57"/>
      <c r="GM206" s="57"/>
      <c r="GN206" s="57"/>
      <c r="GO206" s="57"/>
      <c r="GP206" s="57"/>
      <c r="GQ206" s="57"/>
      <c r="GR206" s="38"/>
      <c r="GS206" s="38"/>
      <c r="GT206" s="38"/>
      <c r="GU206" s="37"/>
      <c r="GV206" s="61"/>
      <c r="GW206" s="57"/>
      <c r="GX206" s="57"/>
      <c r="GY206" s="57"/>
      <c r="GZ206" s="57"/>
      <c r="HA206" s="57"/>
      <c r="HB206" s="57"/>
      <c r="HC206" s="57"/>
      <c r="HD206" s="57"/>
      <c r="HE206" s="57"/>
      <c r="HF206" s="57"/>
      <c r="HG206" s="57"/>
      <c r="HH206" s="57"/>
      <c r="HI206" s="57"/>
      <c r="HJ206" s="57"/>
      <c r="HK206" s="57"/>
      <c r="HL206" s="57"/>
      <c r="HM206" s="57"/>
      <c r="HN206" s="38"/>
      <c r="HO206" s="37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61"/>
      <c r="IJ206" s="57"/>
      <c r="IK206" s="57"/>
      <c r="IL206" s="57"/>
      <c r="IM206" s="57"/>
      <c r="IN206" s="57"/>
      <c r="IO206" s="57"/>
      <c r="IP206" s="57"/>
      <c r="IQ206" s="57"/>
      <c r="IR206" s="57"/>
      <c r="IS206" s="57"/>
      <c r="IT206" s="57"/>
      <c r="IU206" s="57"/>
      <c r="IV206" s="57"/>
      <c r="IW206" s="57"/>
      <c r="IX206" s="57"/>
      <c r="IY206" s="57"/>
      <c r="IZ206" s="38"/>
      <c r="JA206" s="38"/>
      <c r="JB206" s="38"/>
      <c r="JC206" s="61"/>
      <c r="JD206" s="57"/>
      <c r="JE206" s="57"/>
      <c r="JF206" s="57"/>
      <c r="JG206" s="57"/>
      <c r="JH206" s="57"/>
      <c r="JI206" s="57"/>
      <c r="JJ206" s="57"/>
      <c r="JK206" s="57"/>
      <c r="JL206" s="57"/>
      <c r="JM206" s="57"/>
      <c r="JN206" s="57"/>
      <c r="JO206" s="57"/>
      <c r="JP206" s="57"/>
      <c r="JQ206" s="57"/>
      <c r="JR206" s="57"/>
      <c r="JS206" s="57"/>
      <c r="JT206" s="57"/>
      <c r="JU206" s="38"/>
      <c r="JV206" s="38"/>
      <c r="JW206" s="61"/>
      <c r="JX206" s="57"/>
      <c r="JY206" s="57"/>
      <c r="JZ206" s="57"/>
      <c r="KA206" s="57"/>
      <c r="KB206" s="57"/>
      <c r="KC206" s="57"/>
      <c r="KD206" s="57"/>
      <c r="KE206" s="57"/>
      <c r="KF206" s="38"/>
      <c r="KG206" s="38"/>
      <c r="KH206" s="38"/>
      <c r="KI206" s="38"/>
      <c r="KJ206" s="38"/>
      <c r="KK206" s="38"/>
      <c r="KL206" s="38"/>
      <c r="KM206" s="38"/>
      <c r="KN206" s="38"/>
      <c r="KO206" s="38"/>
      <c r="KP206" s="38"/>
      <c r="KQ206" s="37"/>
      <c r="KR206" s="38"/>
      <c r="KS206" s="38"/>
      <c r="KT206" s="38"/>
      <c r="KU206" s="38"/>
      <c r="KV206" s="38"/>
      <c r="KW206" s="38"/>
      <c r="KX206" s="38"/>
      <c r="KY206" s="38"/>
      <c r="KZ206" s="38"/>
      <c r="LA206" s="38"/>
      <c r="LB206" s="38"/>
      <c r="LC206" s="38"/>
      <c r="LD206" s="38"/>
      <c r="LE206" s="38"/>
      <c r="LF206" s="38"/>
      <c r="LG206" s="38"/>
      <c r="LH206" s="38"/>
      <c r="LI206" s="38"/>
      <c r="LJ206" s="38"/>
      <c r="LK206" s="37"/>
      <c r="LL206" s="38"/>
      <c r="LM206" s="38"/>
      <c r="LN206" s="38"/>
      <c r="LO206" s="38"/>
      <c r="LP206" s="38"/>
      <c r="LQ206" s="38"/>
      <c r="LR206" s="38"/>
      <c r="LS206" s="38"/>
      <c r="LT206" s="38"/>
      <c r="LU206" s="38"/>
      <c r="LV206" s="38"/>
      <c r="LW206" s="38"/>
      <c r="LX206" s="38"/>
      <c r="LY206" s="38"/>
      <c r="LZ206" s="38"/>
      <c r="MA206" s="38"/>
      <c r="MB206" s="38"/>
      <c r="MC206" s="38"/>
      <c r="MD206" s="38"/>
      <c r="ME206" s="37"/>
      <c r="MF206" s="38"/>
      <c r="MG206" s="38"/>
      <c r="MH206" s="38"/>
      <c r="MI206" s="38"/>
      <c r="MJ206" s="38"/>
      <c r="MK206" s="38"/>
      <c r="ML206" s="38"/>
      <c r="MM206" s="38"/>
      <c r="MN206" s="38"/>
      <c r="MO206" s="38"/>
      <c r="MP206" s="38"/>
      <c r="MQ206" s="38"/>
      <c r="MR206" s="38"/>
      <c r="MS206" s="38"/>
      <c r="MT206" s="38"/>
      <c r="MU206" s="38"/>
      <c r="MV206" s="38"/>
      <c r="MW206" s="38"/>
      <c r="MX206" s="38"/>
      <c r="MY206" s="37"/>
      <c r="MZ206" s="38"/>
      <c r="NA206" s="38"/>
      <c r="NB206" s="38"/>
      <c r="NC206" s="38"/>
      <c r="ND206" s="38"/>
      <c r="NE206" s="38"/>
      <c r="NF206" s="38"/>
      <c r="NG206" s="38"/>
      <c r="NH206" s="38"/>
      <c r="NI206" s="38"/>
      <c r="NJ206" s="38"/>
      <c r="NK206" s="38"/>
      <c r="NL206" s="38"/>
      <c r="NM206" s="38"/>
      <c r="NN206" s="38"/>
      <c r="NO206" s="38"/>
      <c r="NP206" s="38"/>
      <c r="NQ206" s="38"/>
      <c r="NR206" s="38"/>
      <c r="NS206" s="61"/>
      <c r="NT206" s="57" t="s">
        <v>378</v>
      </c>
      <c r="NU206" s="57" t="s">
        <v>378</v>
      </c>
      <c r="NV206" s="57" t="s">
        <v>378</v>
      </c>
      <c r="NW206" s="57" t="s">
        <v>378</v>
      </c>
      <c r="NX206" s="57" t="s">
        <v>378</v>
      </c>
      <c r="NY206" s="57" t="s">
        <v>378</v>
      </c>
      <c r="NZ206" s="57" t="s">
        <v>378</v>
      </c>
      <c r="OA206" s="57" t="s">
        <v>378</v>
      </c>
      <c r="OB206" s="57" t="s">
        <v>378</v>
      </c>
      <c r="OC206" s="57" t="s">
        <v>378</v>
      </c>
      <c r="OD206" s="57"/>
      <c r="OE206" s="57"/>
      <c r="OF206" s="57"/>
      <c r="OG206" s="57" t="s">
        <v>378</v>
      </c>
      <c r="OH206" s="57"/>
      <c r="OI206" s="57" t="s">
        <v>378</v>
      </c>
      <c r="OJ206" s="57" t="s">
        <v>378</v>
      </c>
      <c r="OK206" s="38"/>
      <c r="OL206" s="38"/>
      <c r="OM206" s="61"/>
      <c r="ON206" s="57" t="s">
        <v>378</v>
      </c>
      <c r="OO206" s="57" t="s">
        <v>378</v>
      </c>
      <c r="OP206" s="57" t="s">
        <v>378</v>
      </c>
      <c r="OQ206" s="57" t="s">
        <v>378</v>
      </c>
      <c r="OR206" s="57" t="s">
        <v>378</v>
      </c>
      <c r="OS206" s="57" t="s">
        <v>378</v>
      </c>
      <c r="OT206" s="57" t="s">
        <v>378</v>
      </c>
      <c r="OU206" s="57" t="s">
        <v>378</v>
      </c>
      <c r="OV206" s="57" t="s">
        <v>378</v>
      </c>
      <c r="OW206" s="57" t="s">
        <v>378</v>
      </c>
      <c r="OX206" s="57"/>
      <c r="OY206" s="57"/>
      <c r="OZ206" s="57"/>
      <c r="PA206" s="57"/>
      <c r="PB206" s="57" t="s">
        <v>378</v>
      </c>
      <c r="PC206" s="57" t="s">
        <v>378</v>
      </c>
      <c r="PD206" s="57" t="s">
        <v>378</v>
      </c>
      <c r="PE206" s="38"/>
      <c r="PF206" s="38"/>
      <c r="PG206" s="37"/>
      <c r="PH206" s="38"/>
      <c r="PI206" s="38"/>
      <c r="PJ206" s="38"/>
      <c r="PK206" s="38"/>
      <c r="PL206" s="38"/>
      <c r="PM206" s="38"/>
      <c r="PN206" s="38"/>
      <c r="PO206" s="38"/>
      <c r="PP206" s="38"/>
      <c r="PQ206" s="38"/>
      <c r="PR206" s="38"/>
      <c r="PS206" s="38"/>
      <c r="PT206" s="38"/>
      <c r="PU206" s="38"/>
      <c r="PV206" s="38"/>
      <c r="PW206" s="38"/>
      <c r="PX206" s="38"/>
      <c r="PY206" s="38"/>
      <c r="PZ206" s="38"/>
      <c r="QA206" s="37"/>
      <c r="QB206" s="38"/>
      <c r="QC206" s="38"/>
      <c r="QD206" s="38"/>
      <c r="QE206" s="38"/>
      <c r="QF206" s="38"/>
      <c r="QG206" s="38"/>
      <c r="QH206" s="38"/>
      <c r="QI206" s="38"/>
      <c r="QJ206" s="38"/>
      <c r="QK206" s="38"/>
      <c r="QL206" s="38"/>
      <c r="QM206" s="38"/>
      <c r="QN206" s="38"/>
      <c r="QO206" s="38"/>
      <c r="QP206" s="38"/>
      <c r="QQ206" s="38"/>
      <c r="QR206" s="38"/>
      <c r="QS206" s="38"/>
      <c r="QT206" s="38"/>
      <c r="QU206" s="37"/>
      <c r="QV206" s="38"/>
      <c r="QW206" s="38"/>
      <c r="QX206" s="38"/>
      <c r="QY206" s="38"/>
      <c r="QZ206" s="38"/>
      <c r="RA206" s="38"/>
      <c r="RB206" s="38"/>
      <c r="RC206" s="38"/>
      <c r="RD206" s="38"/>
      <c r="RE206" s="38"/>
      <c r="RF206" s="38"/>
      <c r="RG206" s="38"/>
      <c r="RH206" s="38"/>
      <c r="RI206" s="38"/>
      <c r="RJ206" s="38"/>
      <c r="RK206" s="38"/>
      <c r="RL206" s="38"/>
      <c r="RM206" s="38"/>
      <c r="RN206" s="38"/>
      <c r="RO206" s="37"/>
      <c r="RP206" s="38"/>
      <c r="RQ206" s="38"/>
      <c r="RR206" s="38"/>
      <c r="RS206" s="38"/>
      <c r="RT206" s="38"/>
      <c r="RU206" s="38"/>
      <c r="RV206" s="38"/>
      <c r="RW206" s="38"/>
      <c r="RX206" s="38"/>
      <c r="RY206" s="38"/>
      <c r="RZ206" s="38"/>
      <c r="SA206" s="38"/>
      <c r="SB206" s="38"/>
      <c r="SC206" s="38"/>
      <c r="SD206" s="38"/>
      <c r="SE206" s="38"/>
      <c r="SF206" s="38"/>
      <c r="SG206" s="38"/>
      <c r="SH206" s="38"/>
      <c r="SI206" s="37"/>
      <c r="SJ206" s="38"/>
      <c r="SK206" s="38"/>
      <c r="SL206" s="38"/>
      <c r="SM206" s="38"/>
      <c r="SN206" s="38"/>
      <c r="SO206" s="38"/>
      <c r="SP206" s="38"/>
      <c r="SQ206" s="38"/>
      <c r="SR206" s="38"/>
      <c r="SS206" s="38"/>
      <c r="ST206" s="38"/>
      <c r="SU206" s="38"/>
      <c r="SV206" s="38"/>
      <c r="SW206" s="38"/>
      <c r="SX206" s="38"/>
      <c r="SY206" s="38"/>
      <c r="SZ206" s="38"/>
      <c r="TA206" s="38"/>
      <c r="TB206" s="38"/>
      <c r="TC206" s="37"/>
      <c r="TD206" s="38"/>
      <c r="TE206" s="38"/>
      <c r="TF206" s="38"/>
      <c r="TG206" s="38"/>
      <c r="TH206" s="38"/>
      <c r="TI206" s="38"/>
      <c r="TJ206" s="38"/>
      <c r="TK206" s="38"/>
      <c r="TL206" s="38"/>
      <c r="TM206" s="38"/>
      <c r="TN206" s="38"/>
      <c r="TO206" s="38"/>
      <c r="TP206" s="38"/>
      <c r="TQ206" s="38"/>
      <c r="TR206" s="38"/>
      <c r="TS206" s="38"/>
      <c r="TT206" s="38"/>
      <c r="TU206" s="38"/>
      <c r="TV206" s="38"/>
      <c r="TW206" s="37"/>
      <c r="TX206" s="38"/>
      <c r="TY206" s="38"/>
      <c r="TZ206" s="38"/>
      <c r="UA206" s="38"/>
      <c r="UB206" s="38"/>
      <c r="UC206" s="38"/>
      <c r="UD206" s="38"/>
      <c r="UE206" s="38"/>
      <c r="UF206" s="38"/>
      <c r="UG206" s="38"/>
      <c r="UH206" s="38"/>
      <c r="UI206" s="38"/>
      <c r="UJ206" s="38"/>
      <c r="UK206" s="38"/>
      <c r="UL206" s="38"/>
      <c r="UM206" s="38"/>
      <c r="UN206" s="38"/>
      <c r="UO206" s="38"/>
      <c r="UP206" s="38"/>
      <c r="UQ206" s="37"/>
      <c r="UR206" s="38"/>
      <c r="US206" s="38"/>
      <c r="UT206" s="38"/>
      <c r="UU206" s="38"/>
      <c r="UV206" s="38"/>
      <c r="UW206" s="38"/>
      <c r="UX206" s="38"/>
      <c r="UY206" s="38"/>
      <c r="UZ206" s="38"/>
      <c r="VA206" s="38"/>
      <c r="VB206" s="38"/>
      <c r="VC206" s="38"/>
      <c r="VD206" s="38"/>
      <c r="VE206" s="38"/>
      <c r="VF206" s="38"/>
      <c r="VG206" s="38"/>
      <c r="VH206" s="38"/>
      <c r="VI206" s="38"/>
      <c r="VJ206" s="38"/>
      <c r="VK206" s="37"/>
      <c r="VL206" s="38"/>
      <c r="VM206" s="38"/>
      <c r="VN206" s="38"/>
      <c r="VO206" s="38"/>
      <c r="VP206" s="38"/>
      <c r="VQ206" s="38"/>
      <c r="VR206" s="38"/>
      <c r="VS206" s="38"/>
      <c r="VT206" s="38"/>
      <c r="VU206" s="38"/>
      <c r="VV206" s="38"/>
      <c r="VW206" s="38"/>
      <c r="VX206" s="38"/>
      <c r="VY206" s="38"/>
      <c r="VZ206" s="38"/>
      <c r="WA206" s="38"/>
      <c r="WB206" s="38"/>
      <c r="WC206" s="38"/>
      <c r="WD206" s="38"/>
      <c r="WE206" s="37"/>
      <c r="WF206" s="38"/>
      <c r="WG206" s="38"/>
      <c r="WH206" s="38"/>
      <c r="WI206" s="38"/>
      <c r="WJ206" s="38"/>
      <c r="WK206" s="38"/>
      <c r="WL206" s="38"/>
      <c r="WM206" s="38"/>
      <c r="WN206" s="38"/>
      <c r="WO206" s="38"/>
      <c r="WP206" s="38"/>
      <c r="WQ206" s="38"/>
      <c r="WR206" s="38"/>
      <c r="WS206" s="38"/>
      <c r="WT206" s="38"/>
      <c r="WU206" s="38"/>
      <c r="WV206" s="38"/>
      <c r="WW206" s="38"/>
      <c r="WX206" s="38"/>
      <c r="WY206" s="37"/>
      <c r="WZ206" s="38"/>
      <c r="XA206" s="38"/>
      <c r="XB206" s="38"/>
      <c r="XC206" s="38"/>
      <c r="XD206" s="38"/>
      <c r="XE206" s="38"/>
      <c r="XF206" s="38"/>
      <c r="XG206" s="38"/>
      <c r="XH206" s="38"/>
      <c r="XI206" s="38"/>
      <c r="XJ206" s="38"/>
      <c r="XK206" s="38"/>
      <c r="XL206" s="38"/>
      <c r="XM206" s="38"/>
      <c r="XN206" s="38"/>
      <c r="XO206" s="38"/>
      <c r="XP206" s="38"/>
      <c r="XQ206" s="38"/>
      <c r="XR206" s="38"/>
      <c r="XS206" s="37"/>
      <c r="XT206" s="38"/>
      <c r="XU206" s="38"/>
      <c r="XV206" s="38"/>
      <c r="XW206" s="38"/>
      <c r="XX206" s="38"/>
      <c r="XY206" s="38"/>
      <c r="XZ206" s="38"/>
      <c r="YA206" s="38"/>
      <c r="YB206" s="38"/>
      <c r="YC206" s="38"/>
      <c r="YD206" s="38"/>
      <c r="YE206" s="38"/>
      <c r="YF206" s="38"/>
      <c r="YG206" s="38"/>
      <c r="YH206" s="38"/>
      <c r="YI206" s="38"/>
      <c r="YJ206" s="38"/>
      <c r="YK206" s="38"/>
      <c r="YL206" s="38"/>
      <c r="YM206" s="37"/>
      <c r="YN206" s="38"/>
      <c r="YO206" s="38"/>
      <c r="YP206" s="38"/>
      <c r="YQ206" s="38"/>
      <c r="YR206" s="38"/>
      <c r="YS206" s="38"/>
      <c r="YT206" s="38"/>
      <c r="YU206" s="38"/>
      <c r="YV206" s="38"/>
      <c r="YW206" s="38"/>
      <c r="YX206" s="38"/>
      <c r="YY206" s="38"/>
      <c r="YZ206" s="38"/>
      <c r="ZA206" s="38"/>
      <c r="ZB206" s="38"/>
      <c r="ZC206" s="38"/>
      <c r="ZD206" s="38"/>
      <c r="ZE206" s="38"/>
      <c r="ZF206" s="38"/>
      <c r="ZG206" s="37"/>
      <c r="ZH206" s="38"/>
      <c r="ZI206" s="38"/>
      <c r="ZJ206" s="38"/>
      <c r="ZK206" s="38"/>
      <c r="ZL206" s="38"/>
      <c r="ZM206" s="38"/>
      <c r="ZN206" s="38"/>
      <c r="ZO206" s="38"/>
      <c r="ZP206" s="38"/>
      <c r="ZQ206" s="38"/>
      <c r="ZR206" s="38"/>
      <c r="ZS206" s="38"/>
      <c r="ZT206" s="38"/>
      <c r="ZU206" s="38"/>
      <c r="ZV206" s="38"/>
      <c r="ZW206" s="38"/>
      <c r="ZX206" s="38"/>
      <c r="ZY206" s="38"/>
      <c r="ZZ206" s="38"/>
      <c r="AAA206" s="37"/>
      <c r="AAB206" s="38"/>
      <c r="AAC206" s="38"/>
      <c r="AAD206" s="38"/>
      <c r="AAE206" s="38"/>
      <c r="AAF206" s="38"/>
      <c r="AAG206" s="38"/>
      <c r="AAH206" s="38"/>
      <c r="AAI206" s="38"/>
      <c r="AAJ206" s="38"/>
      <c r="AAK206" s="38"/>
      <c r="AAL206" s="38"/>
      <c r="AAM206" s="38"/>
      <c r="AAN206" s="38"/>
      <c r="AAO206" s="38"/>
      <c r="AAP206" s="38"/>
      <c r="AAQ206" s="38"/>
      <c r="AAR206" s="38"/>
      <c r="AAS206" s="38"/>
      <c r="AAT206" s="38"/>
      <c r="AAU206" s="37"/>
      <c r="AAV206" s="38"/>
      <c r="AAW206" s="38"/>
      <c r="AAX206" s="38"/>
      <c r="AAY206" s="38"/>
      <c r="AAZ206" s="38"/>
      <c r="ABA206" s="38"/>
      <c r="ABB206" s="38"/>
      <c r="ABC206" s="38"/>
      <c r="ABD206" s="38"/>
      <c r="ABE206" s="38"/>
      <c r="ABF206" s="38"/>
      <c r="ABG206" s="38"/>
      <c r="ABH206" s="38"/>
      <c r="ABI206" s="38"/>
      <c r="ABJ206" s="38"/>
      <c r="ABK206" s="38"/>
      <c r="ABL206" s="38"/>
      <c r="ABM206" s="38"/>
      <c r="ABN206" s="38"/>
      <c r="ABO206" s="37"/>
      <c r="ABP206" s="38"/>
      <c r="ABQ206" s="38"/>
      <c r="ABR206" s="38"/>
      <c r="ABS206" s="38"/>
      <c r="ABT206" s="38"/>
      <c r="ABU206" s="38"/>
      <c r="ABV206" s="38"/>
      <c r="ABW206" s="38"/>
      <c r="ABX206" s="38"/>
      <c r="ABY206" s="38"/>
      <c r="ABZ206" s="38"/>
      <c r="ACA206" s="38"/>
      <c r="ACB206" s="38"/>
      <c r="ACC206" s="38"/>
      <c r="ACD206" s="38"/>
      <c r="ACE206" s="38"/>
      <c r="ACF206" s="38"/>
      <c r="ACG206" s="38"/>
      <c r="ACH206" s="38"/>
      <c r="ACI206" s="37"/>
      <c r="ACJ206" s="38"/>
      <c r="ACK206" s="38"/>
      <c r="ACL206" s="38"/>
      <c r="ACM206" s="38"/>
      <c r="ACN206" s="38"/>
      <c r="ACO206" s="38"/>
      <c r="ACP206" s="38"/>
      <c r="ACQ206" s="38"/>
      <c r="ACR206" s="38"/>
      <c r="ACS206" s="38"/>
      <c r="ACT206" s="38"/>
      <c r="ACU206" s="38"/>
      <c r="ACV206" s="38"/>
      <c r="ACW206" s="38"/>
      <c r="ACX206" s="38"/>
      <c r="ACY206" s="38"/>
      <c r="ACZ206" s="38"/>
      <c r="ADA206" s="38"/>
      <c r="ADB206" s="38"/>
      <c r="ADC206" s="37"/>
      <c r="ADD206" s="38"/>
      <c r="ADE206" s="38"/>
      <c r="ADF206" s="38"/>
      <c r="ADG206" s="38"/>
      <c r="ADH206" s="38"/>
      <c r="ADI206" s="38"/>
      <c r="ADJ206" s="38"/>
      <c r="ADK206" s="38"/>
      <c r="ADL206" s="38"/>
      <c r="ADM206" s="38"/>
      <c r="ADN206" s="38"/>
      <c r="ADO206" s="38"/>
      <c r="ADP206" s="38"/>
      <c r="ADQ206" s="38"/>
      <c r="ADR206" s="38"/>
      <c r="ADS206" s="38"/>
      <c r="ADT206" s="38"/>
      <c r="ADU206" s="38"/>
      <c r="ADV206" s="38"/>
      <c r="ADW206" s="37"/>
      <c r="ADX206" s="38"/>
      <c r="ADY206" s="38"/>
      <c r="ADZ206" s="38"/>
      <c r="AEA206" s="38"/>
      <c r="AEB206" s="38"/>
      <c r="AEC206" s="38"/>
      <c r="AED206" s="38"/>
      <c r="AEE206" s="38"/>
      <c r="AEF206" s="38"/>
      <c r="AEG206" s="38"/>
      <c r="AEH206" s="38"/>
      <c r="AEI206" s="38"/>
      <c r="AEJ206" s="38"/>
      <c r="AEK206" s="38"/>
      <c r="AEL206" s="38"/>
      <c r="AEM206" s="38"/>
      <c r="AEN206" s="38"/>
      <c r="AEO206" s="38"/>
      <c r="AEP206" s="38"/>
      <c r="AEQ206" s="37"/>
      <c r="AER206" s="38"/>
      <c r="AES206" s="38"/>
      <c r="AET206" s="38"/>
      <c r="AEU206" s="38"/>
      <c r="AEV206" s="38"/>
      <c r="AEW206" s="38"/>
      <c r="AEX206" s="38"/>
      <c r="AEY206" s="38"/>
      <c r="AEZ206" s="38"/>
      <c r="AFA206" s="38"/>
      <c r="AFB206" s="38"/>
      <c r="AFC206" s="38"/>
      <c r="AFD206" s="38"/>
      <c r="AFE206" s="38"/>
      <c r="AFF206" s="38"/>
      <c r="AFG206" s="38"/>
      <c r="AFH206" s="38"/>
      <c r="AFI206" s="38"/>
      <c r="AFJ206" s="38"/>
      <c r="AFK206" s="37"/>
      <c r="AFL206" s="38"/>
      <c r="AFM206" s="38"/>
      <c r="AFN206" s="38"/>
      <c r="AFO206" s="38"/>
      <c r="AFP206" s="38"/>
      <c r="AFQ206" s="38"/>
      <c r="AFR206" s="38"/>
      <c r="AFS206" s="38"/>
      <c r="AFT206" s="38"/>
      <c r="AFU206" s="38"/>
      <c r="AFV206" s="38"/>
      <c r="AFW206" s="38"/>
      <c r="AFX206" s="38"/>
      <c r="AFY206" s="38"/>
      <c r="AFZ206" s="38"/>
      <c r="AGA206" s="38"/>
      <c r="AGB206" s="38"/>
      <c r="AGC206" s="38"/>
      <c r="AGD206" s="38"/>
      <c r="AGF206" s="85">
        <f t="shared" si="746"/>
        <v>13</v>
      </c>
      <c r="AGG206" s="85" t="str">
        <f t="shared" si="747"/>
        <v/>
      </c>
      <c r="AGH206" s="85" t="str">
        <f t="shared" si="748"/>
        <v/>
      </c>
      <c r="AGL206" s="36" t="str">
        <f t="shared" si="759"/>
        <v/>
      </c>
      <c r="AGM206" s="36" t="str">
        <f t="shared" si="749"/>
        <v/>
      </c>
      <c r="AGN206" s="39">
        <f t="shared" si="760"/>
        <v>2</v>
      </c>
      <c r="AGO206" s="36" t="str">
        <f t="shared" si="761"/>
        <v/>
      </c>
      <c r="AGP206" s="36" t="str">
        <f t="shared" si="750"/>
        <v/>
      </c>
      <c r="AGQ206" s="39">
        <f t="shared" si="762"/>
        <v>7</v>
      </c>
      <c r="AGR206" s="36" t="str">
        <f t="shared" si="763"/>
        <v/>
      </c>
      <c r="AGS206" s="36" t="str">
        <f t="shared" si="751"/>
        <v/>
      </c>
      <c r="AGT206" s="39" t="str">
        <f t="shared" si="764"/>
        <v/>
      </c>
      <c r="AGU206" s="36" t="str">
        <f t="shared" si="765"/>
        <v/>
      </c>
      <c r="AGV206" s="36" t="str">
        <f t="shared" si="752"/>
        <v/>
      </c>
      <c r="AGW206" s="39" t="str">
        <f t="shared" si="766"/>
        <v/>
      </c>
      <c r="AGX206" s="36">
        <f t="shared" si="767"/>
        <v>26</v>
      </c>
      <c r="AGY206" s="36" t="str">
        <f t="shared" si="753"/>
        <v/>
      </c>
      <c r="AGZ206" s="39" t="str">
        <f t="shared" si="768"/>
        <v/>
      </c>
      <c r="AHA206" s="36" t="str">
        <f t="shared" si="769"/>
        <v/>
      </c>
      <c r="AHB206" s="36" t="str">
        <f t="shared" si="754"/>
        <v/>
      </c>
      <c r="AHC206" s="39" t="str">
        <f t="shared" si="770"/>
        <v/>
      </c>
      <c r="AHD206" s="36" t="str">
        <f t="shared" si="771"/>
        <v/>
      </c>
      <c r="AHE206" s="36" t="str">
        <f t="shared" si="755"/>
        <v/>
      </c>
      <c r="AHF206" s="39" t="str">
        <f t="shared" si="772"/>
        <v/>
      </c>
      <c r="AHG206" s="36" t="str">
        <f t="shared" si="773"/>
        <v/>
      </c>
      <c r="AHH206" s="36" t="str">
        <f t="shared" si="756"/>
        <v/>
      </c>
      <c r="AHI206" s="39" t="str">
        <f t="shared" si="774"/>
        <v/>
      </c>
      <c r="AHJ206" s="36" t="str">
        <f t="shared" si="775"/>
        <v/>
      </c>
      <c r="AHK206" s="36" t="str">
        <f t="shared" si="757"/>
        <v/>
      </c>
      <c r="AHL206" s="39" t="str">
        <f t="shared" si="776"/>
        <v/>
      </c>
      <c r="AHM206" s="36" t="str">
        <f t="shared" si="777"/>
        <v/>
      </c>
      <c r="AHN206" s="36" t="str">
        <f t="shared" si="758"/>
        <v/>
      </c>
      <c r="AHO206" s="39" t="str">
        <f t="shared" si="778"/>
        <v/>
      </c>
    </row>
    <row r="207" spans="1:899" s="5" customFormat="1" outlineLevel="1" x14ac:dyDescent="0.25">
      <c r="A207" s="35">
        <f t="shared" si="779"/>
        <v>21</v>
      </c>
      <c r="B207" s="48" t="s">
        <v>102</v>
      </c>
      <c r="C207" s="61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37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61"/>
      <c r="AR207" s="57"/>
      <c r="AS207" s="57"/>
      <c r="AT207" s="57"/>
      <c r="AU207" s="57"/>
      <c r="AV207" s="57" t="s">
        <v>367</v>
      </c>
      <c r="AW207" s="57"/>
      <c r="AX207" s="57"/>
      <c r="AY207" s="57"/>
      <c r="AZ207" s="57" t="s">
        <v>367</v>
      </c>
      <c r="BA207" s="57"/>
      <c r="BB207" s="57"/>
      <c r="BC207" s="57" t="s">
        <v>367</v>
      </c>
      <c r="BD207" s="57"/>
      <c r="BE207" s="57" t="s">
        <v>367</v>
      </c>
      <c r="BF207" s="57"/>
      <c r="BG207" s="57"/>
      <c r="BH207" s="38"/>
      <c r="BI207" s="38"/>
      <c r="BJ207" s="38"/>
      <c r="BK207" s="61"/>
      <c r="BL207" s="57"/>
      <c r="BM207" s="57"/>
      <c r="BN207" s="57"/>
      <c r="BO207" s="57" t="s">
        <v>367</v>
      </c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38"/>
      <c r="CE207" s="57" t="s">
        <v>367</v>
      </c>
      <c r="CF207" s="57"/>
      <c r="CG207" s="57"/>
      <c r="CH207" s="57"/>
      <c r="CI207" s="57"/>
      <c r="CJ207" s="57"/>
      <c r="CK207" s="57" t="s">
        <v>367</v>
      </c>
      <c r="CL207" s="57"/>
      <c r="CM207" s="57"/>
      <c r="CN207" s="57" t="s">
        <v>367</v>
      </c>
      <c r="CO207" s="57"/>
      <c r="CP207" s="57"/>
      <c r="CQ207" s="57" t="s">
        <v>367</v>
      </c>
      <c r="CR207" s="57"/>
      <c r="CS207" s="57"/>
      <c r="CT207" s="57"/>
      <c r="CU207" s="57"/>
      <c r="CV207" s="38"/>
      <c r="CW207" s="38"/>
      <c r="CX207" s="38"/>
      <c r="CY207" s="61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38"/>
      <c r="DP207" s="38"/>
      <c r="DQ207" s="38"/>
      <c r="DR207" s="38"/>
      <c r="DS207" s="61"/>
      <c r="DT207" s="57"/>
      <c r="DU207" s="57"/>
      <c r="DV207" s="57"/>
      <c r="DW207" s="57" t="s">
        <v>367</v>
      </c>
      <c r="DX207" s="57" t="s">
        <v>367</v>
      </c>
      <c r="DY207" s="57"/>
      <c r="DZ207" s="57"/>
      <c r="EA207" s="57" t="s">
        <v>367</v>
      </c>
      <c r="EB207" s="57" t="s">
        <v>367</v>
      </c>
      <c r="EC207" s="57"/>
      <c r="ED207" s="57"/>
      <c r="EE207" s="57" t="s">
        <v>367</v>
      </c>
      <c r="EF207" s="57"/>
      <c r="EG207" s="57" t="s">
        <v>367</v>
      </c>
      <c r="EH207" s="57"/>
      <c r="EI207" s="38"/>
      <c r="EJ207" s="38"/>
      <c r="EK207" s="38"/>
      <c r="EL207" s="38"/>
      <c r="EM207" s="57"/>
      <c r="EN207" s="57" t="s">
        <v>367</v>
      </c>
      <c r="EO207" s="57" t="s">
        <v>367</v>
      </c>
      <c r="EP207" s="57"/>
      <c r="EQ207" s="57"/>
      <c r="ER207" s="57" t="s">
        <v>367</v>
      </c>
      <c r="ES207" s="57" t="s">
        <v>367</v>
      </c>
      <c r="ET207" s="57"/>
      <c r="EU207" s="57"/>
      <c r="EV207" s="57"/>
      <c r="EW207" s="57"/>
      <c r="EX207" s="57"/>
      <c r="EY207" s="57"/>
      <c r="EZ207" s="57"/>
      <c r="FA207" s="57"/>
      <c r="FB207" s="57" t="s">
        <v>367</v>
      </c>
      <c r="FC207" s="57" t="s">
        <v>367</v>
      </c>
      <c r="FD207" s="57"/>
      <c r="FE207" s="57"/>
      <c r="FF207" s="38"/>
      <c r="FG207" s="61"/>
      <c r="FH207" s="57" t="s">
        <v>367</v>
      </c>
      <c r="FI207" s="57" t="s">
        <v>367</v>
      </c>
      <c r="FJ207" s="57"/>
      <c r="FK207" s="57" t="s">
        <v>367</v>
      </c>
      <c r="FL207" s="57" t="s">
        <v>367</v>
      </c>
      <c r="FM207" s="57"/>
      <c r="FN207" s="57"/>
      <c r="FO207" s="57" t="s">
        <v>367</v>
      </c>
      <c r="FP207" s="57" t="s">
        <v>367</v>
      </c>
      <c r="FQ207" s="57"/>
      <c r="FR207" s="57"/>
      <c r="FS207" s="57"/>
      <c r="FT207" s="57"/>
      <c r="FU207" s="57"/>
      <c r="FV207" s="57"/>
      <c r="FW207" s="57"/>
      <c r="FX207" s="57"/>
      <c r="FY207" s="57"/>
      <c r="FZ207" s="57"/>
      <c r="GA207" s="61"/>
      <c r="GB207" s="57"/>
      <c r="GC207" s="57"/>
      <c r="GD207" s="57"/>
      <c r="GE207" s="57"/>
      <c r="GF207" s="57"/>
      <c r="GG207" s="57"/>
      <c r="GH207" s="57"/>
      <c r="GI207" s="57"/>
      <c r="GJ207" s="57"/>
      <c r="GK207" s="57"/>
      <c r="GL207" s="57"/>
      <c r="GM207" s="57"/>
      <c r="GN207" s="57"/>
      <c r="GO207" s="57" t="s">
        <v>367</v>
      </c>
      <c r="GP207" s="57" t="s">
        <v>367</v>
      </c>
      <c r="GQ207" s="57"/>
      <c r="GR207" s="38"/>
      <c r="GS207" s="38"/>
      <c r="GT207" s="38"/>
      <c r="GU207" s="37"/>
      <c r="GV207" s="61"/>
      <c r="GW207" s="57"/>
      <c r="GX207" s="57"/>
      <c r="GY207" s="57"/>
      <c r="GZ207" s="57"/>
      <c r="HA207" s="57"/>
      <c r="HB207" s="57"/>
      <c r="HC207" s="57"/>
      <c r="HD207" s="57" t="s">
        <v>367</v>
      </c>
      <c r="HE207" s="57" t="s">
        <v>367</v>
      </c>
      <c r="HF207" s="57"/>
      <c r="HG207" s="57"/>
      <c r="HH207" s="57"/>
      <c r="HI207" s="57"/>
      <c r="HJ207" s="57"/>
      <c r="HK207" s="57"/>
      <c r="HL207" s="57"/>
      <c r="HM207" s="57"/>
      <c r="HN207" s="38"/>
      <c r="HO207" s="37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7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  <c r="IW207" s="38"/>
      <c r="IX207" s="38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/>
      <c r="JJ207" s="57"/>
      <c r="JK207" s="57"/>
      <c r="JL207" s="57"/>
      <c r="JM207" s="57"/>
      <c r="JN207" s="57"/>
      <c r="JO207" s="57"/>
      <c r="JP207" s="57"/>
      <c r="JQ207" s="57"/>
      <c r="JR207" s="57"/>
      <c r="JS207" s="57"/>
      <c r="JT207" s="57"/>
      <c r="JU207" s="38"/>
      <c r="JV207" s="38"/>
      <c r="JW207" s="37"/>
      <c r="JX207" s="38"/>
      <c r="JY207" s="38"/>
      <c r="JZ207" s="38"/>
      <c r="KA207" s="38"/>
      <c r="KB207" s="38"/>
      <c r="KC207" s="38"/>
      <c r="KD207" s="38"/>
      <c r="KE207" s="38"/>
      <c r="KF207" s="38"/>
      <c r="KG207" s="38"/>
      <c r="KH207" s="38"/>
      <c r="KI207" s="38"/>
      <c r="KJ207" s="38"/>
      <c r="KK207" s="38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61"/>
      <c r="NT207" s="57"/>
      <c r="NU207" s="57" t="s">
        <v>367</v>
      </c>
      <c r="NV207" s="57"/>
      <c r="NW207" s="57" t="s">
        <v>367</v>
      </c>
      <c r="NX207" s="57" t="s">
        <v>367</v>
      </c>
      <c r="NY207" s="57"/>
      <c r="NZ207" s="57"/>
      <c r="OA207" s="57"/>
      <c r="OB207" s="57"/>
      <c r="OC207" s="57"/>
      <c r="OD207" s="57"/>
      <c r="OE207" s="57"/>
      <c r="OF207" s="57"/>
      <c r="OG207" s="57"/>
      <c r="OH207" s="57"/>
      <c r="OI207" s="57" t="s">
        <v>367</v>
      </c>
      <c r="OJ207" s="57"/>
      <c r="OK207" s="38"/>
      <c r="OL207" s="38"/>
      <c r="OM207" s="61"/>
      <c r="ON207" s="57" t="s">
        <v>367</v>
      </c>
      <c r="OO207" s="57" t="s">
        <v>367</v>
      </c>
      <c r="OP207" s="57" t="s">
        <v>367</v>
      </c>
      <c r="OQ207" s="57" t="s">
        <v>367</v>
      </c>
      <c r="OR207" s="57"/>
      <c r="OS207" s="57"/>
      <c r="OT207" s="57"/>
      <c r="OU207" s="57"/>
      <c r="OV207" s="57"/>
      <c r="OW207" s="57"/>
      <c r="OX207" s="57"/>
      <c r="OY207" s="57"/>
      <c r="OZ207" s="57"/>
      <c r="PA207" s="57"/>
      <c r="PB207" s="57" t="s">
        <v>367</v>
      </c>
      <c r="PC207" s="57" t="s">
        <v>367</v>
      </c>
      <c r="PD207" s="57" t="s">
        <v>367</v>
      </c>
      <c r="PE207" s="38"/>
      <c r="PF207" s="38"/>
      <c r="PG207" s="37"/>
      <c r="PH207" s="38"/>
      <c r="PI207" s="38"/>
      <c r="PJ207" s="38"/>
      <c r="PK207" s="38"/>
      <c r="PL207" s="38"/>
      <c r="PM207" s="38"/>
      <c r="PN207" s="38"/>
      <c r="PO207" s="38"/>
      <c r="PP207" s="38"/>
      <c r="PQ207" s="38"/>
      <c r="PR207" s="38"/>
      <c r="PS207" s="38"/>
      <c r="PT207" s="38"/>
      <c r="PU207" s="38"/>
      <c r="PV207" s="38"/>
      <c r="PW207" s="38"/>
      <c r="PX207" s="38"/>
      <c r="PY207" s="38"/>
      <c r="PZ207" s="38"/>
      <c r="QA207" s="37"/>
      <c r="QB207" s="38"/>
      <c r="QC207" s="38"/>
      <c r="QD207" s="38"/>
      <c r="QE207" s="38"/>
      <c r="QF207" s="38"/>
      <c r="QG207" s="38"/>
      <c r="QH207" s="38"/>
      <c r="QI207" s="38"/>
      <c r="QJ207" s="38"/>
      <c r="QK207" s="38"/>
      <c r="QL207" s="38"/>
      <c r="QM207" s="38"/>
      <c r="QN207" s="38"/>
      <c r="QO207" s="38"/>
      <c r="QP207" s="38"/>
      <c r="QQ207" s="38"/>
      <c r="QR207" s="38"/>
      <c r="QS207" s="38"/>
      <c r="QT207" s="38"/>
      <c r="QU207" s="37"/>
      <c r="QV207" s="38"/>
      <c r="QW207" s="38"/>
      <c r="QX207" s="38"/>
      <c r="QY207" s="38"/>
      <c r="QZ207" s="38"/>
      <c r="RA207" s="38"/>
      <c r="RB207" s="38"/>
      <c r="RC207" s="38"/>
      <c r="RD207" s="38"/>
      <c r="RE207" s="38"/>
      <c r="RF207" s="38"/>
      <c r="RG207" s="38"/>
      <c r="RH207" s="38"/>
      <c r="RI207" s="38"/>
      <c r="RJ207" s="38"/>
      <c r="RK207" s="38"/>
      <c r="RL207" s="38"/>
      <c r="RM207" s="38"/>
      <c r="RN207" s="38"/>
      <c r="RO207" s="37"/>
      <c r="RP207" s="38"/>
      <c r="RQ207" s="38"/>
      <c r="RR207" s="38"/>
      <c r="RS207" s="38"/>
      <c r="RT207" s="38"/>
      <c r="RU207" s="38"/>
      <c r="RV207" s="38"/>
      <c r="RW207" s="38"/>
      <c r="RX207" s="38"/>
      <c r="RY207" s="38"/>
      <c r="RZ207" s="38"/>
      <c r="SA207" s="38"/>
      <c r="SB207" s="38"/>
      <c r="SC207" s="38"/>
      <c r="SD207" s="38"/>
      <c r="SE207" s="38"/>
      <c r="SF207" s="38"/>
      <c r="SG207" s="38"/>
      <c r="SH207" s="38"/>
      <c r="SI207" s="37"/>
      <c r="SJ207" s="38"/>
      <c r="SK207" s="38"/>
      <c r="SL207" s="38"/>
      <c r="SM207" s="38"/>
      <c r="SN207" s="38"/>
      <c r="SO207" s="38"/>
      <c r="SP207" s="38"/>
      <c r="SQ207" s="38"/>
      <c r="SR207" s="38"/>
      <c r="SS207" s="38"/>
      <c r="ST207" s="38"/>
      <c r="SU207" s="38"/>
      <c r="SV207" s="38"/>
      <c r="SW207" s="38"/>
      <c r="SX207" s="38"/>
      <c r="SY207" s="38"/>
      <c r="SZ207" s="38"/>
      <c r="TA207" s="38"/>
      <c r="TB207" s="38"/>
      <c r="TC207" s="37"/>
      <c r="TD207" s="38"/>
      <c r="TE207" s="38"/>
      <c r="TF207" s="38"/>
      <c r="TG207" s="38"/>
      <c r="TH207" s="38"/>
      <c r="TI207" s="38"/>
      <c r="TJ207" s="38"/>
      <c r="TK207" s="38"/>
      <c r="TL207" s="38"/>
      <c r="TM207" s="38"/>
      <c r="TN207" s="38"/>
      <c r="TO207" s="38"/>
      <c r="TP207" s="38"/>
      <c r="TQ207" s="38"/>
      <c r="TR207" s="38"/>
      <c r="TS207" s="38"/>
      <c r="TT207" s="38"/>
      <c r="TU207" s="38"/>
      <c r="TV207" s="38"/>
      <c r="TW207" s="37"/>
      <c r="TX207" s="38"/>
      <c r="TY207" s="38"/>
      <c r="TZ207" s="38"/>
      <c r="UA207" s="38"/>
      <c r="UB207" s="38"/>
      <c r="UC207" s="38"/>
      <c r="UD207" s="38"/>
      <c r="UE207" s="38"/>
      <c r="UF207" s="38"/>
      <c r="UG207" s="38"/>
      <c r="UH207" s="38"/>
      <c r="UI207" s="38"/>
      <c r="UJ207" s="38"/>
      <c r="UK207" s="38"/>
      <c r="UL207" s="38"/>
      <c r="UM207" s="38"/>
      <c r="UN207" s="38"/>
      <c r="UO207" s="38"/>
      <c r="UP207" s="38"/>
      <c r="UQ207" s="37"/>
      <c r="UR207" s="38"/>
      <c r="US207" s="38"/>
      <c r="UT207" s="38"/>
      <c r="UU207" s="38"/>
      <c r="UV207" s="38"/>
      <c r="UW207" s="38"/>
      <c r="UX207" s="38"/>
      <c r="UY207" s="38"/>
      <c r="UZ207" s="38"/>
      <c r="VA207" s="38"/>
      <c r="VB207" s="38"/>
      <c r="VC207" s="38"/>
      <c r="VD207" s="38"/>
      <c r="VE207" s="38"/>
      <c r="VF207" s="38"/>
      <c r="VG207" s="38"/>
      <c r="VH207" s="38"/>
      <c r="VI207" s="38"/>
      <c r="VJ207" s="38"/>
      <c r="VK207" s="37"/>
      <c r="VL207" s="38"/>
      <c r="VM207" s="38"/>
      <c r="VN207" s="38"/>
      <c r="VO207" s="38"/>
      <c r="VP207" s="38"/>
      <c r="VQ207" s="38"/>
      <c r="VR207" s="38"/>
      <c r="VS207" s="38"/>
      <c r="VT207" s="38"/>
      <c r="VU207" s="38"/>
      <c r="VV207" s="38"/>
      <c r="VW207" s="38"/>
      <c r="VX207" s="38"/>
      <c r="VY207" s="38"/>
      <c r="VZ207" s="38"/>
      <c r="WA207" s="38"/>
      <c r="WB207" s="38"/>
      <c r="WC207" s="38"/>
      <c r="WD207" s="38"/>
      <c r="WE207" s="37"/>
      <c r="WF207" s="38"/>
      <c r="WG207" s="38"/>
      <c r="WH207" s="38"/>
      <c r="WI207" s="38"/>
      <c r="WJ207" s="38"/>
      <c r="WK207" s="38"/>
      <c r="WL207" s="38"/>
      <c r="WM207" s="38"/>
      <c r="WN207" s="38"/>
      <c r="WO207" s="38"/>
      <c r="WP207" s="38"/>
      <c r="WQ207" s="38"/>
      <c r="WR207" s="38"/>
      <c r="WS207" s="38"/>
      <c r="WT207" s="38"/>
      <c r="WU207" s="38"/>
      <c r="WV207" s="38"/>
      <c r="WW207" s="38"/>
      <c r="WX207" s="38"/>
      <c r="WY207" s="37"/>
      <c r="WZ207" s="38"/>
      <c r="XA207" s="38"/>
      <c r="XB207" s="38"/>
      <c r="XC207" s="38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7"/>
      <c r="XT207" s="38"/>
      <c r="XU207" s="38"/>
      <c r="XV207" s="38"/>
      <c r="XW207" s="38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7"/>
      <c r="YN207" s="38"/>
      <c r="YO207" s="38"/>
      <c r="YP207" s="38"/>
      <c r="YQ207" s="38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7"/>
      <c r="ZH207" s="38"/>
      <c r="ZI207" s="38"/>
      <c r="ZJ207" s="38"/>
      <c r="ZK207" s="38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7"/>
      <c r="AAB207" s="38"/>
      <c r="AAC207" s="38"/>
      <c r="AAD207" s="38"/>
      <c r="AAE207" s="38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7"/>
      <c r="AAV207" s="38"/>
      <c r="AAW207" s="38"/>
      <c r="AAX207" s="38"/>
      <c r="AAY207" s="38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7"/>
      <c r="ABP207" s="38"/>
      <c r="ABQ207" s="38"/>
      <c r="ABR207" s="38"/>
      <c r="ABS207" s="38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7"/>
      <c r="ACJ207" s="38"/>
      <c r="ACK207" s="38"/>
      <c r="ACL207" s="38"/>
      <c r="ACM207" s="38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7"/>
      <c r="ADD207" s="38"/>
      <c r="ADE207" s="38"/>
      <c r="ADF207" s="38"/>
      <c r="ADG207" s="38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7"/>
      <c r="ADX207" s="38"/>
      <c r="ADY207" s="38"/>
      <c r="ADZ207" s="38"/>
      <c r="AEA207" s="38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7"/>
      <c r="AER207" s="38"/>
      <c r="AES207" s="38"/>
      <c r="AET207" s="38"/>
      <c r="AEU207" s="38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7"/>
      <c r="AFL207" s="38"/>
      <c r="AFM207" s="38"/>
      <c r="AFN207" s="38"/>
      <c r="AFO207" s="38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F207" s="85" t="str">
        <f t="shared" si="746"/>
        <v/>
      </c>
      <c r="AGG207" s="85" t="str">
        <f t="shared" si="747"/>
        <v/>
      </c>
      <c r="AGH207" s="85">
        <f t="shared" si="748"/>
        <v>7</v>
      </c>
      <c r="AGL207" s="36" t="str">
        <f t="shared" si="759"/>
        <v/>
      </c>
      <c r="AGM207" s="36" t="str">
        <f t="shared" si="749"/>
        <v/>
      </c>
      <c r="AGN207" s="39">
        <f t="shared" si="760"/>
        <v>8</v>
      </c>
      <c r="AGO207" s="36" t="str">
        <f t="shared" si="761"/>
        <v/>
      </c>
      <c r="AGP207" s="36" t="str">
        <f t="shared" si="750"/>
        <v/>
      </c>
      <c r="AGQ207" s="39">
        <f t="shared" si="762"/>
        <v>19</v>
      </c>
      <c r="AGR207" s="36" t="str">
        <f t="shared" si="763"/>
        <v/>
      </c>
      <c r="AGS207" s="36" t="str">
        <f t="shared" si="751"/>
        <v/>
      </c>
      <c r="AGT207" s="39">
        <f t="shared" si="764"/>
        <v>4</v>
      </c>
      <c r="AGU207" s="36" t="str">
        <f t="shared" si="765"/>
        <v/>
      </c>
      <c r="AGV207" s="36" t="str">
        <f t="shared" si="752"/>
        <v/>
      </c>
      <c r="AGW207" s="39" t="str">
        <f t="shared" si="766"/>
        <v/>
      </c>
      <c r="AGX207" s="36" t="str">
        <f t="shared" si="767"/>
        <v/>
      </c>
      <c r="AGY207" s="36" t="str">
        <f t="shared" si="753"/>
        <v/>
      </c>
      <c r="AGZ207" s="39">
        <f t="shared" si="768"/>
        <v>11</v>
      </c>
      <c r="AHA207" s="36" t="str">
        <f t="shared" si="769"/>
        <v/>
      </c>
      <c r="AHB207" s="36" t="str">
        <f t="shared" si="754"/>
        <v/>
      </c>
      <c r="AHC207" s="39" t="str">
        <f t="shared" si="770"/>
        <v/>
      </c>
      <c r="AHD207" s="36" t="str">
        <f t="shared" si="771"/>
        <v/>
      </c>
      <c r="AHE207" s="36" t="str">
        <f t="shared" si="755"/>
        <v/>
      </c>
      <c r="AHF207" s="39" t="str">
        <f t="shared" si="772"/>
        <v/>
      </c>
      <c r="AHG207" s="36" t="str">
        <f t="shared" si="773"/>
        <v/>
      </c>
      <c r="AHH207" s="36" t="str">
        <f t="shared" si="756"/>
        <v/>
      </c>
      <c r="AHI207" s="39" t="str">
        <f t="shared" si="774"/>
        <v/>
      </c>
      <c r="AHJ207" s="36" t="str">
        <f t="shared" si="775"/>
        <v/>
      </c>
      <c r="AHK207" s="36" t="str">
        <f t="shared" si="757"/>
        <v/>
      </c>
      <c r="AHL207" s="39" t="str">
        <f t="shared" si="776"/>
        <v/>
      </c>
      <c r="AHM207" s="36" t="str">
        <f t="shared" si="777"/>
        <v/>
      </c>
      <c r="AHN207" s="36" t="str">
        <f t="shared" si="758"/>
        <v/>
      </c>
      <c r="AHO207" s="39" t="str">
        <f t="shared" si="778"/>
        <v/>
      </c>
    </row>
    <row r="208" spans="1:899" s="5" customFormat="1" outlineLevel="1" x14ac:dyDescent="0.25">
      <c r="A208" s="35">
        <f t="shared" si="779"/>
        <v>22</v>
      </c>
      <c r="B208" s="36"/>
      <c r="C208" s="37"/>
      <c r="D208" s="35"/>
      <c r="E208" s="35"/>
      <c r="F208" s="35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7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7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7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7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61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38"/>
      <c r="DP208" s="38"/>
      <c r="DQ208" s="38"/>
      <c r="DR208" s="38"/>
      <c r="DS208" s="61"/>
      <c r="DT208" s="57"/>
      <c r="DU208" s="57"/>
      <c r="DV208" s="57"/>
      <c r="DW208" s="57"/>
      <c r="DX208" s="57"/>
      <c r="DY208" s="57"/>
      <c r="DZ208" s="57"/>
      <c r="EA208" s="57"/>
      <c r="EB208" s="57"/>
      <c r="EC208" s="57"/>
      <c r="ED208" s="57"/>
      <c r="EE208" s="57"/>
      <c r="EF208" s="57"/>
      <c r="EG208" s="57"/>
      <c r="EH208" s="57"/>
      <c r="EI208" s="38"/>
      <c r="EJ208" s="38"/>
      <c r="EK208" s="38"/>
      <c r="EL208" s="38"/>
      <c r="EM208" s="37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7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7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7"/>
      <c r="GV208" s="61"/>
      <c r="GW208" s="57"/>
      <c r="GX208" s="57"/>
      <c r="GY208" s="57"/>
      <c r="GZ208" s="57"/>
      <c r="HA208" s="57"/>
      <c r="HB208" s="57"/>
      <c r="HC208" s="57"/>
      <c r="HD208" s="57"/>
      <c r="HE208" s="57"/>
      <c r="HF208" s="57"/>
      <c r="HG208" s="57"/>
      <c r="HH208" s="57"/>
      <c r="HI208" s="57"/>
      <c r="HJ208" s="57"/>
      <c r="HK208" s="57"/>
      <c r="HL208" s="57"/>
      <c r="HM208" s="57"/>
      <c r="HN208" s="38"/>
      <c r="HO208" s="37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7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  <c r="IW208" s="38"/>
      <c r="IX208" s="38"/>
      <c r="IY208" s="38"/>
      <c r="IZ208" s="38"/>
      <c r="JA208" s="38"/>
      <c r="JB208" s="38"/>
      <c r="JC208" s="37"/>
      <c r="JD208" s="38"/>
      <c r="JE208" s="38"/>
      <c r="JF208" s="38"/>
      <c r="JG208" s="38"/>
      <c r="JH208" s="38"/>
      <c r="JI208" s="38"/>
      <c r="JJ208" s="38"/>
      <c r="JK208" s="38"/>
      <c r="JL208" s="38"/>
      <c r="JM208" s="38"/>
      <c r="JN208" s="38"/>
      <c r="JO208" s="38"/>
      <c r="JP208" s="38"/>
      <c r="JQ208" s="38"/>
      <c r="JR208" s="38"/>
      <c r="JS208" s="38"/>
      <c r="JT208" s="38"/>
      <c r="JU208" s="38"/>
      <c r="JV208" s="38"/>
      <c r="JW208" s="37"/>
      <c r="JX208" s="38"/>
      <c r="JY208" s="38"/>
      <c r="JZ208" s="38"/>
      <c r="KA208" s="38"/>
      <c r="KB208" s="38"/>
      <c r="KC208" s="38"/>
      <c r="KD208" s="38"/>
      <c r="KE208" s="38"/>
      <c r="KF208" s="38"/>
      <c r="KG208" s="38"/>
      <c r="KH208" s="38"/>
      <c r="KI208" s="38"/>
      <c r="KJ208" s="38"/>
      <c r="KK208" s="38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61"/>
      <c r="NT208" s="57"/>
      <c r="NU208" s="57"/>
      <c r="NV208" s="57"/>
      <c r="NW208" s="57"/>
      <c r="NX208" s="57"/>
      <c r="NY208" s="57"/>
      <c r="NZ208" s="57"/>
      <c r="OA208" s="57"/>
      <c r="OB208" s="57"/>
      <c r="OC208" s="57"/>
      <c r="OD208" s="57"/>
      <c r="OE208" s="57"/>
      <c r="OF208" s="57"/>
      <c r="OG208" s="57"/>
      <c r="OH208" s="57"/>
      <c r="OI208" s="57"/>
      <c r="OJ208" s="57"/>
      <c r="OK208" s="38"/>
      <c r="OL208" s="38"/>
      <c r="OM208" s="37"/>
      <c r="ON208" s="38"/>
      <c r="OO208" s="38"/>
      <c r="OP208" s="38"/>
      <c r="OQ208" s="38"/>
      <c r="OR208" s="38"/>
      <c r="OS208" s="38"/>
      <c r="OT208" s="38"/>
      <c r="OU208" s="38"/>
      <c r="OV208" s="38"/>
      <c r="OW208" s="38"/>
      <c r="OX208" s="38"/>
      <c r="OY208" s="38"/>
      <c r="OZ208" s="38"/>
      <c r="PA208" s="38"/>
      <c r="PB208" s="38"/>
      <c r="PC208" s="38"/>
      <c r="PD208" s="38"/>
      <c r="PE208" s="38"/>
      <c r="PF208" s="38"/>
      <c r="PG208" s="37"/>
      <c r="PH208" s="38"/>
      <c r="PI208" s="38"/>
      <c r="PJ208" s="38"/>
      <c r="PK208" s="38"/>
      <c r="PL208" s="38"/>
      <c r="PM208" s="38"/>
      <c r="PN208" s="38"/>
      <c r="PO208" s="38"/>
      <c r="PP208" s="38"/>
      <c r="PQ208" s="38"/>
      <c r="PR208" s="38"/>
      <c r="PS208" s="38"/>
      <c r="PT208" s="38"/>
      <c r="PU208" s="38"/>
      <c r="PV208" s="38"/>
      <c r="PW208" s="38"/>
      <c r="PX208" s="38"/>
      <c r="PY208" s="38"/>
      <c r="PZ208" s="38"/>
      <c r="QA208" s="37"/>
      <c r="QB208" s="38"/>
      <c r="QC208" s="38"/>
      <c r="QD208" s="38"/>
      <c r="QE208" s="38"/>
      <c r="QF208" s="38"/>
      <c r="QG208" s="38"/>
      <c r="QH208" s="38"/>
      <c r="QI208" s="38"/>
      <c r="QJ208" s="38"/>
      <c r="QK208" s="38"/>
      <c r="QL208" s="38"/>
      <c r="QM208" s="38"/>
      <c r="QN208" s="38"/>
      <c r="QO208" s="38"/>
      <c r="QP208" s="38"/>
      <c r="QQ208" s="38"/>
      <c r="QR208" s="38"/>
      <c r="QS208" s="38"/>
      <c r="QT208" s="38"/>
      <c r="QU208" s="37"/>
      <c r="QV208" s="38"/>
      <c r="QW208" s="38"/>
      <c r="QX208" s="38"/>
      <c r="QY208" s="38"/>
      <c r="QZ208" s="38"/>
      <c r="RA208" s="38"/>
      <c r="RB208" s="38"/>
      <c r="RC208" s="38"/>
      <c r="RD208" s="38"/>
      <c r="RE208" s="38"/>
      <c r="RF208" s="38"/>
      <c r="RG208" s="38"/>
      <c r="RH208" s="38"/>
      <c r="RI208" s="38"/>
      <c r="RJ208" s="38"/>
      <c r="RK208" s="38"/>
      <c r="RL208" s="38"/>
      <c r="RM208" s="38"/>
      <c r="RN208" s="38"/>
      <c r="RO208" s="37"/>
      <c r="RP208" s="38"/>
      <c r="RQ208" s="38"/>
      <c r="RR208" s="38"/>
      <c r="RS208" s="38"/>
      <c r="RT208" s="38"/>
      <c r="RU208" s="38"/>
      <c r="RV208" s="38"/>
      <c r="RW208" s="38"/>
      <c r="RX208" s="38"/>
      <c r="RY208" s="38"/>
      <c r="RZ208" s="38"/>
      <c r="SA208" s="38"/>
      <c r="SB208" s="38"/>
      <c r="SC208" s="38"/>
      <c r="SD208" s="38"/>
      <c r="SE208" s="38"/>
      <c r="SF208" s="38"/>
      <c r="SG208" s="38"/>
      <c r="SH208" s="38"/>
      <c r="SI208" s="37"/>
      <c r="SJ208" s="38"/>
      <c r="SK208" s="38"/>
      <c r="SL208" s="38"/>
      <c r="SM208" s="38"/>
      <c r="SN208" s="38"/>
      <c r="SO208" s="38"/>
      <c r="SP208" s="38"/>
      <c r="SQ208" s="38"/>
      <c r="SR208" s="38"/>
      <c r="SS208" s="38"/>
      <c r="ST208" s="38"/>
      <c r="SU208" s="38"/>
      <c r="SV208" s="38"/>
      <c r="SW208" s="38"/>
      <c r="SX208" s="38"/>
      <c r="SY208" s="38"/>
      <c r="SZ208" s="38"/>
      <c r="TA208" s="38"/>
      <c r="TB208" s="38"/>
      <c r="TC208" s="37"/>
      <c r="TD208" s="38"/>
      <c r="TE208" s="38"/>
      <c r="TF208" s="38"/>
      <c r="TG208" s="38"/>
      <c r="TH208" s="38"/>
      <c r="TI208" s="38"/>
      <c r="TJ208" s="38"/>
      <c r="TK208" s="38"/>
      <c r="TL208" s="38"/>
      <c r="TM208" s="38"/>
      <c r="TN208" s="38"/>
      <c r="TO208" s="38"/>
      <c r="TP208" s="38"/>
      <c r="TQ208" s="38"/>
      <c r="TR208" s="38"/>
      <c r="TS208" s="38"/>
      <c r="TT208" s="38"/>
      <c r="TU208" s="38"/>
      <c r="TV208" s="38"/>
      <c r="TW208" s="37"/>
      <c r="TX208" s="38"/>
      <c r="TY208" s="38"/>
      <c r="TZ208" s="38"/>
      <c r="UA208" s="38"/>
      <c r="UB208" s="38"/>
      <c r="UC208" s="38"/>
      <c r="UD208" s="38"/>
      <c r="UE208" s="38"/>
      <c r="UF208" s="38"/>
      <c r="UG208" s="38"/>
      <c r="UH208" s="38"/>
      <c r="UI208" s="38"/>
      <c r="UJ208" s="38"/>
      <c r="UK208" s="38"/>
      <c r="UL208" s="38"/>
      <c r="UM208" s="38"/>
      <c r="UN208" s="38"/>
      <c r="UO208" s="38"/>
      <c r="UP208" s="38"/>
      <c r="UQ208" s="37"/>
      <c r="UR208" s="38"/>
      <c r="US208" s="38"/>
      <c r="UT208" s="38"/>
      <c r="UU208" s="38"/>
      <c r="UV208" s="38"/>
      <c r="UW208" s="38"/>
      <c r="UX208" s="38"/>
      <c r="UY208" s="38"/>
      <c r="UZ208" s="38"/>
      <c r="VA208" s="38"/>
      <c r="VB208" s="38"/>
      <c r="VC208" s="38"/>
      <c r="VD208" s="38"/>
      <c r="VE208" s="38"/>
      <c r="VF208" s="38"/>
      <c r="VG208" s="38"/>
      <c r="VH208" s="38"/>
      <c r="VI208" s="38"/>
      <c r="VJ208" s="38"/>
      <c r="VK208" s="37"/>
      <c r="VL208" s="38"/>
      <c r="VM208" s="38"/>
      <c r="VN208" s="38"/>
      <c r="VO208" s="38"/>
      <c r="VP208" s="38"/>
      <c r="VQ208" s="38"/>
      <c r="VR208" s="38"/>
      <c r="VS208" s="38"/>
      <c r="VT208" s="38"/>
      <c r="VU208" s="38"/>
      <c r="VV208" s="38"/>
      <c r="VW208" s="38"/>
      <c r="VX208" s="38"/>
      <c r="VY208" s="38"/>
      <c r="VZ208" s="38"/>
      <c r="WA208" s="38"/>
      <c r="WB208" s="38"/>
      <c r="WC208" s="38"/>
      <c r="WD208" s="38"/>
      <c r="WE208" s="37"/>
      <c r="WF208" s="38"/>
      <c r="WG208" s="38"/>
      <c r="WH208" s="38"/>
      <c r="WI208" s="38"/>
      <c r="WJ208" s="38"/>
      <c r="WK208" s="38"/>
      <c r="WL208" s="38"/>
      <c r="WM208" s="38"/>
      <c r="WN208" s="38"/>
      <c r="WO208" s="38"/>
      <c r="WP208" s="38"/>
      <c r="WQ208" s="38"/>
      <c r="WR208" s="38"/>
      <c r="WS208" s="38"/>
      <c r="WT208" s="38"/>
      <c r="WU208" s="38"/>
      <c r="WV208" s="38"/>
      <c r="WW208" s="38"/>
      <c r="WX208" s="38"/>
      <c r="WY208" s="37"/>
      <c r="WZ208" s="38"/>
      <c r="XA208" s="38"/>
      <c r="XB208" s="38"/>
      <c r="XC208" s="38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7"/>
      <c r="XT208" s="38"/>
      <c r="XU208" s="38"/>
      <c r="XV208" s="38"/>
      <c r="XW208" s="38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7"/>
      <c r="YN208" s="38"/>
      <c r="YO208" s="38"/>
      <c r="YP208" s="38"/>
      <c r="YQ208" s="38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7"/>
      <c r="ZH208" s="38"/>
      <c r="ZI208" s="38"/>
      <c r="ZJ208" s="38"/>
      <c r="ZK208" s="38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7"/>
      <c r="AAB208" s="38"/>
      <c r="AAC208" s="38"/>
      <c r="AAD208" s="38"/>
      <c r="AAE208" s="38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7"/>
      <c r="AAV208" s="38"/>
      <c r="AAW208" s="38"/>
      <c r="AAX208" s="38"/>
      <c r="AAY208" s="38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7"/>
      <c r="ABP208" s="38"/>
      <c r="ABQ208" s="38"/>
      <c r="ABR208" s="38"/>
      <c r="ABS208" s="38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7"/>
      <c r="ACJ208" s="38"/>
      <c r="ACK208" s="38"/>
      <c r="ACL208" s="38"/>
      <c r="ACM208" s="38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7"/>
      <c r="ADD208" s="38"/>
      <c r="ADE208" s="38"/>
      <c r="ADF208" s="38"/>
      <c r="ADG208" s="38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7"/>
      <c r="ADX208" s="38"/>
      <c r="ADY208" s="38"/>
      <c r="ADZ208" s="38"/>
      <c r="AEA208" s="38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7"/>
      <c r="AER208" s="38"/>
      <c r="AES208" s="38"/>
      <c r="AET208" s="38"/>
      <c r="AEU208" s="38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7"/>
      <c r="AFL208" s="38"/>
      <c r="AFM208" s="38"/>
      <c r="AFN208" s="38"/>
      <c r="AFO208" s="38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F208" s="85" t="str">
        <f t="shared" si="746"/>
        <v/>
      </c>
      <c r="AGG208" s="85" t="str">
        <f t="shared" si="747"/>
        <v/>
      </c>
      <c r="AGH208" s="85" t="str">
        <f t="shared" si="748"/>
        <v/>
      </c>
      <c r="AGL208" s="36" t="str">
        <f t="shared" si="759"/>
        <v/>
      </c>
      <c r="AGM208" s="36" t="str">
        <f t="shared" si="749"/>
        <v/>
      </c>
      <c r="AGN208" s="39" t="str">
        <f t="shared" si="760"/>
        <v/>
      </c>
      <c r="AGO208" s="36" t="str">
        <f t="shared" si="761"/>
        <v/>
      </c>
      <c r="AGP208" s="36" t="str">
        <f t="shared" si="750"/>
        <v/>
      </c>
      <c r="AGQ208" s="39" t="str">
        <f t="shared" si="762"/>
        <v/>
      </c>
      <c r="AGR208" s="36" t="str">
        <f t="shared" si="763"/>
        <v/>
      </c>
      <c r="AGS208" s="36" t="str">
        <f t="shared" si="751"/>
        <v/>
      </c>
      <c r="AGT208" s="39" t="str">
        <f t="shared" si="764"/>
        <v/>
      </c>
      <c r="AGU208" s="36" t="str">
        <f t="shared" si="765"/>
        <v/>
      </c>
      <c r="AGV208" s="36" t="str">
        <f t="shared" si="752"/>
        <v/>
      </c>
      <c r="AGW208" s="39" t="str">
        <f t="shared" si="766"/>
        <v/>
      </c>
      <c r="AGX208" s="36" t="str">
        <f t="shared" si="767"/>
        <v/>
      </c>
      <c r="AGY208" s="36" t="str">
        <f t="shared" si="753"/>
        <v/>
      </c>
      <c r="AGZ208" s="39" t="str">
        <f t="shared" si="768"/>
        <v/>
      </c>
      <c r="AHA208" s="36" t="str">
        <f t="shared" si="769"/>
        <v/>
      </c>
      <c r="AHB208" s="36" t="str">
        <f t="shared" si="754"/>
        <v/>
      </c>
      <c r="AHC208" s="39" t="str">
        <f t="shared" si="770"/>
        <v/>
      </c>
      <c r="AHD208" s="36" t="str">
        <f t="shared" si="771"/>
        <v/>
      </c>
      <c r="AHE208" s="36" t="str">
        <f t="shared" si="755"/>
        <v/>
      </c>
      <c r="AHF208" s="39" t="str">
        <f t="shared" si="772"/>
        <v/>
      </c>
      <c r="AHG208" s="36" t="str">
        <f t="shared" si="773"/>
        <v/>
      </c>
      <c r="AHH208" s="36" t="str">
        <f t="shared" si="756"/>
        <v/>
      </c>
      <c r="AHI208" s="39" t="str">
        <f t="shared" si="774"/>
        <v/>
      </c>
      <c r="AHJ208" s="36" t="str">
        <f t="shared" si="775"/>
        <v/>
      </c>
      <c r="AHK208" s="36" t="str">
        <f t="shared" si="757"/>
        <v/>
      </c>
      <c r="AHL208" s="39" t="str">
        <f t="shared" si="776"/>
        <v/>
      </c>
      <c r="AHM208" s="36" t="str">
        <f t="shared" si="777"/>
        <v/>
      </c>
      <c r="AHN208" s="36" t="str">
        <f t="shared" si="758"/>
        <v/>
      </c>
      <c r="AHO208" s="39" t="str">
        <f t="shared" si="778"/>
        <v/>
      </c>
    </row>
    <row r="209" spans="1:918" s="5" customFormat="1" outlineLevel="1" x14ac:dyDescent="0.25">
      <c r="A209" s="35">
        <f t="shared" si="779"/>
        <v>23</v>
      </c>
      <c r="B209" s="36"/>
      <c r="C209" s="37"/>
      <c r="D209" s="35"/>
      <c r="E209" s="35"/>
      <c r="F209" s="35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7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7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7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7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7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7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7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7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7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7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7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  <c r="IW209" s="38"/>
      <c r="IX209" s="38"/>
      <c r="IY209" s="38"/>
      <c r="IZ209" s="38"/>
      <c r="JA209" s="38"/>
      <c r="JB209" s="38"/>
      <c r="JC209" s="37"/>
      <c r="JD209" s="38"/>
      <c r="JE209" s="38"/>
      <c r="JF209" s="38"/>
      <c r="JG209" s="38"/>
      <c r="JH209" s="38"/>
      <c r="JI209" s="38"/>
      <c r="JJ209" s="38"/>
      <c r="JK209" s="38"/>
      <c r="JL209" s="38"/>
      <c r="JM209" s="38"/>
      <c r="JN209" s="38"/>
      <c r="JO209" s="38"/>
      <c r="JP209" s="38"/>
      <c r="JQ209" s="38"/>
      <c r="JR209" s="38"/>
      <c r="JS209" s="38"/>
      <c r="JT209" s="38"/>
      <c r="JU209" s="38"/>
      <c r="JV209" s="38"/>
      <c r="JW209" s="37"/>
      <c r="JX209" s="38"/>
      <c r="JY209" s="38"/>
      <c r="JZ209" s="38"/>
      <c r="KA209" s="38"/>
      <c r="KB209" s="38"/>
      <c r="KC209" s="38"/>
      <c r="KD209" s="38"/>
      <c r="KE209" s="38"/>
      <c r="KF209" s="38"/>
      <c r="KG209" s="38"/>
      <c r="KH209" s="38"/>
      <c r="KI209" s="38"/>
      <c r="KJ209" s="38"/>
      <c r="KK209" s="38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37"/>
      <c r="NT209" s="38"/>
      <c r="NU209" s="38"/>
      <c r="NV209" s="38"/>
      <c r="NW209" s="38"/>
      <c r="NX209" s="38"/>
      <c r="NY209" s="38"/>
      <c r="NZ209" s="38"/>
      <c r="OA209" s="38"/>
      <c r="OB209" s="38"/>
      <c r="OC209" s="38"/>
      <c r="OD209" s="38"/>
      <c r="OE209" s="38"/>
      <c r="OF209" s="38"/>
      <c r="OG209" s="38"/>
      <c r="OH209" s="38"/>
      <c r="OI209" s="38"/>
      <c r="OJ209" s="38"/>
      <c r="OK209" s="38"/>
      <c r="OL209" s="38"/>
      <c r="OM209" s="37"/>
      <c r="ON209" s="38"/>
      <c r="OO209" s="38"/>
      <c r="OP209" s="38"/>
      <c r="OQ209" s="38"/>
      <c r="OR209" s="38"/>
      <c r="OS209" s="38"/>
      <c r="OT209" s="38"/>
      <c r="OU209" s="38"/>
      <c r="OV209" s="38"/>
      <c r="OW209" s="38"/>
      <c r="OX209" s="38"/>
      <c r="OY209" s="38"/>
      <c r="OZ209" s="38"/>
      <c r="PA209" s="38"/>
      <c r="PB209" s="38"/>
      <c r="PC209" s="38"/>
      <c r="PD209" s="38"/>
      <c r="PE209" s="38"/>
      <c r="PF209" s="38"/>
      <c r="PG209" s="37"/>
      <c r="PH209" s="38"/>
      <c r="PI209" s="38"/>
      <c r="PJ209" s="38"/>
      <c r="PK209" s="38"/>
      <c r="PL209" s="38"/>
      <c r="PM209" s="38"/>
      <c r="PN209" s="38"/>
      <c r="PO209" s="38"/>
      <c r="PP209" s="38"/>
      <c r="PQ209" s="38"/>
      <c r="PR209" s="38"/>
      <c r="PS209" s="38"/>
      <c r="PT209" s="38"/>
      <c r="PU209" s="38"/>
      <c r="PV209" s="38"/>
      <c r="PW209" s="38"/>
      <c r="PX209" s="38"/>
      <c r="PY209" s="38"/>
      <c r="PZ209" s="38"/>
      <c r="QA209" s="37"/>
      <c r="QB209" s="38"/>
      <c r="QC209" s="38"/>
      <c r="QD209" s="38"/>
      <c r="QE209" s="38"/>
      <c r="QF209" s="38"/>
      <c r="QG209" s="38"/>
      <c r="QH209" s="38"/>
      <c r="QI209" s="38"/>
      <c r="QJ209" s="38"/>
      <c r="QK209" s="38"/>
      <c r="QL209" s="38"/>
      <c r="QM209" s="38"/>
      <c r="QN209" s="38"/>
      <c r="QO209" s="38"/>
      <c r="QP209" s="38"/>
      <c r="QQ209" s="38"/>
      <c r="QR209" s="38"/>
      <c r="QS209" s="38"/>
      <c r="QT209" s="38"/>
      <c r="QU209" s="37"/>
      <c r="QV209" s="38"/>
      <c r="QW209" s="38"/>
      <c r="QX209" s="38"/>
      <c r="QY209" s="38"/>
      <c r="QZ209" s="38"/>
      <c r="RA209" s="38"/>
      <c r="RB209" s="38"/>
      <c r="RC209" s="38"/>
      <c r="RD209" s="38"/>
      <c r="RE209" s="38"/>
      <c r="RF209" s="38"/>
      <c r="RG209" s="38"/>
      <c r="RH209" s="38"/>
      <c r="RI209" s="38"/>
      <c r="RJ209" s="38"/>
      <c r="RK209" s="38"/>
      <c r="RL209" s="38"/>
      <c r="RM209" s="38"/>
      <c r="RN209" s="38"/>
      <c r="RO209" s="37"/>
      <c r="RP209" s="38"/>
      <c r="RQ209" s="38"/>
      <c r="RR209" s="38"/>
      <c r="RS209" s="38"/>
      <c r="RT209" s="38"/>
      <c r="RU209" s="38"/>
      <c r="RV209" s="38"/>
      <c r="RW209" s="38"/>
      <c r="RX209" s="38"/>
      <c r="RY209" s="38"/>
      <c r="RZ209" s="38"/>
      <c r="SA209" s="38"/>
      <c r="SB209" s="38"/>
      <c r="SC209" s="38"/>
      <c r="SD209" s="38"/>
      <c r="SE209" s="38"/>
      <c r="SF209" s="38"/>
      <c r="SG209" s="38"/>
      <c r="SH209" s="38"/>
      <c r="SI209" s="37"/>
      <c r="SJ209" s="38"/>
      <c r="SK209" s="38"/>
      <c r="SL209" s="38"/>
      <c r="SM209" s="38"/>
      <c r="SN209" s="38"/>
      <c r="SO209" s="38"/>
      <c r="SP209" s="38"/>
      <c r="SQ209" s="38"/>
      <c r="SR209" s="38"/>
      <c r="SS209" s="38"/>
      <c r="ST209" s="38"/>
      <c r="SU209" s="38"/>
      <c r="SV209" s="38"/>
      <c r="SW209" s="38"/>
      <c r="SX209" s="38"/>
      <c r="SY209" s="38"/>
      <c r="SZ209" s="38"/>
      <c r="TA209" s="38"/>
      <c r="TB209" s="38"/>
      <c r="TC209" s="37"/>
      <c r="TD209" s="38"/>
      <c r="TE209" s="38"/>
      <c r="TF209" s="38"/>
      <c r="TG209" s="38"/>
      <c r="TH209" s="38"/>
      <c r="TI209" s="38"/>
      <c r="TJ209" s="38"/>
      <c r="TK209" s="38"/>
      <c r="TL209" s="38"/>
      <c r="TM209" s="38"/>
      <c r="TN209" s="38"/>
      <c r="TO209" s="38"/>
      <c r="TP209" s="38"/>
      <c r="TQ209" s="38"/>
      <c r="TR209" s="38"/>
      <c r="TS209" s="38"/>
      <c r="TT209" s="38"/>
      <c r="TU209" s="38"/>
      <c r="TV209" s="38"/>
      <c r="TW209" s="37"/>
      <c r="TX209" s="38"/>
      <c r="TY209" s="38"/>
      <c r="TZ209" s="38"/>
      <c r="UA209" s="38"/>
      <c r="UB209" s="38"/>
      <c r="UC209" s="38"/>
      <c r="UD209" s="38"/>
      <c r="UE209" s="38"/>
      <c r="UF209" s="38"/>
      <c r="UG209" s="38"/>
      <c r="UH209" s="38"/>
      <c r="UI209" s="38"/>
      <c r="UJ209" s="38"/>
      <c r="UK209" s="38"/>
      <c r="UL209" s="38"/>
      <c r="UM209" s="38"/>
      <c r="UN209" s="38"/>
      <c r="UO209" s="38"/>
      <c r="UP209" s="38"/>
      <c r="UQ209" s="37"/>
      <c r="UR209" s="38"/>
      <c r="US209" s="38"/>
      <c r="UT209" s="38"/>
      <c r="UU209" s="38"/>
      <c r="UV209" s="38"/>
      <c r="UW209" s="38"/>
      <c r="UX209" s="38"/>
      <c r="UY209" s="38"/>
      <c r="UZ209" s="38"/>
      <c r="VA209" s="38"/>
      <c r="VB209" s="38"/>
      <c r="VC209" s="38"/>
      <c r="VD209" s="38"/>
      <c r="VE209" s="38"/>
      <c r="VF209" s="38"/>
      <c r="VG209" s="38"/>
      <c r="VH209" s="38"/>
      <c r="VI209" s="38"/>
      <c r="VJ209" s="38"/>
      <c r="VK209" s="37"/>
      <c r="VL209" s="38"/>
      <c r="VM209" s="38"/>
      <c r="VN209" s="38"/>
      <c r="VO209" s="38"/>
      <c r="VP209" s="38"/>
      <c r="VQ209" s="38"/>
      <c r="VR209" s="38"/>
      <c r="VS209" s="38"/>
      <c r="VT209" s="38"/>
      <c r="VU209" s="38"/>
      <c r="VV209" s="38"/>
      <c r="VW209" s="38"/>
      <c r="VX209" s="38"/>
      <c r="VY209" s="38"/>
      <c r="VZ209" s="38"/>
      <c r="WA209" s="38"/>
      <c r="WB209" s="38"/>
      <c r="WC209" s="38"/>
      <c r="WD209" s="38"/>
      <c r="WE209" s="37"/>
      <c r="WF209" s="38"/>
      <c r="WG209" s="38"/>
      <c r="WH209" s="38"/>
      <c r="WI209" s="38"/>
      <c r="WJ209" s="38"/>
      <c r="WK209" s="38"/>
      <c r="WL209" s="38"/>
      <c r="WM209" s="38"/>
      <c r="WN209" s="38"/>
      <c r="WO209" s="38"/>
      <c r="WP209" s="38"/>
      <c r="WQ209" s="38"/>
      <c r="WR209" s="38"/>
      <c r="WS209" s="38"/>
      <c r="WT209" s="38"/>
      <c r="WU209" s="38"/>
      <c r="WV209" s="38"/>
      <c r="WW209" s="38"/>
      <c r="WX209" s="38"/>
      <c r="WY209" s="37"/>
      <c r="WZ209" s="38"/>
      <c r="XA209" s="38"/>
      <c r="XB209" s="38"/>
      <c r="XC209" s="38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7"/>
      <c r="XT209" s="38"/>
      <c r="XU209" s="38"/>
      <c r="XV209" s="38"/>
      <c r="XW209" s="38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7"/>
      <c r="YN209" s="38"/>
      <c r="YO209" s="38"/>
      <c r="YP209" s="38"/>
      <c r="YQ209" s="38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7"/>
      <c r="ZH209" s="38"/>
      <c r="ZI209" s="38"/>
      <c r="ZJ209" s="38"/>
      <c r="ZK209" s="38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7"/>
      <c r="AAB209" s="38"/>
      <c r="AAC209" s="38"/>
      <c r="AAD209" s="38"/>
      <c r="AAE209" s="38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7"/>
      <c r="AAV209" s="38"/>
      <c r="AAW209" s="38"/>
      <c r="AAX209" s="38"/>
      <c r="AAY209" s="38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7"/>
      <c r="ABP209" s="38"/>
      <c r="ABQ209" s="38"/>
      <c r="ABR209" s="38"/>
      <c r="ABS209" s="38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7"/>
      <c r="ACJ209" s="38"/>
      <c r="ACK209" s="38"/>
      <c r="ACL209" s="38"/>
      <c r="ACM209" s="38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7"/>
      <c r="ADD209" s="38"/>
      <c r="ADE209" s="38"/>
      <c r="ADF209" s="38"/>
      <c r="ADG209" s="38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7"/>
      <c r="ADX209" s="38"/>
      <c r="ADY209" s="38"/>
      <c r="ADZ209" s="38"/>
      <c r="AEA209" s="38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7"/>
      <c r="AER209" s="38"/>
      <c r="AES209" s="38"/>
      <c r="AET209" s="38"/>
      <c r="AEU209" s="38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7"/>
      <c r="AFL209" s="38"/>
      <c r="AFM209" s="38"/>
      <c r="AFN209" s="38"/>
      <c r="AFO209" s="38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F209" s="85" t="str">
        <f t="shared" si="746"/>
        <v/>
      </c>
      <c r="AGG209" s="85" t="str">
        <f t="shared" si="747"/>
        <v/>
      </c>
      <c r="AGH209" s="85" t="str">
        <f t="shared" si="748"/>
        <v/>
      </c>
      <c r="AGL209" s="36" t="str">
        <f t="shared" si="759"/>
        <v/>
      </c>
      <c r="AGM209" s="36" t="str">
        <f t="shared" si="749"/>
        <v/>
      </c>
      <c r="AGN209" s="39" t="str">
        <f t="shared" si="760"/>
        <v/>
      </c>
      <c r="AGO209" s="36" t="str">
        <f t="shared" si="761"/>
        <v/>
      </c>
      <c r="AGP209" s="36" t="str">
        <f t="shared" si="750"/>
        <v/>
      </c>
      <c r="AGQ209" s="39" t="str">
        <f t="shared" si="762"/>
        <v/>
      </c>
      <c r="AGR209" s="36" t="str">
        <f t="shared" si="763"/>
        <v/>
      </c>
      <c r="AGS209" s="36" t="str">
        <f t="shared" si="751"/>
        <v/>
      </c>
      <c r="AGT209" s="39" t="str">
        <f t="shared" si="764"/>
        <v/>
      </c>
      <c r="AGU209" s="36" t="str">
        <f t="shared" si="765"/>
        <v/>
      </c>
      <c r="AGV209" s="36" t="str">
        <f t="shared" si="752"/>
        <v/>
      </c>
      <c r="AGW209" s="39" t="str">
        <f t="shared" si="766"/>
        <v/>
      </c>
      <c r="AGX209" s="36" t="str">
        <f t="shared" si="767"/>
        <v/>
      </c>
      <c r="AGY209" s="36" t="str">
        <f t="shared" si="753"/>
        <v/>
      </c>
      <c r="AGZ209" s="39" t="str">
        <f t="shared" si="768"/>
        <v/>
      </c>
      <c r="AHA209" s="36" t="str">
        <f t="shared" si="769"/>
        <v/>
      </c>
      <c r="AHB209" s="36" t="str">
        <f t="shared" si="754"/>
        <v/>
      </c>
      <c r="AHC209" s="39" t="str">
        <f t="shared" si="770"/>
        <v/>
      </c>
      <c r="AHD209" s="36" t="str">
        <f t="shared" si="771"/>
        <v/>
      </c>
      <c r="AHE209" s="36" t="str">
        <f t="shared" si="755"/>
        <v/>
      </c>
      <c r="AHF209" s="39" t="str">
        <f t="shared" si="772"/>
        <v/>
      </c>
      <c r="AHG209" s="36" t="str">
        <f t="shared" si="773"/>
        <v/>
      </c>
      <c r="AHH209" s="36" t="str">
        <f t="shared" si="756"/>
        <v/>
      </c>
      <c r="AHI209" s="39" t="str">
        <f t="shared" si="774"/>
        <v/>
      </c>
      <c r="AHJ209" s="36" t="str">
        <f t="shared" si="775"/>
        <v/>
      </c>
      <c r="AHK209" s="36" t="str">
        <f t="shared" si="757"/>
        <v/>
      </c>
      <c r="AHL209" s="39" t="str">
        <f t="shared" si="776"/>
        <v/>
      </c>
      <c r="AHM209" s="36" t="str">
        <f t="shared" si="777"/>
        <v/>
      </c>
      <c r="AHN209" s="36" t="str">
        <f t="shared" si="758"/>
        <v/>
      </c>
      <c r="AHO209" s="39" t="str">
        <f t="shared" si="778"/>
        <v/>
      </c>
    </row>
    <row r="210" spans="1:918" s="32" customFormat="1" x14ac:dyDescent="0.25">
      <c r="A210" s="31" t="s">
        <v>37</v>
      </c>
      <c r="C210" s="33"/>
      <c r="D210" s="33"/>
      <c r="E210" s="33"/>
      <c r="F210" s="34"/>
      <c r="G210" s="33"/>
      <c r="H210" s="33"/>
      <c r="I210" s="33"/>
      <c r="J210" s="34"/>
      <c r="K210" s="33"/>
      <c r="L210" s="33"/>
      <c r="M210" s="33"/>
      <c r="N210" s="34"/>
      <c r="O210" s="33"/>
      <c r="P210" s="33"/>
      <c r="Q210" s="33"/>
      <c r="R210" s="34"/>
      <c r="S210" s="33"/>
      <c r="T210" s="33"/>
      <c r="U210" s="33"/>
      <c r="V210" s="34"/>
      <c r="W210" s="33"/>
      <c r="X210" s="33"/>
      <c r="Y210" s="33"/>
      <c r="Z210" s="34"/>
      <c r="AA210" s="33"/>
      <c r="AB210" s="33"/>
      <c r="AC210" s="33"/>
      <c r="AD210" s="34"/>
      <c r="AE210" s="33"/>
      <c r="AF210" s="33"/>
      <c r="AG210" s="33"/>
      <c r="AH210" s="34"/>
      <c r="AI210" s="33"/>
      <c r="AJ210" s="33"/>
      <c r="AK210" s="33"/>
      <c r="AL210" s="34"/>
      <c r="AM210" s="33"/>
      <c r="AN210" s="33"/>
      <c r="AO210" s="33"/>
      <c r="AP210" s="34"/>
      <c r="AQ210" s="33"/>
      <c r="AR210" s="33"/>
      <c r="AS210" s="33"/>
      <c r="AT210" s="34"/>
      <c r="AU210" s="33"/>
      <c r="AV210" s="33"/>
      <c r="AW210" s="33"/>
      <c r="AX210" s="34"/>
      <c r="AY210" s="33"/>
      <c r="AZ210" s="33"/>
      <c r="BA210" s="33"/>
      <c r="BB210" s="34"/>
      <c r="BC210" s="33"/>
      <c r="BD210" s="33"/>
      <c r="BE210" s="33"/>
      <c r="BF210" s="34"/>
      <c r="BG210" s="33"/>
      <c r="BH210" s="33"/>
      <c r="BI210" s="33"/>
      <c r="BJ210" s="34"/>
      <c r="BK210" s="33"/>
      <c r="BL210" s="33"/>
      <c r="BM210" s="33"/>
      <c r="BN210" s="34"/>
      <c r="BO210" s="33"/>
      <c r="BP210" s="33"/>
      <c r="BQ210" s="33"/>
      <c r="BR210" s="34"/>
      <c r="BS210" s="33"/>
      <c r="BT210" s="33"/>
      <c r="BU210" s="33"/>
      <c r="BV210" s="34"/>
      <c r="BW210" s="33"/>
      <c r="BX210" s="33"/>
      <c r="BY210" s="33"/>
      <c r="BZ210" s="34"/>
      <c r="CA210" s="33"/>
      <c r="CB210" s="33"/>
      <c r="CC210" s="33"/>
      <c r="CD210" s="34"/>
      <c r="CE210" s="33"/>
      <c r="CF210" s="33"/>
      <c r="CG210" s="33"/>
      <c r="CH210" s="34"/>
      <c r="CI210" s="33"/>
      <c r="CJ210" s="33"/>
      <c r="CK210" s="33"/>
      <c r="CL210" s="34"/>
      <c r="CM210" s="33"/>
      <c r="CN210" s="33"/>
      <c r="CO210" s="33"/>
      <c r="CP210" s="34"/>
      <c r="CQ210" s="33"/>
      <c r="CR210" s="33"/>
      <c r="CS210" s="33"/>
      <c r="CT210" s="34"/>
      <c r="CU210" s="33"/>
      <c r="CV210" s="33"/>
      <c r="CW210" s="33"/>
      <c r="CX210" s="34"/>
      <c r="CY210" s="33"/>
      <c r="CZ210" s="33"/>
      <c r="DA210" s="33"/>
      <c r="DB210" s="34"/>
      <c r="DC210" s="33"/>
      <c r="DD210" s="33"/>
      <c r="DE210" s="33"/>
      <c r="DF210" s="34"/>
      <c r="DG210" s="33"/>
      <c r="DH210" s="33"/>
      <c r="DI210" s="33"/>
      <c r="DJ210" s="34"/>
      <c r="DK210" s="33"/>
      <c r="DL210" s="33"/>
      <c r="DM210" s="33"/>
      <c r="DN210" s="34"/>
      <c r="DO210" s="33"/>
      <c r="DP210" s="33"/>
      <c r="DQ210" s="33"/>
      <c r="DR210" s="34"/>
      <c r="DS210" s="33"/>
      <c r="DT210" s="33"/>
      <c r="DU210" s="33"/>
      <c r="DV210" s="34"/>
      <c r="DW210" s="33"/>
      <c r="DX210" s="33"/>
      <c r="DY210" s="33"/>
      <c r="DZ210" s="34"/>
      <c r="EA210" s="33"/>
      <c r="EB210" s="33"/>
      <c r="EC210" s="33"/>
      <c r="ED210" s="34"/>
      <c r="EE210" s="33"/>
      <c r="EF210" s="33"/>
      <c r="EG210" s="33"/>
      <c r="EH210" s="34"/>
      <c r="EI210" s="33"/>
      <c r="EJ210" s="33"/>
      <c r="EK210" s="33"/>
      <c r="EL210" s="34"/>
      <c r="EM210" s="33"/>
      <c r="EN210" s="33"/>
      <c r="EO210" s="33"/>
      <c r="EP210" s="34"/>
      <c r="EQ210" s="33"/>
      <c r="ER210" s="33"/>
      <c r="ES210" s="33"/>
      <c r="ET210" s="34"/>
      <c r="EU210" s="33"/>
      <c r="EV210" s="33"/>
      <c r="EW210" s="33"/>
      <c r="EX210" s="34"/>
      <c r="EY210" s="33"/>
      <c r="EZ210" s="33"/>
      <c r="FA210" s="33"/>
      <c r="FB210" s="34"/>
      <c r="FC210" s="33"/>
      <c r="FD210" s="33"/>
      <c r="FE210" s="33"/>
      <c r="FF210" s="34"/>
      <c r="FG210" s="33"/>
      <c r="FH210" s="33"/>
      <c r="FI210" s="33"/>
      <c r="FJ210" s="34"/>
      <c r="FK210" s="33"/>
      <c r="FL210" s="33"/>
      <c r="FM210" s="33"/>
      <c r="FN210" s="34"/>
      <c r="FO210" s="33"/>
      <c r="FP210" s="33"/>
      <c r="FQ210" s="33"/>
      <c r="FR210" s="34"/>
      <c r="FS210" s="33"/>
      <c r="FT210" s="33"/>
      <c r="FU210" s="33"/>
      <c r="FV210" s="34"/>
      <c r="FW210" s="33"/>
      <c r="FX210" s="33"/>
      <c r="FY210" s="33"/>
      <c r="FZ210" s="34"/>
      <c r="GA210" s="33"/>
      <c r="GB210" s="33"/>
      <c r="GC210" s="33"/>
      <c r="GD210" s="34"/>
      <c r="GE210" s="33"/>
      <c r="GF210" s="33"/>
      <c r="GG210" s="33"/>
      <c r="GH210" s="34"/>
      <c r="GI210" s="33"/>
      <c r="GJ210" s="33"/>
      <c r="GK210" s="33"/>
      <c r="GL210" s="34"/>
      <c r="GM210" s="33"/>
      <c r="GN210" s="33"/>
      <c r="GO210" s="33"/>
      <c r="GP210" s="34"/>
      <c r="GQ210" s="33"/>
      <c r="GR210" s="33"/>
      <c r="GS210" s="33"/>
      <c r="GT210" s="34"/>
      <c r="GU210" s="33"/>
      <c r="GV210" s="33"/>
      <c r="GW210" s="33"/>
      <c r="GX210" s="34"/>
      <c r="GY210" s="33"/>
      <c r="GZ210" s="33"/>
      <c r="HA210" s="33"/>
      <c r="HB210" s="34"/>
      <c r="HC210" s="33"/>
      <c r="HD210" s="33"/>
      <c r="HE210" s="33"/>
      <c r="HF210" s="34"/>
      <c r="HG210" s="33"/>
      <c r="HH210" s="33"/>
      <c r="HI210" s="33"/>
      <c r="HJ210" s="34"/>
      <c r="HK210" s="33"/>
      <c r="HL210" s="33"/>
      <c r="HM210" s="33"/>
      <c r="HN210" s="34"/>
      <c r="HO210" s="33"/>
      <c r="HP210" s="33"/>
      <c r="HQ210" s="33"/>
      <c r="HR210" s="34"/>
      <c r="HS210" s="33"/>
      <c r="HT210" s="33"/>
      <c r="HU210" s="33"/>
      <c r="HV210" s="34"/>
      <c r="HW210" s="33"/>
      <c r="HX210" s="33"/>
      <c r="HY210" s="33"/>
      <c r="HZ210" s="34"/>
      <c r="IA210" s="33"/>
      <c r="IB210" s="33"/>
      <c r="IC210" s="33"/>
      <c r="ID210" s="34"/>
      <c r="IE210" s="33"/>
      <c r="IF210" s="33"/>
      <c r="IG210" s="33"/>
      <c r="IH210" s="34"/>
      <c r="II210" s="33"/>
      <c r="IJ210" s="33"/>
      <c r="IK210" s="33"/>
      <c r="IL210" s="34"/>
      <c r="IM210" s="33"/>
      <c r="IN210" s="33"/>
      <c r="IO210" s="33"/>
      <c r="IP210" s="34"/>
      <c r="IQ210" s="33"/>
      <c r="IR210" s="33"/>
      <c r="IS210" s="33"/>
      <c r="IT210" s="34"/>
      <c r="IU210" s="33"/>
      <c r="IV210" s="33"/>
      <c r="IW210" s="33"/>
      <c r="IX210" s="34"/>
      <c r="IY210" s="33"/>
      <c r="IZ210" s="33"/>
      <c r="JA210" s="33"/>
      <c r="JB210" s="34"/>
      <c r="JC210" s="33"/>
      <c r="JD210" s="33"/>
      <c r="JE210" s="33"/>
      <c r="JF210" s="34"/>
      <c r="JG210" s="33"/>
      <c r="JH210" s="33"/>
      <c r="JI210" s="33"/>
      <c r="JJ210" s="34"/>
      <c r="JK210" s="33"/>
      <c r="JL210" s="33"/>
      <c r="JM210" s="33"/>
      <c r="JN210" s="34"/>
      <c r="JO210" s="33"/>
      <c r="JP210" s="33"/>
      <c r="JQ210" s="33"/>
      <c r="JR210" s="34"/>
      <c r="JS210" s="33"/>
      <c r="JT210" s="33"/>
      <c r="JU210" s="33"/>
      <c r="JV210" s="34"/>
      <c r="JW210" s="33"/>
      <c r="JX210" s="33"/>
      <c r="JY210" s="33"/>
      <c r="JZ210" s="34"/>
      <c r="KA210" s="33"/>
      <c r="KB210" s="33"/>
      <c r="KC210" s="33"/>
      <c r="KD210" s="34"/>
      <c r="KE210" s="33"/>
      <c r="KF210" s="33"/>
      <c r="KG210" s="33"/>
      <c r="KH210" s="34"/>
      <c r="KI210" s="33"/>
      <c r="KJ210" s="33"/>
      <c r="KK210" s="33"/>
      <c r="KL210" s="34"/>
      <c r="KM210" s="33"/>
      <c r="KN210" s="33"/>
      <c r="KO210" s="33"/>
      <c r="KP210" s="34"/>
      <c r="KQ210" s="33"/>
      <c r="KR210" s="33"/>
      <c r="KS210" s="33"/>
      <c r="KT210" s="34"/>
      <c r="KU210" s="33"/>
      <c r="KV210" s="33"/>
      <c r="KW210" s="33"/>
      <c r="KX210" s="34"/>
      <c r="KY210" s="33"/>
      <c r="KZ210" s="33"/>
      <c r="LA210" s="33"/>
      <c r="LB210" s="34"/>
      <c r="LC210" s="33"/>
      <c r="LD210" s="33"/>
      <c r="LE210" s="33"/>
      <c r="LF210" s="34"/>
      <c r="LG210" s="33"/>
      <c r="LH210" s="33"/>
      <c r="LI210" s="33"/>
      <c r="LJ210" s="34"/>
      <c r="LK210" s="33"/>
      <c r="LL210" s="33"/>
      <c r="LM210" s="33"/>
      <c r="LN210" s="34"/>
      <c r="LO210" s="33"/>
      <c r="LP210" s="33"/>
      <c r="LQ210" s="33"/>
      <c r="LR210" s="34"/>
      <c r="LS210" s="33"/>
      <c r="LT210" s="33"/>
      <c r="LU210" s="33"/>
      <c r="LV210" s="34"/>
      <c r="LW210" s="33"/>
      <c r="LX210" s="33"/>
      <c r="LY210" s="33"/>
      <c r="LZ210" s="34"/>
      <c r="MA210" s="33"/>
      <c r="MB210" s="33"/>
      <c r="MC210" s="33"/>
      <c r="MD210" s="34"/>
      <c r="ME210" s="33"/>
      <c r="MF210" s="33"/>
      <c r="MG210" s="33"/>
      <c r="MH210" s="34"/>
      <c r="MI210" s="33"/>
      <c r="MJ210" s="33"/>
      <c r="MK210" s="33"/>
      <c r="ML210" s="34"/>
      <c r="MM210" s="33"/>
      <c r="MN210" s="33"/>
      <c r="MO210" s="33"/>
      <c r="MP210" s="34"/>
      <c r="MQ210" s="33"/>
      <c r="MR210" s="33"/>
      <c r="MS210" s="33"/>
      <c r="MT210" s="34"/>
      <c r="MU210" s="33"/>
      <c r="MV210" s="33"/>
      <c r="MW210" s="33"/>
      <c r="MX210" s="34"/>
      <c r="MY210" s="33"/>
      <c r="MZ210" s="33"/>
      <c r="NA210" s="33"/>
      <c r="NB210" s="34"/>
      <c r="NC210" s="33"/>
      <c r="ND210" s="33"/>
      <c r="NE210" s="33"/>
      <c r="NF210" s="34"/>
      <c r="NG210" s="33"/>
      <c r="NH210" s="33"/>
      <c r="NI210" s="33"/>
      <c r="NJ210" s="34"/>
      <c r="NK210" s="33"/>
      <c r="NL210" s="33"/>
      <c r="NM210" s="33"/>
      <c r="NN210" s="34"/>
      <c r="NO210" s="33"/>
      <c r="NP210" s="33"/>
      <c r="NQ210" s="33"/>
      <c r="NR210" s="34"/>
      <c r="NS210" s="33"/>
      <c r="NT210" s="33"/>
      <c r="NU210" s="33"/>
      <c r="NV210" s="34"/>
      <c r="NW210" s="33"/>
      <c r="NX210" s="33"/>
      <c r="NY210" s="33"/>
      <c r="NZ210" s="34"/>
      <c r="OA210" s="33"/>
      <c r="OB210" s="33"/>
      <c r="OC210" s="33"/>
      <c r="OD210" s="34"/>
      <c r="OE210" s="33"/>
      <c r="OF210" s="33"/>
      <c r="OG210" s="33"/>
      <c r="OH210" s="34"/>
      <c r="OI210" s="33"/>
      <c r="OJ210" s="33"/>
      <c r="OK210" s="33"/>
      <c r="OL210" s="34"/>
      <c r="OM210" s="33"/>
      <c r="ON210" s="33"/>
      <c r="OO210" s="33"/>
      <c r="OP210" s="34"/>
      <c r="OQ210" s="33"/>
      <c r="OR210" s="33"/>
      <c r="OS210" s="33"/>
      <c r="OT210" s="34"/>
      <c r="OU210" s="33"/>
      <c r="OV210" s="33"/>
      <c r="OW210" s="33"/>
      <c r="OX210" s="34"/>
      <c r="OY210" s="33"/>
      <c r="OZ210" s="33"/>
      <c r="PA210" s="33"/>
      <c r="PB210" s="34"/>
      <c r="PC210" s="33"/>
      <c r="PD210" s="33"/>
      <c r="PE210" s="33"/>
      <c r="PF210" s="34"/>
      <c r="PG210" s="33"/>
      <c r="PH210" s="33"/>
      <c r="PI210" s="33"/>
      <c r="PJ210" s="34"/>
      <c r="PK210" s="33"/>
      <c r="PL210" s="33"/>
      <c r="PM210" s="33"/>
      <c r="PN210" s="34"/>
      <c r="PO210" s="33"/>
      <c r="PP210" s="33"/>
      <c r="PQ210" s="33"/>
      <c r="PR210" s="34"/>
      <c r="PS210" s="33"/>
      <c r="PT210" s="33"/>
      <c r="PU210" s="33"/>
      <c r="PV210" s="34"/>
      <c r="PW210" s="33"/>
      <c r="PX210" s="33"/>
      <c r="PY210" s="33"/>
      <c r="PZ210" s="34"/>
      <c r="QA210" s="33"/>
      <c r="QB210" s="33"/>
      <c r="QC210" s="33"/>
      <c r="QD210" s="34"/>
      <c r="QE210" s="33"/>
      <c r="QF210" s="33"/>
      <c r="QG210" s="33"/>
      <c r="QH210" s="34"/>
      <c r="QI210" s="33"/>
      <c r="QJ210" s="33"/>
      <c r="QK210" s="33"/>
      <c r="QL210" s="34"/>
      <c r="QM210" s="33"/>
      <c r="QN210" s="33"/>
      <c r="QO210" s="33"/>
      <c r="QP210" s="34"/>
      <c r="QQ210" s="33"/>
      <c r="QR210" s="33"/>
      <c r="QS210" s="33"/>
      <c r="QT210" s="34"/>
      <c r="QU210" s="33"/>
      <c r="QV210" s="33"/>
      <c r="QW210" s="33"/>
      <c r="QX210" s="34"/>
      <c r="QY210" s="33"/>
      <c r="QZ210" s="33"/>
      <c r="RA210" s="33"/>
      <c r="RB210" s="34"/>
      <c r="RC210" s="33"/>
      <c r="RD210" s="33"/>
      <c r="RE210" s="33"/>
      <c r="RF210" s="34"/>
      <c r="RG210" s="33"/>
      <c r="RH210" s="33"/>
      <c r="RI210" s="33"/>
      <c r="RJ210" s="34"/>
      <c r="RK210" s="33"/>
      <c r="RL210" s="33"/>
      <c r="RM210" s="33"/>
      <c r="RN210" s="34"/>
      <c r="RO210" s="33"/>
      <c r="RP210" s="33"/>
      <c r="RQ210" s="33"/>
      <c r="RR210" s="34"/>
      <c r="RS210" s="33"/>
      <c r="RT210" s="33"/>
      <c r="RU210" s="33"/>
      <c r="RV210" s="34"/>
      <c r="RW210" s="33"/>
      <c r="RX210" s="33"/>
      <c r="RY210" s="33"/>
      <c r="RZ210" s="34"/>
      <c r="SA210" s="33"/>
      <c r="SB210" s="33"/>
      <c r="SC210" s="33"/>
      <c r="SD210" s="34"/>
      <c r="SE210" s="33"/>
      <c r="SF210" s="33"/>
      <c r="SG210" s="33"/>
      <c r="SH210" s="34"/>
      <c r="SI210" s="33"/>
      <c r="SJ210" s="33"/>
      <c r="SK210" s="33"/>
      <c r="SL210" s="34"/>
      <c r="SM210" s="33"/>
      <c r="SN210" s="33"/>
      <c r="SO210" s="33"/>
      <c r="SP210" s="34"/>
      <c r="SQ210" s="33"/>
      <c r="SR210" s="33"/>
      <c r="SS210" s="33"/>
      <c r="ST210" s="34"/>
      <c r="SU210" s="33"/>
      <c r="SV210" s="33"/>
      <c r="SW210" s="33"/>
      <c r="SX210" s="34"/>
      <c r="SY210" s="33"/>
      <c r="SZ210" s="33"/>
      <c r="TA210" s="33"/>
      <c r="TB210" s="34"/>
      <c r="TC210" s="33"/>
      <c r="TD210" s="33"/>
      <c r="TE210" s="33"/>
      <c r="TF210" s="34"/>
      <c r="TG210" s="33"/>
      <c r="TH210" s="33"/>
      <c r="TI210" s="33"/>
      <c r="TJ210" s="34"/>
      <c r="TK210" s="33"/>
      <c r="TL210" s="33"/>
      <c r="TM210" s="33"/>
      <c r="TN210" s="34"/>
      <c r="TO210" s="33"/>
      <c r="TP210" s="33"/>
      <c r="TQ210" s="33"/>
      <c r="TR210" s="34"/>
      <c r="TS210" s="33"/>
      <c r="TT210" s="33"/>
      <c r="TU210" s="33"/>
      <c r="TV210" s="34"/>
      <c r="TW210" s="33"/>
      <c r="TX210" s="33"/>
      <c r="TY210" s="33"/>
      <c r="TZ210" s="34"/>
      <c r="UA210" s="33"/>
      <c r="UB210" s="33"/>
      <c r="UC210" s="33"/>
      <c r="UD210" s="34"/>
      <c r="UE210" s="33"/>
      <c r="UF210" s="33"/>
      <c r="UG210" s="33"/>
      <c r="UH210" s="34"/>
      <c r="UI210" s="33"/>
      <c r="UJ210" s="33"/>
      <c r="UK210" s="33"/>
      <c r="UL210" s="34"/>
      <c r="UM210" s="33"/>
      <c r="UN210" s="33"/>
      <c r="UO210" s="33"/>
      <c r="UP210" s="34"/>
      <c r="UQ210" s="33"/>
      <c r="UR210" s="33"/>
      <c r="US210" s="33"/>
      <c r="UT210" s="34"/>
      <c r="UU210" s="33"/>
      <c r="UV210" s="33"/>
      <c r="UW210" s="33"/>
      <c r="UX210" s="34"/>
      <c r="UY210" s="33"/>
      <c r="UZ210" s="33"/>
      <c r="VA210" s="33"/>
      <c r="VB210" s="34"/>
      <c r="VC210" s="33"/>
      <c r="VD210" s="33"/>
      <c r="VE210" s="33"/>
      <c r="VF210" s="34"/>
      <c r="VG210" s="33"/>
      <c r="VH210" s="33"/>
      <c r="VI210" s="33"/>
      <c r="VJ210" s="34"/>
      <c r="VK210" s="33"/>
      <c r="VL210" s="33"/>
      <c r="VM210" s="33"/>
      <c r="VN210" s="34"/>
      <c r="VO210" s="33"/>
      <c r="VP210" s="33"/>
      <c r="VQ210" s="33"/>
      <c r="VR210" s="34"/>
      <c r="VS210" s="33"/>
      <c r="VT210" s="33"/>
      <c r="VU210" s="33"/>
      <c r="VV210" s="34"/>
      <c r="VW210" s="33"/>
      <c r="VX210" s="33"/>
      <c r="VY210" s="33"/>
      <c r="VZ210" s="34"/>
      <c r="WA210" s="33"/>
      <c r="WB210" s="33"/>
      <c r="WC210" s="33"/>
      <c r="WD210" s="34"/>
      <c r="WE210" s="33"/>
      <c r="WF210" s="33"/>
      <c r="WG210" s="33"/>
      <c r="WH210" s="34"/>
      <c r="WI210" s="33"/>
      <c r="WJ210" s="33"/>
      <c r="WK210" s="33"/>
      <c r="WL210" s="34"/>
      <c r="WM210" s="33"/>
      <c r="WN210" s="33"/>
      <c r="WO210" s="33"/>
      <c r="WP210" s="34"/>
      <c r="WQ210" s="33"/>
      <c r="WR210" s="33"/>
      <c r="WS210" s="33"/>
      <c r="WT210" s="34"/>
      <c r="WU210" s="33"/>
      <c r="WV210" s="33"/>
      <c r="WW210" s="33"/>
      <c r="WX210" s="34"/>
      <c r="WY210" s="33"/>
      <c r="WZ210" s="33"/>
      <c r="XA210" s="33"/>
      <c r="XB210" s="34"/>
      <c r="XC210" s="33"/>
      <c r="XD210" s="33"/>
      <c r="XE210" s="33"/>
      <c r="XF210" s="34"/>
      <c r="XG210" s="33"/>
      <c r="XH210" s="33"/>
      <c r="XI210" s="33"/>
      <c r="XJ210" s="34"/>
      <c r="XK210" s="33"/>
      <c r="XL210" s="33"/>
      <c r="XM210" s="33"/>
      <c r="XN210" s="34"/>
      <c r="XO210" s="33"/>
      <c r="XP210" s="33"/>
      <c r="XQ210" s="33"/>
      <c r="XR210" s="34"/>
      <c r="XS210" s="33"/>
      <c r="XT210" s="33"/>
      <c r="XU210" s="33"/>
      <c r="XV210" s="34"/>
      <c r="XW210" s="33"/>
      <c r="XX210" s="33"/>
      <c r="XY210" s="33"/>
      <c r="XZ210" s="34"/>
      <c r="YA210" s="33"/>
      <c r="YB210" s="33"/>
      <c r="YC210" s="33"/>
      <c r="YD210" s="34"/>
      <c r="YE210" s="33"/>
      <c r="YF210" s="33"/>
      <c r="YG210" s="33"/>
      <c r="YH210" s="34"/>
      <c r="YI210" s="33"/>
      <c r="YJ210" s="33"/>
      <c r="YK210" s="33"/>
      <c r="YL210" s="34"/>
      <c r="YM210" s="33"/>
      <c r="YN210" s="33"/>
      <c r="YO210" s="33"/>
      <c r="YP210" s="34"/>
      <c r="YQ210" s="33"/>
      <c r="YR210" s="33"/>
      <c r="YS210" s="33"/>
      <c r="YT210" s="34"/>
      <c r="YU210" s="33"/>
      <c r="YV210" s="33"/>
      <c r="YW210" s="33"/>
      <c r="YX210" s="34"/>
      <c r="YY210" s="33"/>
      <c r="YZ210" s="33"/>
      <c r="ZA210" s="33"/>
      <c r="ZB210" s="34"/>
      <c r="ZC210" s="33"/>
      <c r="ZD210" s="33"/>
      <c r="ZE210" s="33"/>
      <c r="ZF210" s="34"/>
      <c r="ZG210" s="33"/>
      <c r="ZH210" s="33"/>
      <c r="ZI210" s="33"/>
      <c r="ZJ210" s="34"/>
      <c r="ZK210" s="33"/>
      <c r="ZL210" s="33"/>
      <c r="ZM210" s="33"/>
      <c r="ZN210" s="34"/>
      <c r="ZO210" s="33"/>
      <c r="ZP210" s="33"/>
      <c r="ZQ210" s="33"/>
      <c r="ZR210" s="34"/>
      <c r="ZS210" s="33"/>
      <c r="ZT210" s="33"/>
      <c r="ZU210" s="33"/>
      <c r="ZV210" s="34"/>
      <c r="ZW210" s="33"/>
      <c r="ZX210" s="33"/>
      <c r="ZY210" s="33"/>
      <c r="ZZ210" s="34"/>
      <c r="AAA210" s="33"/>
      <c r="AAB210" s="33"/>
      <c r="AAC210" s="33"/>
      <c r="AAD210" s="34"/>
      <c r="AAE210" s="33"/>
      <c r="AAF210" s="33"/>
      <c r="AAG210" s="33"/>
      <c r="AAH210" s="34"/>
      <c r="AAI210" s="33"/>
      <c r="AAJ210" s="33"/>
      <c r="AAK210" s="33"/>
      <c r="AAL210" s="34"/>
      <c r="AAM210" s="33"/>
      <c r="AAN210" s="33"/>
      <c r="AAO210" s="33"/>
      <c r="AAP210" s="34"/>
      <c r="AAQ210" s="33"/>
      <c r="AAR210" s="33"/>
      <c r="AAS210" s="33"/>
      <c r="AAT210" s="34"/>
      <c r="AAU210" s="33"/>
      <c r="AAV210" s="33"/>
      <c r="AAW210" s="33"/>
      <c r="AAX210" s="34"/>
      <c r="AAY210" s="33"/>
      <c r="AAZ210" s="33"/>
      <c r="ABA210" s="33"/>
      <c r="ABB210" s="34"/>
      <c r="ABC210" s="33"/>
      <c r="ABD210" s="33"/>
      <c r="ABE210" s="33"/>
      <c r="ABF210" s="34"/>
      <c r="ABG210" s="33"/>
      <c r="ABH210" s="33"/>
      <c r="ABI210" s="33"/>
      <c r="ABJ210" s="34"/>
      <c r="ABK210" s="33"/>
      <c r="ABL210" s="33"/>
      <c r="ABM210" s="33"/>
      <c r="ABN210" s="34"/>
      <c r="ABO210" s="33"/>
      <c r="ABP210" s="33"/>
      <c r="ABQ210" s="33"/>
      <c r="ABR210" s="34"/>
      <c r="ABS210" s="33"/>
      <c r="ABT210" s="33"/>
      <c r="ABU210" s="33"/>
      <c r="ABV210" s="34"/>
      <c r="ABW210" s="33"/>
      <c r="ABX210" s="33"/>
      <c r="ABY210" s="33"/>
      <c r="ABZ210" s="34"/>
      <c r="ACA210" s="33"/>
      <c r="ACB210" s="33"/>
      <c r="ACC210" s="33"/>
      <c r="ACD210" s="34"/>
      <c r="ACE210" s="33"/>
      <c r="ACF210" s="33"/>
      <c r="ACG210" s="33"/>
      <c r="ACH210" s="34"/>
      <c r="ACI210" s="33"/>
      <c r="ACJ210" s="33"/>
      <c r="ACK210" s="33"/>
      <c r="ACL210" s="34"/>
      <c r="ACM210" s="33"/>
      <c r="ACN210" s="33"/>
      <c r="ACO210" s="33"/>
      <c r="ACP210" s="34"/>
      <c r="ACQ210" s="33"/>
      <c r="ACR210" s="33"/>
      <c r="ACS210" s="33"/>
      <c r="ACT210" s="34"/>
      <c r="ACU210" s="33"/>
      <c r="ACV210" s="33"/>
      <c r="ACW210" s="33"/>
      <c r="ACX210" s="34"/>
      <c r="ACY210" s="33"/>
      <c r="ACZ210" s="33"/>
      <c r="ADA210" s="33"/>
      <c r="ADB210" s="34"/>
      <c r="ADC210" s="33"/>
      <c r="ADD210" s="33"/>
      <c r="ADE210" s="33"/>
      <c r="ADF210" s="34"/>
      <c r="ADG210" s="33"/>
      <c r="ADH210" s="33"/>
      <c r="ADI210" s="33"/>
      <c r="ADJ210" s="34"/>
      <c r="ADK210" s="33"/>
      <c r="ADL210" s="33"/>
      <c r="ADM210" s="33"/>
      <c r="ADN210" s="34"/>
      <c r="ADO210" s="33"/>
      <c r="ADP210" s="33"/>
      <c r="ADQ210" s="33"/>
      <c r="ADR210" s="34"/>
      <c r="ADS210" s="33"/>
      <c r="ADT210" s="33"/>
      <c r="ADU210" s="33"/>
      <c r="ADV210" s="34"/>
      <c r="ADW210" s="33"/>
      <c r="ADX210" s="33"/>
      <c r="ADY210" s="33"/>
      <c r="ADZ210" s="34"/>
      <c r="AEA210" s="33"/>
      <c r="AEB210" s="33"/>
      <c r="AEC210" s="33"/>
      <c r="AED210" s="34"/>
      <c r="AEE210" s="33"/>
      <c r="AEF210" s="33"/>
      <c r="AEG210" s="33"/>
      <c r="AEH210" s="34"/>
      <c r="AEI210" s="33"/>
      <c r="AEJ210" s="33"/>
      <c r="AEK210" s="33"/>
      <c r="AEL210" s="34"/>
      <c r="AEM210" s="33"/>
      <c r="AEN210" s="33"/>
      <c r="AEO210" s="33"/>
      <c r="AEP210" s="34"/>
      <c r="AEQ210" s="33"/>
      <c r="AER210" s="33"/>
      <c r="AES210" s="33"/>
      <c r="AET210" s="34"/>
      <c r="AEU210" s="33"/>
      <c r="AEV210" s="33"/>
      <c r="AEW210" s="33"/>
      <c r="AEX210" s="34"/>
      <c r="AEY210" s="33"/>
      <c r="AEZ210" s="33"/>
      <c r="AFA210" s="33"/>
      <c r="AFB210" s="34"/>
      <c r="AFC210" s="33"/>
      <c r="AFD210" s="33"/>
      <c r="AFE210" s="33"/>
      <c r="AFF210" s="34"/>
      <c r="AFG210" s="33"/>
      <c r="AFH210" s="33"/>
      <c r="AFI210" s="33"/>
      <c r="AFJ210" s="34"/>
      <c r="AFK210" s="33"/>
      <c r="AFL210" s="33"/>
      <c r="AFM210" s="33"/>
      <c r="AFN210" s="34"/>
      <c r="AFO210" s="33"/>
      <c r="AFP210" s="33"/>
      <c r="AFQ210" s="33"/>
      <c r="AFR210" s="34"/>
      <c r="AFS210" s="33"/>
      <c r="AFT210" s="33"/>
      <c r="AFU210" s="33"/>
      <c r="AFV210" s="34"/>
      <c r="AFW210" s="33"/>
      <c r="AFX210" s="33"/>
      <c r="AFY210" s="33"/>
      <c r="AFZ210" s="34"/>
      <c r="AGA210" s="33"/>
      <c r="AGB210" s="33"/>
      <c r="AGC210" s="33"/>
      <c r="AGD210" s="34"/>
      <c r="AGE210" s="33"/>
      <c r="AGF210" s="33"/>
      <c r="AGG210" s="33"/>
      <c r="AGH210" s="33"/>
      <c r="AGI210" s="33"/>
      <c r="AGJ210" s="34"/>
      <c r="AGK210" s="33"/>
      <c r="AGL210" s="33"/>
      <c r="AGM210" s="33"/>
      <c r="AGN210" s="33"/>
      <c r="AGO210" s="34"/>
      <c r="AGP210" s="34"/>
      <c r="AGQ210" s="33"/>
      <c r="AGR210" s="33"/>
      <c r="AGS210" s="33"/>
      <c r="AGT210" s="33"/>
      <c r="AGU210" s="34"/>
      <c r="AGV210" s="34"/>
      <c r="AGW210" s="33"/>
      <c r="AGX210" s="33"/>
      <c r="AGY210" s="33"/>
      <c r="AGZ210" s="33"/>
      <c r="AHA210" s="34"/>
      <c r="AHB210" s="34"/>
      <c r="AHC210" s="33"/>
      <c r="AHD210" s="33"/>
      <c r="AHE210" s="33"/>
      <c r="AHF210" s="33"/>
      <c r="AHG210" s="34"/>
      <c r="AHH210" s="34"/>
      <c r="AHI210" s="33"/>
      <c r="AHJ210" s="33"/>
      <c r="AHK210" s="33"/>
      <c r="AHL210" s="33"/>
      <c r="AHM210" s="34"/>
      <c r="AHN210" s="34"/>
      <c r="AHO210" s="33"/>
      <c r="AHP210" s="33"/>
      <c r="AHQ210" s="33"/>
      <c r="AHR210" s="34"/>
      <c r="AHS210" s="33"/>
      <c r="AHT210" s="33"/>
      <c r="AHU210" s="33"/>
      <c r="AHV210" s="34"/>
      <c r="AHW210" s="33"/>
      <c r="AHX210" s="33"/>
      <c r="AHY210" s="33"/>
      <c r="AHZ210" s="34"/>
      <c r="AIA210" s="33"/>
      <c r="AIB210" s="33"/>
      <c r="AIC210" s="33"/>
      <c r="AID210" s="34"/>
      <c r="AIE210" s="33"/>
      <c r="AIF210" s="33"/>
      <c r="AIG210" s="33"/>
      <c r="AIH210" s="34"/>
    </row>
    <row r="211" spans="1:918" s="5" customFormat="1" outlineLevel="1" x14ac:dyDescent="0.25">
      <c r="A211" s="35">
        <v>1</v>
      </c>
      <c r="B211" s="46" t="s">
        <v>103</v>
      </c>
      <c r="C211" s="37"/>
      <c r="D211" s="35"/>
      <c r="E211" s="35"/>
      <c r="F211" s="35"/>
      <c r="G211" s="57"/>
      <c r="H211" s="57" t="s">
        <v>367</v>
      </c>
      <c r="I211" s="57" t="s">
        <v>367</v>
      </c>
      <c r="J211" s="57"/>
      <c r="K211" s="57"/>
      <c r="L211" s="57"/>
      <c r="M211" s="57" t="s">
        <v>367</v>
      </c>
      <c r="N211" s="57"/>
      <c r="O211" s="57"/>
      <c r="P211" s="57" t="s">
        <v>367</v>
      </c>
      <c r="Q211" s="57" t="s">
        <v>367</v>
      </c>
      <c r="R211" s="38"/>
      <c r="S211" s="38"/>
      <c r="T211" s="38"/>
      <c r="U211" s="38"/>
      <c r="V211" s="38"/>
      <c r="W211" s="57" t="s">
        <v>367</v>
      </c>
      <c r="X211" s="57"/>
      <c r="Y211" s="57"/>
      <c r="Z211" s="57"/>
      <c r="AA211" s="57" t="s">
        <v>367</v>
      </c>
      <c r="AB211" s="57" t="s">
        <v>367</v>
      </c>
      <c r="AC211" s="57" t="s">
        <v>367</v>
      </c>
      <c r="AD211" s="57"/>
      <c r="AE211" s="57"/>
      <c r="AF211" s="57"/>
      <c r="AG211" s="57"/>
      <c r="AH211" s="57"/>
      <c r="AI211" s="57"/>
      <c r="AJ211" s="57" t="s">
        <v>367</v>
      </c>
      <c r="AK211" s="57" t="s">
        <v>367</v>
      </c>
      <c r="AL211" s="57" t="s">
        <v>367</v>
      </c>
      <c r="AM211" s="38"/>
      <c r="AN211" s="38"/>
      <c r="AO211" s="38"/>
      <c r="AP211" s="38"/>
      <c r="AQ211" s="57" t="s">
        <v>367</v>
      </c>
      <c r="AR211" s="57" t="s">
        <v>367</v>
      </c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 t="s">
        <v>367</v>
      </c>
      <c r="BF211" s="57" t="s">
        <v>367</v>
      </c>
      <c r="BG211" s="38"/>
      <c r="BH211" s="38"/>
      <c r="BI211" s="38"/>
      <c r="BJ211" s="38"/>
      <c r="BK211" s="57" t="s">
        <v>367</v>
      </c>
      <c r="BL211" s="57" t="s">
        <v>367</v>
      </c>
      <c r="BM211" s="57"/>
      <c r="BN211" s="57"/>
      <c r="BO211" s="57"/>
      <c r="BP211" s="57"/>
      <c r="BQ211" s="57"/>
      <c r="BR211" s="57"/>
      <c r="BS211" s="57"/>
      <c r="BT211" s="57"/>
      <c r="BU211" s="57" t="s">
        <v>367</v>
      </c>
      <c r="BV211" s="57"/>
      <c r="BW211" s="57"/>
      <c r="BX211" s="57" t="s">
        <v>367</v>
      </c>
      <c r="BY211" s="57"/>
      <c r="BZ211" s="57" t="s">
        <v>367</v>
      </c>
      <c r="CA211" s="38"/>
      <c r="CB211" s="38"/>
      <c r="CC211" s="38"/>
      <c r="CD211" s="38"/>
      <c r="CE211" s="57" t="s">
        <v>367</v>
      </c>
      <c r="CF211" s="57"/>
      <c r="CG211" s="57"/>
      <c r="CH211" s="57"/>
      <c r="CI211" s="57"/>
      <c r="CJ211" s="57"/>
      <c r="CK211" s="57" t="s">
        <v>367</v>
      </c>
      <c r="CL211" s="57"/>
      <c r="CM211" s="57"/>
      <c r="CN211" s="57"/>
      <c r="CO211" s="57"/>
      <c r="CP211" s="57"/>
      <c r="CQ211" s="57"/>
      <c r="CR211" s="57" t="s">
        <v>367</v>
      </c>
      <c r="CS211" s="57" t="s">
        <v>367</v>
      </c>
      <c r="CT211" s="57"/>
      <c r="CU211" s="38"/>
      <c r="CV211" s="38"/>
      <c r="CW211" s="38"/>
      <c r="CX211" s="38"/>
      <c r="CY211" s="57" t="s">
        <v>367</v>
      </c>
      <c r="CZ211" s="57" t="s">
        <v>367</v>
      </c>
      <c r="DA211" s="57"/>
      <c r="DB211" s="57"/>
      <c r="DC211" s="57" t="s">
        <v>367</v>
      </c>
      <c r="DD211" s="57"/>
      <c r="DE211" s="57" t="s">
        <v>367</v>
      </c>
      <c r="DF211" s="57"/>
      <c r="DG211" s="57"/>
      <c r="DH211" s="57" t="s">
        <v>367</v>
      </c>
      <c r="DI211" s="57" t="s">
        <v>367</v>
      </c>
      <c r="DJ211" s="57"/>
      <c r="DK211" s="57"/>
      <c r="DL211" s="57" t="s">
        <v>367</v>
      </c>
      <c r="DM211" s="57" t="s">
        <v>367</v>
      </c>
      <c r="DN211" s="57" t="s">
        <v>367</v>
      </c>
      <c r="DO211" s="38"/>
      <c r="DP211" s="38"/>
      <c r="DQ211" s="38"/>
      <c r="DR211" s="38"/>
      <c r="DS211" s="57" t="s">
        <v>367</v>
      </c>
      <c r="DT211" s="57"/>
      <c r="DU211" s="57"/>
      <c r="DV211" s="57"/>
      <c r="DW211" s="57"/>
      <c r="DX211" s="57"/>
      <c r="DY211" s="57" t="s">
        <v>367</v>
      </c>
      <c r="DZ211" s="57"/>
      <c r="EA211" s="57"/>
      <c r="EB211" s="57"/>
      <c r="EC211" s="57" t="s">
        <v>367</v>
      </c>
      <c r="ED211" s="57"/>
      <c r="EE211" s="57"/>
      <c r="EF211" s="57" t="s">
        <v>367</v>
      </c>
      <c r="EG211" s="57" t="s">
        <v>367</v>
      </c>
      <c r="EH211" s="57"/>
      <c r="EI211" s="38"/>
      <c r="EJ211" s="38"/>
      <c r="EK211" s="38"/>
      <c r="EL211" s="38"/>
      <c r="EM211" s="57" t="s">
        <v>367</v>
      </c>
      <c r="EN211" s="57" t="s">
        <v>367</v>
      </c>
      <c r="EO211" s="57"/>
      <c r="EP211" s="57"/>
      <c r="EQ211" s="57"/>
      <c r="ER211" s="57"/>
      <c r="ES211" s="57" t="s">
        <v>367</v>
      </c>
      <c r="ET211" s="57"/>
      <c r="EU211" s="57"/>
      <c r="EV211" s="57" t="s">
        <v>367</v>
      </c>
      <c r="EW211" s="57"/>
      <c r="EX211" s="57"/>
      <c r="EY211" s="57"/>
      <c r="EZ211" s="57" t="s">
        <v>367</v>
      </c>
      <c r="FA211" s="57" t="s">
        <v>367</v>
      </c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 t="s">
        <v>367</v>
      </c>
      <c r="FN211" s="57"/>
      <c r="FO211" s="57" t="s">
        <v>367</v>
      </c>
      <c r="FP211" s="57" t="s">
        <v>367</v>
      </c>
      <c r="FQ211" s="57" t="s">
        <v>367</v>
      </c>
      <c r="FR211" s="57"/>
      <c r="FS211" s="57"/>
      <c r="FT211" s="57"/>
      <c r="FU211" s="57" t="s">
        <v>367</v>
      </c>
      <c r="FV211" s="57"/>
      <c r="FW211" s="38"/>
      <c r="FX211" s="38"/>
      <c r="FY211" s="38"/>
      <c r="FZ211" s="38"/>
      <c r="GA211" s="61"/>
      <c r="GB211" s="57" t="s">
        <v>367</v>
      </c>
      <c r="GC211" s="57"/>
      <c r="GD211" s="57"/>
      <c r="GE211" s="57" t="s">
        <v>367</v>
      </c>
      <c r="GF211" s="57" t="s">
        <v>367</v>
      </c>
      <c r="GG211" s="57" t="s">
        <v>367</v>
      </c>
      <c r="GH211" s="57"/>
      <c r="GI211" s="57"/>
      <c r="GJ211" s="57"/>
      <c r="GK211" s="57"/>
      <c r="GL211" s="57"/>
      <c r="GM211" s="57"/>
      <c r="GN211" s="57"/>
      <c r="GO211" s="57" t="s">
        <v>367</v>
      </c>
      <c r="GP211" s="57" t="s">
        <v>367</v>
      </c>
      <c r="GQ211" s="38"/>
      <c r="GR211" s="38"/>
      <c r="GS211" s="38"/>
      <c r="GT211" s="38"/>
      <c r="GU211" s="61"/>
      <c r="GV211" s="57" t="s">
        <v>367</v>
      </c>
      <c r="GW211" s="57"/>
      <c r="GX211" s="57"/>
      <c r="GY211" s="57"/>
      <c r="GZ211" s="57"/>
      <c r="HA211" s="57" t="s">
        <v>367</v>
      </c>
      <c r="HB211" s="57"/>
      <c r="HC211" s="57"/>
      <c r="HD211" s="57" t="s">
        <v>367</v>
      </c>
      <c r="HE211" s="57" t="s">
        <v>367</v>
      </c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/>
      <c r="HT211" s="57"/>
      <c r="HU211" s="57" t="s">
        <v>367</v>
      </c>
      <c r="HV211" s="57"/>
      <c r="HW211" s="57" t="s">
        <v>367</v>
      </c>
      <c r="HX211" s="57" t="s">
        <v>367</v>
      </c>
      <c r="HY211" s="57" t="s">
        <v>367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 t="s">
        <v>367</v>
      </c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 t="s">
        <v>367</v>
      </c>
      <c r="JJ211" s="57"/>
      <c r="JK211" s="57"/>
      <c r="JL211" s="57" t="s">
        <v>367</v>
      </c>
      <c r="JM211" s="57" t="s">
        <v>367</v>
      </c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 t="s">
        <v>367</v>
      </c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 t="s">
        <v>367</v>
      </c>
      <c r="NT211" s="57"/>
      <c r="NU211" s="57"/>
      <c r="NV211" s="57" t="s">
        <v>367</v>
      </c>
      <c r="NW211" s="57" t="s">
        <v>367</v>
      </c>
      <c r="NX211" s="57"/>
      <c r="NY211" s="57" t="s">
        <v>367</v>
      </c>
      <c r="NZ211" s="57" t="s">
        <v>367</v>
      </c>
      <c r="OA211" s="57" t="s">
        <v>367</v>
      </c>
      <c r="OB211" s="57"/>
      <c r="OC211" s="57"/>
      <c r="OD211" s="57"/>
      <c r="OE211" s="57"/>
      <c r="OF211" s="57" t="s">
        <v>367</v>
      </c>
      <c r="OG211" s="57"/>
      <c r="OH211" s="57"/>
      <c r="OI211" s="57"/>
      <c r="OJ211" s="57"/>
      <c r="OK211" s="38"/>
      <c r="OL211" s="38"/>
      <c r="OM211" s="57" t="s">
        <v>367</v>
      </c>
      <c r="ON211" s="57"/>
      <c r="OO211" s="57"/>
      <c r="OP211" s="57"/>
      <c r="OQ211" s="57"/>
      <c r="OR211" s="57"/>
      <c r="OS211" s="57"/>
      <c r="OT211" s="57"/>
      <c r="OU211" s="57" t="s">
        <v>367</v>
      </c>
      <c r="OV211" s="57"/>
      <c r="OW211" s="57"/>
      <c r="OX211" s="57"/>
      <c r="OY211" s="57"/>
      <c r="OZ211" s="57" t="s">
        <v>367</v>
      </c>
      <c r="PA211" s="57"/>
      <c r="PB211" s="57"/>
      <c r="PC211" s="57"/>
      <c r="PD211" s="57"/>
      <c r="PE211" s="38"/>
      <c r="PF211" s="38"/>
      <c r="PG211" s="37"/>
      <c r="PH211" s="38"/>
      <c r="PI211" s="38"/>
      <c r="PJ211" s="38"/>
      <c r="PK211" s="38"/>
      <c r="PL211" s="38"/>
      <c r="PM211" s="38"/>
      <c r="PN211" s="38"/>
      <c r="PO211" s="38"/>
      <c r="PP211" s="38"/>
      <c r="PQ211" s="38"/>
      <c r="PR211" s="38"/>
      <c r="PS211" s="38"/>
      <c r="PT211" s="38"/>
      <c r="PU211" s="38"/>
      <c r="PV211" s="38"/>
      <c r="PW211" s="38"/>
      <c r="PX211" s="38"/>
      <c r="PY211" s="38"/>
      <c r="PZ211" s="38"/>
      <c r="QA211" s="37"/>
      <c r="QB211" s="38"/>
      <c r="QC211" s="38"/>
      <c r="QD211" s="38"/>
      <c r="QE211" s="38"/>
      <c r="QF211" s="38"/>
      <c r="QG211" s="38"/>
      <c r="QH211" s="38"/>
      <c r="QI211" s="38"/>
      <c r="QJ211" s="38"/>
      <c r="QK211" s="38"/>
      <c r="QL211" s="38"/>
      <c r="QM211" s="38"/>
      <c r="QN211" s="38"/>
      <c r="QO211" s="38"/>
      <c r="QP211" s="38"/>
      <c r="QQ211" s="38"/>
      <c r="QR211" s="38"/>
      <c r="QS211" s="38"/>
      <c r="QT211" s="38"/>
      <c r="QU211" s="37"/>
      <c r="QV211" s="38"/>
      <c r="QW211" s="38"/>
      <c r="QX211" s="38"/>
      <c r="QY211" s="38"/>
      <c r="QZ211" s="38"/>
      <c r="RA211" s="38"/>
      <c r="RB211" s="38"/>
      <c r="RC211" s="38"/>
      <c r="RD211" s="38"/>
      <c r="RE211" s="38"/>
      <c r="RF211" s="38"/>
      <c r="RG211" s="38"/>
      <c r="RH211" s="38"/>
      <c r="RI211" s="38"/>
      <c r="RJ211" s="38"/>
      <c r="RK211" s="38"/>
      <c r="RL211" s="38"/>
      <c r="RM211" s="38"/>
      <c r="RN211" s="38"/>
      <c r="RO211" s="37"/>
      <c r="RP211" s="38"/>
      <c r="RQ211" s="38"/>
      <c r="RR211" s="38"/>
      <c r="RS211" s="38"/>
      <c r="RT211" s="38"/>
      <c r="RU211" s="38"/>
      <c r="RV211" s="38"/>
      <c r="RW211" s="38"/>
      <c r="RX211" s="38"/>
      <c r="RY211" s="38"/>
      <c r="RZ211" s="38"/>
      <c r="SA211" s="38"/>
      <c r="SB211" s="38"/>
      <c r="SC211" s="38"/>
      <c r="SD211" s="38"/>
      <c r="SE211" s="38"/>
      <c r="SF211" s="38"/>
      <c r="SG211" s="38"/>
      <c r="SH211" s="38"/>
      <c r="SI211" s="37"/>
      <c r="SJ211" s="38"/>
      <c r="SK211" s="38"/>
      <c r="SL211" s="38"/>
      <c r="SM211" s="38"/>
      <c r="SN211" s="38"/>
      <c r="SO211" s="38"/>
      <c r="SP211" s="38"/>
      <c r="SQ211" s="38"/>
      <c r="SR211" s="38"/>
      <c r="SS211" s="38"/>
      <c r="ST211" s="38"/>
      <c r="SU211" s="38"/>
      <c r="SV211" s="38"/>
      <c r="SW211" s="38"/>
      <c r="SX211" s="38"/>
      <c r="SY211" s="38"/>
      <c r="SZ211" s="38"/>
      <c r="TA211" s="38"/>
      <c r="TB211" s="38"/>
      <c r="TC211" s="37"/>
      <c r="TD211" s="38"/>
      <c r="TE211" s="38"/>
      <c r="TF211" s="38"/>
      <c r="TG211" s="38"/>
      <c r="TH211" s="38"/>
      <c r="TI211" s="38"/>
      <c r="TJ211" s="38"/>
      <c r="TK211" s="38"/>
      <c r="TL211" s="38"/>
      <c r="TM211" s="38"/>
      <c r="TN211" s="38"/>
      <c r="TO211" s="38"/>
      <c r="TP211" s="38"/>
      <c r="TQ211" s="38"/>
      <c r="TR211" s="38"/>
      <c r="TS211" s="38"/>
      <c r="TT211" s="38"/>
      <c r="TU211" s="38"/>
      <c r="TV211" s="38"/>
      <c r="TW211" s="37"/>
      <c r="TX211" s="38"/>
      <c r="TY211" s="38"/>
      <c r="TZ211" s="38"/>
      <c r="UA211" s="38"/>
      <c r="UB211" s="38"/>
      <c r="UC211" s="38"/>
      <c r="UD211" s="38"/>
      <c r="UE211" s="38"/>
      <c r="UF211" s="38"/>
      <c r="UG211" s="38"/>
      <c r="UH211" s="38"/>
      <c r="UI211" s="38"/>
      <c r="UJ211" s="38"/>
      <c r="UK211" s="38"/>
      <c r="UL211" s="38"/>
      <c r="UM211" s="38"/>
      <c r="UN211" s="38"/>
      <c r="UO211" s="38"/>
      <c r="UP211" s="38"/>
      <c r="UQ211" s="37"/>
      <c r="UR211" s="38"/>
      <c r="US211" s="38"/>
      <c r="UT211" s="38"/>
      <c r="UU211" s="38"/>
      <c r="UV211" s="38"/>
      <c r="UW211" s="38"/>
      <c r="UX211" s="38"/>
      <c r="UY211" s="38"/>
      <c r="UZ211" s="38"/>
      <c r="VA211" s="38"/>
      <c r="VB211" s="38"/>
      <c r="VC211" s="38"/>
      <c r="VD211" s="38"/>
      <c r="VE211" s="38"/>
      <c r="VF211" s="38"/>
      <c r="VG211" s="38"/>
      <c r="VH211" s="38"/>
      <c r="VI211" s="38"/>
      <c r="VJ211" s="38"/>
      <c r="VK211" s="37"/>
      <c r="VL211" s="38"/>
      <c r="VM211" s="38"/>
      <c r="VN211" s="38"/>
      <c r="VO211" s="38"/>
      <c r="VP211" s="38"/>
      <c r="VQ211" s="38"/>
      <c r="VR211" s="38"/>
      <c r="VS211" s="38"/>
      <c r="VT211" s="38"/>
      <c r="VU211" s="38"/>
      <c r="VV211" s="38"/>
      <c r="VW211" s="38"/>
      <c r="VX211" s="38"/>
      <c r="VY211" s="38"/>
      <c r="VZ211" s="38"/>
      <c r="WA211" s="38"/>
      <c r="WB211" s="38"/>
      <c r="WC211" s="38"/>
      <c r="WD211" s="38"/>
      <c r="WE211" s="37"/>
      <c r="WF211" s="38"/>
      <c r="WG211" s="38"/>
      <c r="WH211" s="38"/>
      <c r="WI211" s="38"/>
      <c r="WJ211" s="38"/>
      <c r="WK211" s="38"/>
      <c r="WL211" s="38"/>
      <c r="WM211" s="38"/>
      <c r="WN211" s="38"/>
      <c r="WO211" s="38"/>
      <c r="WP211" s="38"/>
      <c r="WQ211" s="38"/>
      <c r="WR211" s="38"/>
      <c r="WS211" s="38"/>
      <c r="WT211" s="38"/>
      <c r="WU211" s="38"/>
      <c r="WV211" s="38"/>
      <c r="WW211" s="38"/>
      <c r="WX211" s="38"/>
      <c r="WY211" s="37"/>
      <c r="WZ211" s="38"/>
      <c r="XA211" s="38"/>
      <c r="XB211" s="38"/>
      <c r="XC211" s="38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7"/>
      <c r="XT211" s="38"/>
      <c r="XU211" s="38"/>
      <c r="XV211" s="38"/>
      <c r="XW211" s="38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7"/>
      <c r="YN211" s="38"/>
      <c r="YO211" s="38"/>
      <c r="YP211" s="38"/>
      <c r="YQ211" s="38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7"/>
      <c r="ZH211" s="38"/>
      <c r="ZI211" s="38"/>
      <c r="ZJ211" s="38"/>
      <c r="ZK211" s="38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7"/>
      <c r="AAB211" s="38"/>
      <c r="AAC211" s="38"/>
      <c r="AAD211" s="38"/>
      <c r="AAE211" s="38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7"/>
      <c r="AAV211" s="38"/>
      <c r="AAW211" s="38"/>
      <c r="AAX211" s="38"/>
      <c r="AAY211" s="38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7"/>
      <c r="ABP211" s="38"/>
      <c r="ABQ211" s="38"/>
      <c r="ABR211" s="38"/>
      <c r="ABS211" s="38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7"/>
      <c r="ACJ211" s="38"/>
      <c r="ACK211" s="38"/>
      <c r="ACL211" s="38"/>
      <c r="ACM211" s="38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7"/>
      <c r="ADD211" s="38"/>
      <c r="ADE211" s="38"/>
      <c r="ADF211" s="38"/>
      <c r="ADG211" s="38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7"/>
      <c r="ADX211" s="38"/>
      <c r="ADY211" s="38"/>
      <c r="ADZ211" s="38"/>
      <c r="AEA211" s="38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7"/>
      <c r="AER211" s="38"/>
      <c r="AES211" s="38"/>
      <c r="AET211" s="38"/>
      <c r="AEU211" s="38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7"/>
      <c r="AFL211" s="38"/>
      <c r="AFM211" s="38"/>
      <c r="AFN211" s="38"/>
      <c r="AFO211" s="38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F211" s="85" t="str">
        <f t="shared" ref="AGF211:AGF222" si="780">IF(COUNTIFS($C$7:$AGE$7,"="&amp;$AGK$5,$C211:$AGE211,"б")=0,"",COUNTIFS($C$7:$AGE$7,"="&amp;$AGK$5,$C211:$AGE211,"б"))</f>
        <v/>
      </c>
      <c r="AGG211" s="85" t="str">
        <f t="shared" ref="AGG211:AGG222" si="781">IF(COUNTIFS($C$7:$AGE$7,"="&amp;$AGK$5,$C211:$AGE211,"у")=0,"",COUNTIFS($C$7:$AGE$7,"="&amp;$AGK$5,$C211:$AGE211,"у"))</f>
        <v/>
      </c>
      <c r="AGH211" s="85">
        <f t="shared" ref="AGH211:AGH222" si="782">IF(COUNTIFS($C$7:$AGE$7,"="&amp;$AGK$5,$C211:$AGE211,"н")=0,"",COUNTIFS($C$7:$AGE$7,"="&amp;$AGK$5,$C211:$AGE211,"н"))</f>
        <v>3</v>
      </c>
      <c r="AGL211" s="36" t="str">
        <f t="shared" ref="AGL211:AGL222" si="783">IF(COUNTIFS($C$6:$AGE$6,9,$C211:$AGE211,"б")=0,"",COUNTIFS($C$6:$AGE$6,9,$C211:$AGE211,"б"))</f>
        <v/>
      </c>
      <c r="AGM211" s="36" t="str">
        <f t="shared" ref="AGM211:AGM222" si="784">IF(COUNTIFS($C$6:$AGE$6,9,$C211:$AGE211,"у")=0,"",COUNTIFS($C$6:$AGE$6,9,$C211:$AGE211,"у"))</f>
        <v/>
      </c>
      <c r="AGN211" s="39">
        <f t="shared" ref="AGN211:AGN222" si="785">IF(COUNTIFS($C$6:$AGE$6,9,$C211:$AGE211,"н")=0,"",COUNTIFS($C$6:$AGE$6,9,$C211:$AGE211,"н"))</f>
        <v>23</v>
      </c>
      <c r="AGO211" s="36" t="str">
        <f t="shared" ref="AGO211:AGO222" si="786">IF(COUNTIFS($C$6:$AGE$6,10,$C211:$AGE211,"б")=0,"",COUNTIFS($C$6:$AGE$6,10,$C211:$AGE211,"б"))</f>
        <v/>
      </c>
      <c r="AGP211" s="36" t="str">
        <f t="shared" ref="AGP211:AGP222" si="787">IF(COUNTIFS($C$6:$AGE$6,10,$C211:$AGE211,"у")=0,"",COUNTIFS($C$6:$AGE$6,10,$C211:$AGE211,"у"))</f>
        <v/>
      </c>
      <c r="AGQ211" s="39">
        <f t="shared" ref="AGQ211:AGQ222" si="788">IF(COUNTIFS($C$6:$AGE$6,10,$C211:$AGE211,"н")=0,"",COUNTIFS($C$6:$AGE$6,10,$C211:$AGE211,"н"))</f>
        <v>27</v>
      </c>
      <c r="AGR211" s="36" t="str">
        <f t="shared" ref="AGR211:AGR222" si="789">IF(COUNTIFS($C$6:$AGE$6,11,$C211:$AGE211,"б")=0,"",COUNTIFS($C$6:$AGE$6,11,$C211:$AGE211,"б"))</f>
        <v/>
      </c>
      <c r="AGS211" s="36" t="str">
        <f t="shared" ref="AGS211:AGS222" si="790">IF(COUNTIFS($C$6:$AGE$6,11,$C211:$AGE211,"у")=0,"",COUNTIFS($C$6:$AGE$6,11,$C211:$AGE211,"у"))</f>
        <v/>
      </c>
      <c r="AGT211" s="39">
        <f t="shared" ref="AGT211:AGT222" si="791">IF(COUNTIFS($C$6:$AGE$6,11,$C211:$AGE211,"н")=0,"",COUNTIFS($C$6:$AGE$6,11,$C211:$AGE211,"н"))</f>
        <v>15</v>
      </c>
      <c r="AGU211" s="36" t="str">
        <f t="shared" ref="AGU211:AGU222" si="792">IF(COUNTIFS($C$6:$AGE$6,12,$C211:$AGE211,"б")=0,"",COUNTIFS($C$6:$AGE$6,12,$C211:$AGE211,"б"))</f>
        <v/>
      </c>
      <c r="AGV211" s="36" t="str">
        <f t="shared" ref="AGV211:AGV222" si="793">IF(COUNTIFS($C$6:$AGE$6,12,$C211:$AGE211,"у")=0,"",COUNTIFS($C$6:$AGE$6,12,$C211:$AGE211,"у"))</f>
        <v/>
      </c>
      <c r="AGW211" s="39">
        <f t="shared" ref="AGW211:AGW222" si="794">IF(COUNTIFS($C$6:$AGE$6,12,$C211:$AGE211,"н")=0,"",COUNTIFS($C$6:$AGE$6,12,$C211:$AGE211,"н"))</f>
        <v>4</v>
      </c>
      <c r="AGX211" s="36" t="str">
        <f t="shared" ref="AGX211:AGX222" si="795">IF(COUNTIFS($C$6:$AGE$6,1,$C211:$AGE211,"б")=0,"",COUNTIFS($C$6:$AGE$6,1,$C211:$AGE211,"б"))</f>
        <v/>
      </c>
      <c r="AGY211" s="36" t="str">
        <f t="shared" ref="AGY211:AGY222" si="796">IF(COUNTIFS($C$6:$AGE$6,1,$C211:$AGE211,"у")=0,"",COUNTIFS($C$6:$AGE$6,1,$C211:$AGE211,"у"))</f>
        <v/>
      </c>
      <c r="AGZ211" s="39">
        <f t="shared" ref="AGZ211:AGZ222" si="797">IF(COUNTIFS($C$6:$AGE$6,1,$C211:$AGE211,"н")=0,"",COUNTIFS($C$6:$AGE$6,1,$C211:$AGE211,"н"))</f>
        <v>10</v>
      </c>
      <c r="AHA211" s="36" t="str">
        <f t="shared" ref="AHA211:AHA222" si="798">IF(COUNTIFS($C$6:$AGE$6,2,$C211:$AGE211,"б")=0,"",COUNTIFS($C$6:$AGE$6,2,$C211:$AGE211,"б"))</f>
        <v/>
      </c>
      <c r="AHB211" s="36" t="str">
        <f t="shared" ref="AHB211:AHB222" si="799">IF(COUNTIFS($C$6:$AGE$6,2,$C211:$AGE211,"у")=0,"",COUNTIFS($C$6:$AGE$6,2,$C211:$AGE211,"у"))</f>
        <v/>
      </c>
      <c r="AHC211" s="39" t="str">
        <f t="shared" ref="AHC211:AHC222" si="800">IF(COUNTIFS($C$6:$AGE$6,2,$C211:$AGE211,"н")=0,"",COUNTIFS($C$6:$AGE$6,2,$C211:$AGE211,"н"))</f>
        <v/>
      </c>
      <c r="AHD211" s="36" t="str">
        <f t="shared" ref="AHD211:AHD222" si="801">IF(COUNTIFS($C$6:$AGE$6,3,$C211:$AGE211,"б")=0,"",COUNTIFS($C$6:$AGE$6,3,$C211:$AGE211,"б"))</f>
        <v/>
      </c>
      <c r="AHE211" s="36" t="str">
        <f t="shared" ref="AHE211:AHE222" si="802">IF(COUNTIFS($C$6:$AGE$6,3,$C211:$AGE211,"у")=0,"",COUNTIFS($C$6:$AGE$6,3,$C211:$AGE211,"у"))</f>
        <v/>
      </c>
      <c r="AHF211" s="39" t="str">
        <f t="shared" ref="AHF211:AHF222" si="803">IF(COUNTIFS($C$6:$AGE$6,3,$C211:$AGE211,"н")=0,"",COUNTIFS($C$6:$AGE$6,3,$C211:$AGE211,"н"))</f>
        <v/>
      </c>
      <c r="AHG211" s="36" t="str">
        <f t="shared" ref="AHG211:AHG222" si="804">IF(COUNTIFS($C$6:$AGE$6,4,$C211:$AGE211,"б")=0,"",COUNTIFS($C$6:$AGE$6,4,$C211:$AGE211,"б"))</f>
        <v/>
      </c>
      <c r="AHH211" s="36" t="str">
        <f t="shared" ref="AHH211:AHH222" si="805">IF(COUNTIFS($C$6:$AGE$6,4,$C211:$AGE211,"у")=0,"",COUNTIFS($C$6:$AGE$6,4,$C211:$AGE211,"у"))</f>
        <v/>
      </c>
      <c r="AHI211" s="39" t="str">
        <f t="shared" ref="AHI211:AHI222" si="806">IF(COUNTIFS($C$6:$AGE$6,4,$C211:$AGE211,"н")=0,"",COUNTIFS($C$6:$AGE$6,4,$C211:$AGE211,"н"))</f>
        <v/>
      </c>
      <c r="AHJ211" s="36" t="str">
        <f t="shared" ref="AHJ211:AHJ222" si="807">IF(COUNTIFS($C$6:$AGE$6,5,$C211:$AGE211,"б")=0,"",COUNTIFS($C$6:$AGE$6,5,$C211:$AGE211,"б"))</f>
        <v/>
      </c>
      <c r="AHK211" s="36" t="str">
        <f t="shared" ref="AHK211:AHK222" si="808">IF(COUNTIFS($C$6:$AGE$6,5,$C211:$AGE211,"у")=0,"",COUNTIFS($C$6:$AGE$6,5,$C211:$AGE211,"у"))</f>
        <v/>
      </c>
      <c r="AHL211" s="39" t="str">
        <f t="shared" ref="AHL211:AHL222" si="809">IF(COUNTIFS($C$6:$AGE$6,5,$C211:$AGE211,"н")=0,"",COUNTIFS($C$6:$AGE$6,5,$C211:$AGE211,"н"))</f>
        <v/>
      </c>
      <c r="AHM211" s="36" t="str">
        <f t="shared" ref="AHM211:AHM222" si="810">IF(COUNTIFS($C$6:$AGE$6,6,$C211:$AGE211,"б")=0,"",COUNTIFS($C$6:$AGE$6,6,$C211:$AGE211,"б"))</f>
        <v/>
      </c>
      <c r="AHN211" s="36" t="str">
        <f t="shared" ref="AHN211:AHN222" si="811">IF(COUNTIFS($C$6:$AGE$6,6,$C211:$AGE211,"у")=0,"",COUNTIFS($C$6:$AGE$6,6,$C211:$AGE211,"у"))</f>
        <v/>
      </c>
      <c r="AHO211" s="39" t="str">
        <f t="shared" ref="AHO211:AHO222" si="812">IF(COUNTIFS($C$6:$AGE$6,6,$C211:$AGE211,"н")=0,"",COUNTIFS($C$6:$AGE$6,6,$C211:$AGE211,"н"))</f>
        <v/>
      </c>
    </row>
    <row r="212" spans="1:918" s="5" customFormat="1" outlineLevel="1" x14ac:dyDescent="0.25">
      <c r="A212" s="35">
        <v>2</v>
      </c>
      <c r="B212" s="46" t="s">
        <v>104</v>
      </c>
      <c r="C212" s="37"/>
      <c r="D212" s="35"/>
      <c r="E212" s="35"/>
      <c r="F212" s="35"/>
      <c r="G212" s="57"/>
      <c r="H212" s="57"/>
      <c r="I212" s="57"/>
      <c r="J212" s="57"/>
      <c r="K212" s="57" t="s">
        <v>367</v>
      </c>
      <c r="L212" s="57" t="s">
        <v>367</v>
      </c>
      <c r="M212" s="57" t="s">
        <v>367</v>
      </c>
      <c r="N212" s="57"/>
      <c r="O212" s="57"/>
      <c r="P212" s="57" t="s">
        <v>367</v>
      </c>
      <c r="Q212" s="57" t="s">
        <v>367</v>
      </c>
      <c r="R212" s="38"/>
      <c r="S212" s="38"/>
      <c r="T212" s="38"/>
      <c r="U212" s="38"/>
      <c r="V212" s="38"/>
      <c r="W212" s="57" t="s">
        <v>367</v>
      </c>
      <c r="X212" s="57" t="s">
        <v>367</v>
      </c>
      <c r="Y212" s="57"/>
      <c r="Z212" s="57"/>
      <c r="AA212" s="57" t="s">
        <v>367</v>
      </c>
      <c r="AB212" s="57" t="s">
        <v>367</v>
      </c>
      <c r="AC212" s="57" t="s">
        <v>367</v>
      </c>
      <c r="AD212" s="57"/>
      <c r="AE212" s="57"/>
      <c r="AF212" s="57"/>
      <c r="AG212" s="57"/>
      <c r="AH212" s="57"/>
      <c r="AI212" s="57"/>
      <c r="AJ212" s="57" t="s">
        <v>367</v>
      </c>
      <c r="AK212" s="57" t="s">
        <v>367</v>
      </c>
      <c r="AL212" s="57" t="s">
        <v>367</v>
      </c>
      <c r="AM212" s="38"/>
      <c r="AN212" s="38"/>
      <c r="AO212" s="38"/>
      <c r="AP212" s="38"/>
      <c r="AQ212" s="57" t="s">
        <v>367</v>
      </c>
      <c r="AR212" s="57" t="s">
        <v>367</v>
      </c>
      <c r="AS212" s="57" t="s">
        <v>367</v>
      </c>
      <c r="AT212" s="57"/>
      <c r="AU212" s="57"/>
      <c r="AV212" s="57"/>
      <c r="AW212" s="57" t="s">
        <v>367</v>
      </c>
      <c r="AX212" s="57" t="s">
        <v>367</v>
      </c>
      <c r="AY212" s="57"/>
      <c r="AZ212" s="57" t="s">
        <v>367</v>
      </c>
      <c r="BA212" s="57"/>
      <c r="BB212" s="57"/>
      <c r="BC212" s="57"/>
      <c r="BD212" s="57"/>
      <c r="BE212" s="57" t="s">
        <v>367</v>
      </c>
      <c r="BF212" s="57"/>
      <c r="BG212" s="38"/>
      <c r="BH212" s="38"/>
      <c r="BI212" s="38"/>
      <c r="BJ212" s="38"/>
      <c r="BK212" s="57" t="s">
        <v>367</v>
      </c>
      <c r="BL212" s="57" t="s">
        <v>367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367</v>
      </c>
      <c r="BY212" s="57" t="s">
        <v>367</v>
      </c>
      <c r="BZ212" s="57" t="s">
        <v>367</v>
      </c>
      <c r="CA212" s="38"/>
      <c r="CB212" s="38"/>
      <c r="CC212" s="38"/>
      <c r="CD212" s="38"/>
      <c r="CE212" s="57" t="s">
        <v>367</v>
      </c>
      <c r="CF212" s="57" t="s">
        <v>367</v>
      </c>
      <c r="CG212" s="57"/>
      <c r="CH212" s="57"/>
      <c r="CI212" s="57"/>
      <c r="CJ212" s="57" t="s">
        <v>367</v>
      </c>
      <c r="CK212" s="57" t="s">
        <v>367</v>
      </c>
      <c r="CL212" s="57"/>
      <c r="CM212" s="57"/>
      <c r="CN212" s="57" t="s">
        <v>367</v>
      </c>
      <c r="CO212" s="57"/>
      <c r="CP212" s="57"/>
      <c r="CQ212" s="57"/>
      <c r="CR212" s="57" t="s">
        <v>367</v>
      </c>
      <c r="CS212" s="57" t="s">
        <v>367</v>
      </c>
      <c r="CT212" s="57"/>
      <c r="CU212" s="38"/>
      <c r="CV212" s="38"/>
      <c r="CW212" s="38"/>
      <c r="CX212" s="38"/>
      <c r="CY212" s="57" t="s">
        <v>367</v>
      </c>
      <c r="CZ212" s="57" t="s">
        <v>367</v>
      </c>
      <c r="DA212" s="57"/>
      <c r="DB212" s="57"/>
      <c r="DC212" s="57"/>
      <c r="DD212" s="57"/>
      <c r="DE212" s="57"/>
      <c r="DF212" s="57"/>
      <c r="DG212" s="57" t="s">
        <v>367</v>
      </c>
      <c r="DH212" s="57" t="s">
        <v>367</v>
      </c>
      <c r="DI212" s="57" t="s">
        <v>367</v>
      </c>
      <c r="DJ212" s="57"/>
      <c r="DK212" s="57"/>
      <c r="DL212" s="57" t="s">
        <v>367</v>
      </c>
      <c r="DM212" s="57" t="s">
        <v>367</v>
      </c>
      <c r="DN212" s="57" t="s">
        <v>367</v>
      </c>
      <c r="DO212" s="38"/>
      <c r="DP212" s="38"/>
      <c r="DQ212" s="38"/>
      <c r="DR212" s="38"/>
      <c r="DS212" s="57" t="s">
        <v>367</v>
      </c>
      <c r="DT212" s="57" t="s">
        <v>367</v>
      </c>
      <c r="DU212" s="57"/>
      <c r="DV212" s="57"/>
      <c r="DW212" s="57"/>
      <c r="DX212" s="57" t="s">
        <v>367</v>
      </c>
      <c r="DY212" s="57" t="s">
        <v>367</v>
      </c>
      <c r="DZ212" s="57"/>
      <c r="EA212" s="57"/>
      <c r="EB212" s="57" t="s">
        <v>367</v>
      </c>
      <c r="EC212" s="57"/>
      <c r="ED212" s="57"/>
      <c r="EE212" s="57"/>
      <c r="EF212" s="57" t="s">
        <v>367</v>
      </c>
      <c r="EG212" s="57" t="s">
        <v>367</v>
      </c>
      <c r="EH212" s="57"/>
      <c r="EI212" s="38"/>
      <c r="EJ212" s="38"/>
      <c r="EK212" s="38"/>
      <c r="EL212" s="38"/>
      <c r="EM212" s="57" t="s">
        <v>367</v>
      </c>
      <c r="EN212" s="57"/>
      <c r="EO212" s="57"/>
      <c r="EP212" s="57"/>
      <c r="EQ212" s="57"/>
      <c r="ER212" s="57"/>
      <c r="ES212" s="57" t="s">
        <v>367</v>
      </c>
      <c r="ET212" s="57"/>
      <c r="EU212" s="57"/>
      <c r="EV212" s="57" t="s">
        <v>367</v>
      </c>
      <c r="EW212" s="57"/>
      <c r="EX212" s="57"/>
      <c r="EY212" s="57"/>
      <c r="EZ212" s="57" t="s">
        <v>367</v>
      </c>
      <c r="FA212" s="57"/>
      <c r="FB212" s="38"/>
      <c r="FC212" s="38"/>
      <c r="FD212" s="38"/>
      <c r="FE212" s="38"/>
      <c r="FF212" s="38"/>
      <c r="FG212" s="61"/>
      <c r="FH212" s="57" t="s">
        <v>367</v>
      </c>
      <c r="FI212" s="57"/>
      <c r="FJ212" s="57"/>
      <c r="FK212" s="57"/>
      <c r="FL212" s="57"/>
      <c r="FM212" s="57"/>
      <c r="FN212" s="57"/>
      <c r="FO212" s="57"/>
      <c r="FP212" s="57" t="s">
        <v>367</v>
      </c>
      <c r="FQ212" s="57"/>
      <c r="FR212" s="57"/>
      <c r="FS212" s="57"/>
      <c r="FT212" s="57"/>
      <c r="FU212" s="57" t="s">
        <v>367</v>
      </c>
      <c r="FV212" s="57"/>
      <c r="FW212" s="38"/>
      <c r="FX212" s="38"/>
      <c r="FY212" s="38"/>
      <c r="FZ212" s="38"/>
      <c r="GA212" s="61"/>
      <c r="GB212" s="57" t="s">
        <v>367</v>
      </c>
      <c r="GC212" s="57"/>
      <c r="GD212" s="57"/>
      <c r="GE212" s="57" t="s">
        <v>367</v>
      </c>
      <c r="GF212" s="57" t="s">
        <v>367</v>
      </c>
      <c r="GG212" s="57" t="s">
        <v>367</v>
      </c>
      <c r="GH212" s="57"/>
      <c r="GI212" s="57"/>
      <c r="GJ212" s="57"/>
      <c r="GK212" s="57"/>
      <c r="GL212" s="57"/>
      <c r="GM212" s="57"/>
      <c r="GN212" s="57"/>
      <c r="GO212" s="57" t="s">
        <v>367</v>
      </c>
      <c r="GP212" s="57" t="s">
        <v>367</v>
      </c>
      <c r="GQ212" s="38"/>
      <c r="GR212" s="38"/>
      <c r="GS212" s="38"/>
      <c r="GT212" s="38"/>
      <c r="GU212" s="61"/>
      <c r="GV212" s="57" t="s">
        <v>367</v>
      </c>
      <c r="GW212" s="57"/>
      <c r="GX212" s="57"/>
      <c r="GY212" s="57"/>
      <c r="GZ212" s="57" t="s">
        <v>367</v>
      </c>
      <c r="HA212" s="57" t="s">
        <v>367</v>
      </c>
      <c r="HB212" s="57"/>
      <c r="HC212" s="57"/>
      <c r="HD212" s="57" t="s">
        <v>367</v>
      </c>
      <c r="HE212" s="57" t="s">
        <v>367</v>
      </c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367</v>
      </c>
      <c r="HT212" s="57" t="s">
        <v>367</v>
      </c>
      <c r="HU212" s="57" t="s">
        <v>367</v>
      </c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367</v>
      </c>
      <c r="IP212" s="57"/>
      <c r="IQ212" s="57"/>
      <c r="IR212" s="57"/>
      <c r="IS212" s="57"/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 t="s">
        <v>367</v>
      </c>
      <c r="JI212" s="57" t="s">
        <v>367</v>
      </c>
      <c r="JJ212" s="57"/>
      <c r="JK212" s="57"/>
      <c r="JL212" s="57"/>
      <c r="JM212" s="57" t="s">
        <v>367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 t="s">
        <v>367</v>
      </c>
      <c r="KC212" s="57"/>
      <c r="KD212" s="57"/>
      <c r="KE212" s="57" t="s">
        <v>367</v>
      </c>
      <c r="KF212" s="57" t="s">
        <v>367</v>
      </c>
      <c r="KG212" s="57" t="s">
        <v>367</v>
      </c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 t="s">
        <v>367</v>
      </c>
      <c r="NT212" s="57" t="s">
        <v>367</v>
      </c>
      <c r="NU212" s="57" t="s">
        <v>367</v>
      </c>
      <c r="NV212" s="57" t="s">
        <v>367</v>
      </c>
      <c r="NW212" s="57" t="s">
        <v>367</v>
      </c>
      <c r="NX212" s="57"/>
      <c r="NY212" s="57" t="s">
        <v>367</v>
      </c>
      <c r="NZ212" s="57" t="s">
        <v>367</v>
      </c>
      <c r="OA212" s="57" t="s">
        <v>367</v>
      </c>
      <c r="OB212" s="57"/>
      <c r="OC212" s="57"/>
      <c r="OD212" s="57"/>
      <c r="OE212" s="57"/>
      <c r="OF212" s="57" t="s">
        <v>367</v>
      </c>
      <c r="OG212" s="57" t="s">
        <v>367</v>
      </c>
      <c r="OH212" s="57"/>
      <c r="OI212" s="57"/>
      <c r="OJ212" s="57"/>
      <c r="OK212" s="38"/>
      <c r="OL212" s="38"/>
      <c r="OM212" s="57" t="s">
        <v>367</v>
      </c>
      <c r="ON212" s="57"/>
      <c r="OO212" s="57"/>
      <c r="OP212" s="57"/>
      <c r="OQ212" s="57" t="s">
        <v>367</v>
      </c>
      <c r="OR212" s="57"/>
      <c r="OS212" s="57"/>
      <c r="OT212" s="57"/>
      <c r="OU212" s="57" t="s">
        <v>367</v>
      </c>
      <c r="OV212" s="57" t="s">
        <v>367</v>
      </c>
      <c r="OW212" s="57"/>
      <c r="OX212" s="57"/>
      <c r="OY212" s="57"/>
      <c r="OZ212" s="57" t="s">
        <v>367</v>
      </c>
      <c r="PA212" s="57" t="s">
        <v>367</v>
      </c>
      <c r="PB212" s="57" t="s">
        <v>367</v>
      </c>
      <c r="PC212" s="57" t="s">
        <v>367</v>
      </c>
      <c r="PD212" s="57" t="s">
        <v>367</v>
      </c>
      <c r="PE212" s="38"/>
      <c r="PF212" s="38"/>
      <c r="PG212" s="37"/>
      <c r="PH212" s="38"/>
      <c r="PI212" s="38"/>
      <c r="PJ212" s="38"/>
      <c r="PK212" s="38"/>
      <c r="PL212" s="38"/>
      <c r="PM212" s="38"/>
      <c r="PN212" s="38"/>
      <c r="PO212" s="38"/>
      <c r="PP212" s="38"/>
      <c r="PQ212" s="38"/>
      <c r="PR212" s="38"/>
      <c r="PS212" s="38"/>
      <c r="PT212" s="38"/>
      <c r="PU212" s="38"/>
      <c r="PV212" s="38"/>
      <c r="PW212" s="38"/>
      <c r="PX212" s="38"/>
      <c r="PY212" s="38"/>
      <c r="PZ212" s="38"/>
      <c r="QA212" s="37"/>
      <c r="QB212" s="38"/>
      <c r="QC212" s="38"/>
      <c r="QD212" s="38"/>
      <c r="QE212" s="38"/>
      <c r="QF212" s="38"/>
      <c r="QG212" s="38"/>
      <c r="QH212" s="38"/>
      <c r="QI212" s="38"/>
      <c r="QJ212" s="38"/>
      <c r="QK212" s="38"/>
      <c r="QL212" s="38"/>
      <c r="QM212" s="38"/>
      <c r="QN212" s="38"/>
      <c r="QO212" s="38"/>
      <c r="QP212" s="38"/>
      <c r="QQ212" s="38"/>
      <c r="QR212" s="38"/>
      <c r="QS212" s="38"/>
      <c r="QT212" s="38"/>
      <c r="QU212" s="37"/>
      <c r="QV212" s="38"/>
      <c r="QW212" s="38"/>
      <c r="QX212" s="38"/>
      <c r="QY212" s="38"/>
      <c r="QZ212" s="38"/>
      <c r="RA212" s="38"/>
      <c r="RB212" s="38"/>
      <c r="RC212" s="38"/>
      <c r="RD212" s="38"/>
      <c r="RE212" s="38"/>
      <c r="RF212" s="38"/>
      <c r="RG212" s="38"/>
      <c r="RH212" s="38"/>
      <c r="RI212" s="38"/>
      <c r="RJ212" s="38"/>
      <c r="RK212" s="38"/>
      <c r="RL212" s="38"/>
      <c r="RM212" s="38"/>
      <c r="RN212" s="38"/>
      <c r="RO212" s="37"/>
      <c r="RP212" s="38"/>
      <c r="RQ212" s="38"/>
      <c r="RR212" s="38"/>
      <c r="RS212" s="38"/>
      <c r="RT212" s="38"/>
      <c r="RU212" s="38"/>
      <c r="RV212" s="38"/>
      <c r="RW212" s="38"/>
      <c r="RX212" s="38"/>
      <c r="RY212" s="38"/>
      <c r="RZ212" s="38"/>
      <c r="SA212" s="38"/>
      <c r="SB212" s="38"/>
      <c r="SC212" s="38"/>
      <c r="SD212" s="38"/>
      <c r="SE212" s="38"/>
      <c r="SF212" s="38"/>
      <c r="SG212" s="38"/>
      <c r="SH212" s="38"/>
      <c r="SI212" s="37"/>
      <c r="SJ212" s="38"/>
      <c r="SK212" s="38"/>
      <c r="SL212" s="38"/>
      <c r="SM212" s="38"/>
      <c r="SN212" s="38"/>
      <c r="SO212" s="38"/>
      <c r="SP212" s="38"/>
      <c r="SQ212" s="38"/>
      <c r="SR212" s="38"/>
      <c r="SS212" s="38"/>
      <c r="ST212" s="38"/>
      <c r="SU212" s="38"/>
      <c r="SV212" s="38"/>
      <c r="SW212" s="38"/>
      <c r="SX212" s="38"/>
      <c r="SY212" s="38"/>
      <c r="SZ212" s="38"/>
      <c r="TA212" s="38"/>
      <c r="TB212" s="38"/>
      <c r="TC212" s="37"/>
      <c r="TD212" s="38"/>
      <c r="TE212" s="38"/>
      <c r="TF212" s="38"/>
      <c r="TG212" s="38"/>
      <c r="TH212" s="38"/>
      <c r="TI212" s="38"/>
      <c r="TJ212" s="38"/>
      <c r="TK212" s="38"/>
      <c r="TL212" s="38"/>
      <c r="TM212" s="38"/>
      <c r="TN212" s="38"/>
      <c r="TO212" s="38"/>
      <c r="TP212" s="38"/>
      <c r="TQ212" s="38"/>
      <c r="TR212" s="38"/>
      <c r="TS212" s="38"/>
      <c r="TT212" s="38"/>
      <c r="TU212" s="38"/>
      <c r="TV212" s="38"/>
      <c r="TW212" s="37"/>
      <c r="TX212" s="38"/>
      <c r="TY212" s="38"/>
      <c r="TZ212" s="38"/>
      <c r="UA212" s="38"/>
      <c r="UB212" s="38"/>
      <c r="UC212" s="38"/>
      <c r="UD212" s="38"/>
      <c r="UE212" s="38"/>
      <c r="UF212" s="38"/>
      <c r="UG212" s="38"/>
      <c r="UH212" s="38"/>
      <c r="UI212" s="38"/>
      <c r="UJ212" s="38"/>
      <c r="UK212" s="38"/>
      <c r="UL212" s="38"/>
      <c r="UM212" s="38"/>
      <c r="UN212" s="38"/>
      <c r="UO212" s="38"/>
      <c r="UP212" s="38"/>
      <c r="UQ212" s="37"/>
      <c r="UR212" s="38"/>
      <c r="US212" s="38"/>
      <c r="UT212" s="38"/>
      <c r="UU212" s="38"/>
      <c r="UV212" s="38"/>
      <c r="UW212" s="38"/>
      <c r="UX212" s="38"/>
      <c r="UY212" s="38"/>
      <c r="UZ212" s="38"/>
      <c r="VA212" s="38"/>
      <c r="VB212" s="38"/>
      <c r="VC212" s="38"/>
      <c r="VD212" s="38"/>
      <c r="VE212" s="38"/>
      <c r="VF212" s="38"/>
      <c r="VG212" s="38"/>
      <c r="VH212" s="38"/>
      <c r="VI212" s="38"/>
      <c r="VJ212" s="38"/>
      <c r="VK212" s="37"/>
      <c r="VL212" s="38"/>
      <c r="VM212" s="38"/>
      <c r="VN212" s="38"/>
      <c r="VO212" s="38"/>
      <c r="VP212" s="38"/>
      <c r="VQ212" s="38"/>
      <c r="VR212" s="38"/>
      <c r="VS212" s="38"/>
      <c r="VT212" s="38"/>
      <c r="VU212" s="38"/>
      <c r="VV212" s="38"/>
      <c r="VW212" s="38"/>
      <c r="VX212" s="38"/>
      <c r="VY212" s="38"/>
      <c r="VZ212" s="38"/>
      <c r="WA212" s="38"/>
      <c r="WB212" s="38"/>
      <c r="WC212" s="38"/>
      <c r="WD212" s="38"/>
      <c r="WE212" s="37"/>
      <c r="WF212" s="38"/>
      <c r="WG212" s="38"/>
      <c r="WH212" s="38"/>
      <c r="WI212" s="38"/>
      <c r="WJ212" s="38"/>
      <c r="WK212" s="38"/>
      <c r="WL212" s="38"/>
      <c r="WM212" s="38"/>
      <c r="WN212" s="38"/>
      <c r="WO212" s="38"/>
      <c r="WP212" s="38"/>
      <c r="WQ212" s="38"/>
      <c r="WR212" s="38"/>
      <c r="WS212" s="38"/>
      <c r="WT212" s="38"/>
      <c r="WU212" s="38"/>
      <c r="WV212" s="38"/>
      <c r="WW212" s="38"/>
      <c r="WX212" s="38"/>
      <c r="WY212" s="37"/>
      <c r="WZ212" s="38"/>
      <c r="XA212" s="38"/>
      <c r="XB212" s="38"/>
      <c r="XC212" s="38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7"/>
      <c r="XT212" s="38"/>
      <c r="XU212" s="38"/>
      <c r="XV212" s="38"/>
      <c r="XW212" s="38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7"/>
      <c r="YN212" s="38"/>
      <c r="YO212" s="38"/>
      <c r="YP212" s="38"/>
      <c r="YQ212" s="38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7"/>
      <c r="ZH212" s="38"/>
      <c r="ZI212" s="38"/>
      <c r="ZJ212" s="38"/>
      <c r="ZK212" s="38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7"/>
      <c r="AAB212" s="38"/>
      <c r="AAC212" s="38"/>
      <c r="AAD212" s="38"/>
      <c r="AAE212" s="38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7"/>
      <c r="AAV212" s="38"/>
      <c r="AAW212" s="38"/>
      <c r="AAX212" s="38"/>
      <c r="AAY212" s="38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7"/>
      <c r="ABP212" s="38"/>
      <c r="ABQ212" s="38"/>
      <c r="ABR212" s="38"/>
      <c r="ABS212" s="38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7"/>
      <c r="ACJ212" s="38"/>
      <c r="ACK212" s="38"/>
      <c r="ACL212" s="38"/>
      <c r="ACM212" s="38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7"/>
      <c r="ADD212" s="38"/>
      <c r="ADE212" s="38"/>
      <c r="ADF212" s="38"/>
      <c r="ADG212" s="38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7"/>
      <c r="ADX212" s="38"/>
      <c r="ADY212" s="38"/>
      <c r="ADZ212" s="38"/>
      <c r="AEA212" s="38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7"/>
      <c r="AER212" s="38"/>
      <c r="AES212" s="38"/>
      <c r="AET212" s="38"/>
      <c r="AEU212" s="38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7"/>
      <c r="AFL212" s="38"/>
      <c r="AFM212" s="38"/>
      <c r="AFN212" s="38"/>
      <c r="AFO212" s="38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F212" s="85" t="str">
        <f t="shared" si="780"/>
        <v/>
      </c>
      <c r="AGG212" s="85" t="str">
        <f t="shared" si="781"/>
        <v/>
      </c>
      <c r="AGH212" s="85">
        <f t="shared" si="782"/>
        <v>9</v>
      </c>
      <c r="AGL212" s="36" t="str">
        <f t="shared" si="783"/>
        <v/>
      </c>
      <c r="AGM212" s="36" t="str">
        <f t="shared" si="784"/>
        <v/>
      </c>
      <c r="AGN212" s="39">
        <f t="shared" si="785"/>
        <v>30</v>
      </c>
      <c r="AGO212" s="36" t="str">
        <f t="shared" si="786"/>
        <v/>
      </c>
      <c r="AGP212" s="36" t="str">
        <f t="shared" si="787"/>
        <v/>
      </c>
      <c r="AGQ212" s="39">
        <f t="shared" si="788"/>
        <v>24</v>
      </c>
      <c r="AGR212" s="36" t="str">
        <f t="shared" si="789"/>
        <v/>
      </c>
      <c r="AGS212" s="36" t="str">
        <f t="shared" si="790"/>
        <v/>
      </c>
      <c r="AGT212" s="39">
        <f t="shared" si="791"/>
        <v>15</v>
      </c>
      <c r="AGU212" s="36" t="str">
        <f t="shared" si="792"/>
        <v/>
      </c>
      <c r="AGV212" s="36" t="str">
        <f t="shared" si="793"/>
        <v/>
      </c>
      <c r="AGW212" s="39">
        <f t="shared" si="794"/>
        <v>7</v>
      </c>
      <c r="AGX212" s="36" t="str">
        <f t="shared" si="795"/>
        <v/>
      </c>
      <c r="AGY212" s="36" t="str">
        <f t="shared" si="796"/>
        <v/>
      </c>
      <c r="AGZ212" s="39">
        <f t="shared" si="797"/>
        <v>19</v>
      </c>
      <c r="AHA212" s="36" t="str">
        <f t="shared" si="798"/>
        <v/>
      </c>
      <c r="AHB212" s="36" t="str">
        <f t="shared" si="799"/>
        <v/>
      </c>
      <c r="AHC212" s="39" t="str">
        <f t="shared" si="800"/>
        <v/>
      </c>
      <c r="AHD212" s="36" t="str">
        <f t="shared" si="801"/>
        <v/>
      </c>
      <c r="AHE212" s="36" t="str">
        <f t="shared" si="802"/>
        <v/>
      </c>
      <c r="AHF212" s="39" t="str">
        <f t="shared" si="803"/>
        <v/>
      </c>
      <c r="AHG212" s="36" t="str">
        <f t="shared" si="804"/>
        <v/>
      </c>
      <c r="AHH212" s="36" t="str">
        <f t="shared" si="805"/>
        <v/>
      </c>
      <c r="AHI212" s="39" t="str">
        <f t="shared" si="806"/>
        <v/>
      </c>
      <c r="AHJ212" s="36" t="str">
        <f t="shared" si="807"/>
        <v/>
      </c>
      <c r="AHK212" s="36" t="str">
        <f t="shared" si="808"/>
        <v/>
      </c>
      <c r="AHL212" s="39" t="str">
        <f t="shared" si="809"/>
        <v/>
      </c>
      <c r="AHM212" s="36" t="str">
        <f t="shared" si="810"/>
        <v/>
      </c>
      <c r="AHN212" s="36" t="str">
        <f t="shared" si="811"/>
        <v/>
      </c>
      <c r="AHO212" s="39" t="str">
        <f t="shared" si="812"/>
        <v/>
      </c>
    </row>
    <row r="213" spans="1:918" s="5" customFormat="1" outlineLevel="1" x14ac:dyDescent="0.25">
      <c r="A213" s="35">
        <f t="shared" ref="A213:A222" si="813">A212+1</f>
        <v>3</v>
      </c>
      <c r="B213" s="46" t="s">
        <v>105</v>
      </c>
      <c r="C213" s="37"/>
      <c r="D213" s="35"/>
      <c r="E213" s="35"/>
      <c r="F213" s="35"/>
      <c r="G213" s="57"/>
      <c r="H213" s="57" t="s">
        <v>367</v>
      </c>
      <c r="I213" s="57" t="s">
        <v>367</v>
      </c>
      <c r="J213" s="57"/>
      <c r="K213" s="57" t="s">
        <v>367</v>
      </c>
      <c r="L213" s="57"/>
      <c r="M213" s="57"/>
      <c r="N213" s="57"/>
      <c r="O213" s="57"/>
      <c r="P213" s="57"/>
      <c r="Q213" s="57"/>
      <c r="R213" s="38"/>
      <c r="S213" s="38"/>
      <c r="T213" s="38"/>
      <c r="U213" s="38"/>
      <c r="V213" s="38"/>
      <c r="W213" s="57" t="s">
        <v>367</v>
      </c>
      <c r="X213" s="57" t="s">
        <v>367</v>
      </c>
      <c r="Y213" s="57"/>
      <c r="Z213" s="57"/>
      <c r="AA213" s="57" t="s">
        <v>367</v>
      </c>
      <c r="AB213" s="57" t="s">
        <v>367</v>
      </c>
      <c r="AC213" s="57" t="s">
        <v>367</v>
      </c>
      <c r="AD213" s="57"/>
      <c r="AE213" s="57" t="s">
        <v>367</v>
      </c>
      <c r="AF213" s="57" t="s">
        <v>367</v>
      </c>
      <c r="AG213" s="57" t="s">
        <v>367</v>
      </c>
      <c r="AH213" s="57"/>
      <c r="AI213" s="57"/>
      <c r="AJ213" s="57" t="s">
        <v>367</v>
      </c>
      <c r="AK213" s="57" t="s">
        <v>367</v>
      </c>
      <c r="AL213" s="57" t="s">
        <v>367</v>
      </c>
      <c r="AM213" s="38"/>
      <c r="AN213" s="38"/>
      <c r="AO213" s="38"/>
      <c r="AP213" s="38"/>
      <c r="AQ213" s="57" t="s">
        <v>367</v>
      </c>
      <c r="AR213" s="57" t="s">
        <v>367</v>
      </c>
      <c r="AS213" s="57" t="s">
        <v>367</v>
      </c>
      <c r="AT213" s="57"/>
      <c r="AU213" s="57"/>
      <c r="AV213" s="57"/>
      <c r="AW213" s="57" t="s">
        <v>367</v>
      </c>
      <c r="AX213" s="57" t="s">
        <v>367</v>
      </c>
      <c r="AY213" s="57"/>
      <c r="AZ213" s="57" t="s">
        <v>367</v>
      </c>
      <c r="BA213" s="57" t="s">
        <v>367</v>
      </c>
      <c r="BB213" s="57" t="s">
        <v>367</v>
      </c>
      <c r="BC213" s="57"/>
      <c r="BD213" s="57"/>
      <c r="BE213" s="57" t="s">
        <v>367</v>
      </c>
      <c r="BF213" s="57" t="s">
        <v>367</v>
      </c>
      <c r="BG213" s="38"/>
      <c r="BH213" s="38"/>
      <c r="BI213" s="38"/>
      <c r="BJ213" s="38"/>
      <c r="BK213" s="57" t="s">
        <v>367</v>
      </c>
      <c r="BL213" s="57" t="s">
        <v>367</v>
      </c>
      <c r="BM213" s="57"/>
      <c r="BN213" s="57"/>
      <c r="BO213" s="57"/>
      <c r="BP213" s="57" t="s">
        <v>367</v>
      </c>
      <c r="BQ213" s="57" t="s">
        <v>367</v>
      </c>
      <c r="BR213" s="57"/>
      <c r="BS213" s="57" t="s">
        <v>367</v>
      </c>
      <c r="BT213" s="57" t="s">
        <v>367</v>
      </c>
      <c r="BU213" s="57" t="s">
        <v>367</v>
      </c>
      <c r="BV213" s="57"/>
      <c r="BW213" s="57"/>
      <c r="BX213" s="57" t="s">
        <v>367</v>
      </c>
      <c r="BY213" s="57" t="s">
        <v>367</v>
      </c>
      <c r="BZ213" s="57" t="s">
        <v>367</v>
      </c>
      <c r="CA213" s="38"/>
      <c r="CB213" s="38"/>
      <c r="CC213" s="38"/>
      <c r="CD213" s="38"/>
      <c r="CE213" s="57" t="s">
        <v>367</v>
      </c>
      <c r="CF213" s="57" t="s">
        <v>367</v>
      </c>
      <c r="CG213" s="57"/>
      <c r="CH213" s="57"/>
      <c r="CI213" s="57"/>
      <c r="CJ213" s="57" t="s">
        <v>367</v>
      </c>
      <c r="CK213" s="57" t="s">
        <v>367</v>
      </c>
      <c r="CL213" s="57"/>
      <c r="CM213" s="57" t="s">
        <v>367</v>
      </c>
      <c r="CN213" s="57"/>
      <c r="CO213" s="57"/>
      <c r="CP213" s="57"/>
      <c r="CQ213" s="57"/>
      <c r="CR213" s="57" t="s">
        <v>367</v>
      </c>
      <c r="CS213" s="57"/>
      <c r="CT213" s="57"/>
      <c r="CU213" s="38"/>
      <c r="CV213" s="38"/>
      <c r="CW213" s="38"/>
      <c r="CX213" s="38"/>
      <c r="CY213" s="57" t="s">
        <v>367</v>
      </c>
      <c r="CZ213" s="57" t="s">
        <v>367</v>
      </c>
      <c r="DA213" s="57"/>
      <c r="DB213" s="57"/>
      <c r="DC213" s="57" t="s">
        <v>367</v>
      </c>
      <c r="DD213" s="57" t="s">
        <v>367</v>
      </c>
      <c r="DE213" s="57" t="s">
        <v>367</v>
      </c>
      <c r="DF213" s="57"/>
      <c r="DG213" s="57" t="s">
        <v>367</v>
      </c>
      <c r="DH213" s="57" t="s">
        <v>367</v>
      </c>
      <c r="DI213" s="57" t="s">
        <v>367</v>
      </c>
      <c r="DJ213" s="57"/>
      <c r="DK213" s="57"/>
      <c r="DL213" s="57" t="s">
        <v>367</v>
      </c>
      <c r="DM213" s="57" t="s">
        <v>367</v>
      </c>
      <c r="DN213" s="57"/>
      <c r="DO213" s="38"/>
      <c r="DP213" s="38"/>
      <c r="DQ213" s="38"/>
      <c r="DR213" s="38"/>
      <c r="DS213" s="57" t="s">
        <v>367</v>
      </c>
      <c r="DT213" s="57" t="s">
        <v>367</v>
      </c>
      <c r="DU213" s="57"/>
      <c r="DV213" s="57"/>
      <c r="DW213" s="57"/>
      <c r="DX213" s="57" t="s">
        <v>367</v>
      </c>
      <c r="DY213" s="57"/>
      <c r="DZ213" s="57"/>
      <c r="EA213" s="57"/>
      <c r="EB213" s="57" t="s">
        <v>367</v>
      </c>
      <c r="EC213" s="57"/>
      <c r="ED213" s="57"/>
      <c r="EE213" s="57"/>
      <c r="EF213" s="57" t="s">
        <v>367</v>
      </c>
      <c r="EG213" s="57" t="s">
        <v>367</v>
      </c>
      <c r="EH213" s="57"/>
      <c r="EI213" s="38"/>
      <c r="EJ213" s="38"/>
      <c r="EK213" s="38"/>
      <c r="EL213" s="38"/>
      <c r="EM213" s="57" t="s">
        <v>367</v>
      </c>
      <c r="EN213" s="57" t="s">
        <v>367</v>
      </c>
      <c r="EO213" s="57"/>
      <c r="EP213" s="57"/>
      <c r="EQ213" s="57"/>
      <c r="ER213" s="57" t="s">
        <v>367</v>
      </c>
      <c r="ES213" s="57" t="s">
        <v>367</v>
      </c>
      <c r="ET213" s="57"/>
      <c r="EU213" s="57" t="s">
        <v>367</v>
      </c>
      <c r="EV213" s="57" t="s">
        <v>367</v>
      </c>
      <c r="EW213" s="57" t="s">
        <v>367</v>
      </c>
      <c r="EX213" s="57"/>
      <c r="EY213" s="57"/>
      <c r="EZ213" s="57" t="s">
        <v>367</v>
      </c>
      <c r="FA213" s="57"/>
      <c r="FB213" s="38"/>
      <c r="FC213" s="38"/>
      <c r="FD213" s="38"/>
      <c r="FE213" s="38"/>
      <c r="FF213" s="38"/>
      <c r="FG213" s="61"/>
      <c r="FH213" s="57" t="s">
        <v>367</v>
      </c>
      <c r="FI213" s="57"/>
      <c r="FJ213" s="57"/>
      <c r="FK213" s="57"/>
      <c r="FL213" s="57" t="s">
        <v>367</v>
      </c>
      <c r="FM213" s="57"/>
      <c r="FN213" s="57"/>
      <c r="FO213" s="57" t="s">
        <v>367</v>
      </c>
      <c r="FP213" s="57" t="s">
        <v>367</v>
      </c>
      <c r="FQ213" s="57" t="s">
        <v>367</v>
      </c>
      <c r="FR213" s="57"/>
      <c r="FS213" s="57"/>
      <c r="FT213" s="57"/>
      <c r="FU213" s="57" t="s">
        <v>367</v>
      </c>
      <c r="FV213" s="57"/>
      <c r="FW213" s="38"/>
      <c r="FX213" s="38"/>
      <c r="FY213" s="38"/>
      <c r="FZ213" s="38"/>
      <c r="GA213" s="61"/>
      <c r="GB213" s="57" t="s">
        <v>367</v>
      </c>
      <c r="GC213" s="57"/>
      <c r="GD213" s="57"/>
      <c r="GE213" s="57" t="s">
        <v>367</v>
      </c>
      <c r="GF213" s="57" t="s">
        <v>367</v>
      </c>
      <c r="GG213" s="57" t="s">
        <v>367</v>
      </c>
      <c r="GH213" s="57"/>
      <c r="GI213" s="57"/>
      <c r="GJ213" s="57"/>
      <c r="GK213" s="57"/>
      <c r="GL213" s="57"/>
      <c r="GM213" s="57"/>
      <c r="GN213" s="57"/>
      <c r="GO213" s="57"/>
      <c r="GP213" s="57"/>
      <c r="GQ213" s="38"/>
      <c r="GR213" s="38"/>
      <c r="GS213" s="38"/>
      <c r="GT213" s="38"/>
      <c r="GU213" s="61"/>
      <c r="GV213" s="57" t="s">
        <v>367</v>
      </c>
      <c r="GW213" s="57"/>
      <c r="GX213" s="57"/>
      <c r="GY213" s="57"/>
      <c r="GZ213" s="57" t="s">
        <v>367</v>
      </c>
      <c r="HA213" s="57" t="s">
        <v>367</v>
      </c>
      <c r="HB213" s="57"/>
      <c r="HC213" s="57"/>
      <c r="HD213" s="57" t="s">
        <v>367</v>
      </c>
      <c r="HE213" s="57" t="s">
        <v>367</v>
      </c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367</v>
      </c>
      <c r="HT213" s="57" t="s">
        <v>367</v>
      </c>
      <c r="HU213" s="57" t="s">
        <v>367</v>
      </c>
      <c r="HV213" s="57"/>
      <c r="HW213" s="57" t="s">
        <v>367</v>
      </c>
      <c r="HX213" s="57" t="s">
        <v>367</v>
      </c>
      <c r="HY213" s="57" t="s">
        <v>367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 t="s">
        <v>367</v>
      </c>
      <c r="IP213" s="57"/>
      <c r="IQ213" s="57" t="s">
        <v>367</v>
      </c>
      <c r="IR213" s="57" t="s">
        <v>367</v>
      </c>
      <c r="IS213" s="57" t="s">
        <v>367</v>
      </c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 t="s">
        <v>367</v>
      </c>
      <c r="JI213" s="57" t="s">
        <v>367</v>
      </c>
      <c r="JJ213" s="57"/>
      <c r="JK213" s="57"/>
      <c r="JL213" s="57" t="s">
        <v>367</v>
      </c>
      <c r="JM213" s="57" t="s">
        <v>367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 t="s">
        <v>367</v>
      </c>
      <c r="KC213" s="57"/>
      <c r="KD213" s="57"/>
      <c r="KE213" s="57" t="s">
        <v>367</v>
      </c>
      <c r="KF213" s="57" t="s">
        <v>367</v>
      </c>
      <c r="KG213" s="57" t="s">
        <v>367</v>
      </c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 t="s">
        <v>367</v>
      </c>
      <c r="NT213" s="57" t="s">
        <v>367</v>
      </c>
      <c r="NU213" s="57" t="s">
        <v>367</v>
      </c>
      <c r="NV213" s="57" t="s">
        <v>367</v>
      </c>
      <c r="NW213" s="57" t="s">
        <v>367</v>
      </c>
      <c r="NX213" s="57"/>
      <c r="NY213" s="57" t="s">
        <v>367</v>
      </c>
      <c r="NZ213" s="57" t="s">
        <v>367</v>
      </c>
      <c r="OA213" s="57" t="s">
        <v>367</v>
      </c>
      <c r="OB213" s="57"/>
      <c r="OC213" s="57"/>
      <c r="OD213" s="57"/>
      <c r="OE213" s="57"/>
      <c r="OF213" s="57" t="s">
        <v>367</v>
      </c>
      <c r="OG213" s="57" t="s">
        <v>367</v>
      </c>
      <c r="OH213" s="57"/>
      <c r="OI213" s="57"/>
      <c r="OJ213" s="57" t="s">
        <v>367</v>
      </c>
      <c r="OK213" s="38"/>
      <c r="OL213" s="38"/>
      <c r="OM213" s="57" t="s">
        <v>367</v>
      </c>
      <c r="ON213" s="57"/>
      <c r="OO213" s="57"/>
      <c r="OP213" s="57"/>
      <c r="OQ213" s="57" t="s">
        <v>367</v>
      </c>
      <c r="OR213" s="57"/>
      <c r="OS213" s="57"/>
      <c r="OT213" s="57"/>
      <c r="OU213" s="57" t="s">
        <v>367</v>
      </c>
      <c r="OV213" s="57" t="s">
        <v>367</v>
      </c>
      <c r="OW213" s="57"/>
      <c r="OX213" s="57"/>
      <c r="OY213" s="57"/>
      <c r="OZ213" s="57" t="s">
        <v>367</v>
      </c>
      <c r="PA213" s="57" t="s">
        <v>367</v>
      </c>
      <c r="PB213" s="57" t="s">
        <v>367</v>
      </c>
      <c r="PC213" s="57" t="s">
        <v>367</v>
      </c>
      <c r="PD213" s="57" t="s">
        <v>367</v>
      </c>
      <c r="PE213" s="38"/>
      <c r="PF213" s="38"/>
      <c r="PG213" s="37"/>
      <c r="PH213" s="38"/>
      <c r="PI213" s="38"/>
      <c r="PJ213" s="38"/>
      <c r="PK213" s="38"/>
      <c r="PL213" s="38"/>
      <c r="PM213" s="38"/>
      <c r="PN213" s="38"/>
      <c r="PO213" s="38"/>
      <c r="PP213" s="38"/>
      <c r="PQ213" s="38"/>
      <c r="PR213" s="38"/>
      <c r="PS213" s="38"/>
      <c r="PT213" s="38"/>
      <c r="PU213" s="38"/>
      <c r="PV213" s="38"/>
      <c r="PW213" s="38"/>
      <c r="PX213" s="38"/>
      <c r="PY213" s="38"/>
      <c r="PZ213" s="38"/>
      <c r="QA213" s="37"/>
      <c r="QB213" s="38"/>
      <c r="QC213" s="38"/>
      <c r="QD213" s="38"/>
      <c r="QE213" s="38"/>
      <c r="QF213" s="38"/>
      <c r="QG213" s="38"/>
      <c r="QH213" s="38"/>
      <c r="QI213" s="38"/>
      <c r="QJ213" s="38"/>
      <c r="QK213" s="38"/>
      <c r="QL213" s="38"/>
      <c r="QM213" s="38"/>
      <c r="QN213" s="38"/>
      <c r="QO213" s="38"/>
      <c r="QP213" s="38"/>
      <c r="QQ213" s="38"/>
      <c r="QR213" s="38"/>
      <c r="QS213" s="38"/>
      <c r="QT213" s="38"/>
      <c r="QU213" s="37"/>
      <c r="QV213" s="38"/>
      <c r="QW213" s="38"/>
      <c r="QX213" s="38"/>
      <c r="QY213" s="38"/>
      <c r="QZ213" s="38"/>
      <c r="RA213" s="38"/>
      <c r="RB213" s="38"/>
      <c r="RC213" s="38"/>
      <c r="RD213" s="38"/>
      <c r="RE213" s="38"/>
      <c r="RF213" s="38"/>
      <c r="RG213" s="38"/>
      <c r="RH213" s="38"/>
      <c r="RI213" s="38"/>
      <c r="RJ213" s="38"/>
      <c r="RK213" s="38"/>
      <c r="RL213" s="38"/>
      <c r="RM213" s="38"/>
      <c r="RN213" s="38"/>
      <c r="RO213" s="37"/>
      <c r="RP213" s="38"/>
      <c r="RQ213" s="38"/>
      <c r="RR213" s="38"/>
      <c r="RS213" s="38"/>
      <c r="RT213" s="38"/>
      <c r="RU213" s="38"/>
      <c r="RV213" s="38"/>
      <c r="RW213" s="38"/>
      <c r="RX213" s="38"/>
      <c r="RY213" s="38"/>
      <c r="RZ213" s="38"/>
      <c r="SA213" s="38"/>
      <c r="SB213" s="38"/>
      <c r="SC213" s="38"/>
      <c r="SD213" s="38"/>
      <c r="SE213" s="38"/>
      <c r="SF213" s="38"/>
      <c r="SG213" s="38"/>
      <c r="SH213" s="38"/>
      <c r="SI213" s="37"/>
      <c r="SJ213" s="38"/>
      <c r="SK213" s="38"/>
      <c r="SL213" s="38"/>
      <c r="SM213" s="38"/>
      <c r="SN213" s="38"/>
      <c r="SO213" s="38"/>
      <c r="SP213" s="38"/>
      <c r="SQ213" s="38"/>
      <c r="SR213" s="38"/>
      <c r="SS213" s="38"/>
      <c r="ST213" s="38"/>
      <c r="SU213" s="38"/>
      <c r="SV213" s="38"/>
      <c r="SW213" s="38"/>
      <c r="SX213" s="38"/>
      <c r="SY213" s="38"/>
      <c r="SZ213" s="38"/>
      <c r="TA213" s="38"/>
      <c r="TB213" s="38"/>
      <c r="TC213" s="37"/>
      <c r="TD213" s="38"/>
      <c r="TE213" s="38"/>
      <c r="TF213" s="38"/>
      <c r="TG213" s="38"/>
      <c r="TH213" s="38"/>
      <c r="TI213" s="38"/>
      <c r="TJ213" s="38"/>
      <c r="TK213" s="38"/>
      <c r="TL213" s="38"/>
      <c r="TM213" s="38"/>
      <c r="TN213" s="38"/>
      <c r="TO213" s="38"/>
      <c r="TP213" s="38"/>
      <c r="TQ213" s="38"/>
      <c r="TR213" s="38"/>
      <c r="TS213" s="38"/>
      <c r="TT213" s="38"/>
      <c r="TU213" s="38"/>
      <c r="TV213" s="38"/>
      <c r="TW213" s="37"/>
      <c r="TX213" s="38"/>
      <c r="TY213" s="38"/>
      <c r="TZ213" s="38"/>
      <c r="UA213" s="38"/>
      <c r="UB213" s="38"/>
      <c r="UC213" s="38"/>
      <c r="UD213" s="38"/>
      <c r="UE213" s="38"/>
      <c r="UF213" s="38"/>
      <c r="UG213" s="38"/>
      <c r="UH213" s="38"/>
      <c r="UI213" s="38"/>
      <c r="UJ213" s="38"/>
      <c r="UK213" s="38"/>
      <c r="UL213" s="38"/>
      <c r="UM213" s="38"/>
      <c r="UN213" s="38"/>
      <c r="UO213" s="38"/>
      <c r="UP213" s="38"/>
      <c r="UQ213" s="37"/>
      <c r="UR213" s="38"/>
      <c r="US213" s="38"/>
      <c r="UT213" s="38"/>
      <c r="UU213" s="38"/>
      <c r="UV213" s="38"/>
      <c r="UW213" s="38"/>
      <c r="UX213" s="38"/>
      <c r="UY213" s="38"/>
      <c r="UZ213" s="38"/>
      <c r="VA213" s="38"/>
      <c r="VB213" s="38"/>
      <c r="VC213" s="38"/>
      <c r="VD213" s="38"/>
      <c r="VE213" s="38"/>
      <c r="VF213" s="38"/>
      <c r="VG213" s="38"/>
      <c r="VH213" s="38"/>
      <c r="VI213" s="38"/>
      <c r="VJ213" s="38"/>
      <c r="VK213" s="37"/>
      <c r="VL213" s="38"/>
      <c r="VM213" s="38"/>
      <c r="VN213" s="38"/>
      <c r="VO213" s="38"/>
      <c r="VP213" s="38"/>
      <c r="VQ213" s="38"/>
      <c r="VR213" s="38"/>
      <c r="VS213" s="38"/>
      <c r="VT213" s="38"/>
      <c r="VU213" s="38"/>
      <c r="VV213" s="38"/>
      <c r="VW213" s="38"/>
      <c r="VX213" s="38"/>
      <c r="VY213" s="38"/>
      <c r="VZ213" s="38"/>
      <c r="WA213" s="38"/>
      <c r="WB213" s="38"/>
      <c r="WC213" s="38"/>
      <c r="WD213" s="38"/>
      <c r="WE213" s="37"/>
      <c r="WF213" s="38"/>
      <c r="WG213" s="38"/>
      <c r="WH213" s="38"/>
      <c r="WI213" s="38"/>
      <c r="WJ213" s="38"/>
      <c r="WK213" s="38"/>
      <c r="WL213" s="38"/>
      <c r="WM213" s="38"/>
      <c r="WN213" s="38"/>
      <c r="WO213" s="38"/>
      <c r="WP213" s="38"/>
      <c r="WQ213" s="38"/>
      <c r="WR213" s="38"/>
      <c r="WS213" s="38"/>
      <c r="WT213" s="38"/>
      <c r="WU213" s="38"/>
      <c r="WV213" s="38"/>
      <c r="WW213" s="38"/>
      <c r="WX213" s="38"/>
      <c r="WY213" s="37"/>
      <c r="WZ213" s="38"/>
      <c r="XA213" s="38"/>
      <c r="XB213" s="38"/>
      <c r="XC213" s="38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7"/>
      <c r="XT213" s="38"/>
      <c r="XU213" s="38"/>
      <c r="XV213" s="38"/>
      <c r="XW213" s="38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7"/>
      <c r="YN213" s="38"/>
      <c r="YO213" s="38"/>
      <c r="YP213" s="38"/>
      <c r="YQ213" s="38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7"/>
      <c r="ZH213" s="38"/>
      <c r="ZI213" s="38"/>
      <c r="ZJ213" s="38"/>
      <c r="ZK213" s="38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7"/>
      <c r="AAB213" s="38"/>
      <c r="AAC213" s="38"/>
      <c r="AAD213" s="38"/>
      <c r="AAE213" s="38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7"/>
      <c r="AAV213" s="38"/>
      <c r="AAW213" s="38"/>
      <c r="AAX213" s="38"/>
      <c r="AAY213" s="38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7"/>
      <c r="ABP213" s="38"/>
      <c r="ABQ213" s="38"/>
      <c r="ABR213" s="38"/>
      <c r="ABS213" s="38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7"/>
      <c r="ACJ213" s="38"/>
      <c r="ACK213" s="38"/>
      <c r="ACL213" s="38"/>
      <c r="ACM213" s="38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7"/>
      <c r="ADD213" s="38"/>
      <c r="ADE213" s="38"/>
      <c r="ADF213" s="38"/>
      <c r="ADG213" s="38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7"/>
      <c r="ADX213" s="38"/>
      <c r="ADY213" s="38"/>
      <c r="ADZ213" s="38"/>
      <c r="AEA213" s="38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7"/>
      <c r="AER213" s="38"/>
      <c r="AES213" s="38"/>
      <c r="AET213" s="38"/>
      <c r="AEU213" s="38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7"/>
      <c r="AFL213" s="38"/>
      <c r="AFM213" s="38"/>
      <c r="AFN213" s="38"/>
      <c r="AFO213" s="38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F213" s="85" t="str">
        <f t="shared" si="780"/>
        <v/>
      </c>
      <c r="AGG213" s="85" t="str">
        <f t="shared" si="781"/>
        <v/>
      </c>
      <c r="AGH213" s="85">
        <f t="shared" si="782"/>
        <v>9</v>
      </c>
      <c r="AGL213" s="36" t="str">
        <f t="shared" si="783"/>
        <v/>
      </c>
      <c r="AGM213" s="36" t="str">
        <f t="shared" si="784"/>
        <v/>
      </c>
      <c r="AGN213" s="39">
        <f t="shared" si="785"/>
        <v>39</v>
      </c>
      <c r="AGO213" s="36" t="str">
        <f t="shared" si="786"/>
        <v/>
      </c>
      <c r="AGP213" s="36" t="str">
        <f t="shared" si="787"/>
        <v/>
      </c>
      <c r="AGQ213" s="39">
        <f t="shared" si="788"/>
        <v>31</v>
      </c>
      <c r="AGR213" s="36" t="str">
        <f t="shared" si="789"/>
        <v/>
      </c>
      <c r="AGS213" s="36" t="str">
        <f t="shared" si="790"/>
        <v/>
      </c>
      <c r="AGT213" s="39">
        <f t="shared" si="791"/>
        <v>19</v>
      </c>
      <c r="AGU213" s="36" t="str">
        <f t="shared" si="792"/>
        <v/>
      </c>
      <c r="AGV213" s="36" t="str">
        <f t="shared" si="793"/>
        <v/>
      </c>
      <c r="AGW213" s="39">
        <f t="shared" si="794"/>
        <v>8</v>
      </c>
      <c r="AGX213" s="36" t="str">
        <f t="shared" si="795"/>
        <v/>
      </c>
      <c r="AGY213" s="36" t="str">
        <f t="shared" si="796"/>
        <v/>
      </c>
      <c r="AGZ213" s="39">
        <f t="shared" si="797"/>
        <v>20</v>
      </c>
      <c r="AHA213" s="36" t="str">
        <f t="shared" si="798"/>
        <v/>
      </c>
      <c r="AHB213" s="36" t="str">
        <f t="shared" si="799"/>
        <v/>
      </c>
      <c r="AHC213" s="39" t="str">
        <f t="shared" si="800"/>
        <v/>
      </c>
      <c r="AHD213" s="36" t="str">
        <f t="shared" si="801"/>
        <v/>
      </c>
      <c r="AHE213" s="36" t="str">
        <f t="shared" si="802"/>
        <v/>
      </c>
      <c r="AHF213" s="39" t="str">
        <f t="shared" si="803"/>
        <v/>
      </c>
      <c r="AHG213" s="36" t="str">
        <f t="shared" si="804"/>
        <v/>
      </c>
      <c r="AHH213" s="36" t="str">
        <f t="shared" si="805"/>
        <v/>
      </c>
      <c r="AHI213" s="39" t="str">
        <f t="shared" si="806"/>
        <v/>
      </c>
      <c r="AHJ213" s="36" t="str">
        <f t="shared" si="807"/>
        <v/>
      </c>
      <c r="AHK213" s="36" t="str">
        <f t="shared" si="808"/>
        <v/>
      </c>
      <c r="AHL213" s="39" t="str">
        <f t="shared" si="809"/>
        <v/>
      </c>
      <c r="AHM213" s="36" t="str">
        <f t="shared" si="810"/>
        <v/>
      </c>
      <c r="AHN213" s="36" t="str">
        <f t="shared" si="811"/>
        <v/>
      </c>
      <c r="AHO213" s="39" t="str">
        <f t="shared" si="812"/>
        <v/>
      </c>
    </row>
    <row r="214" spans="1:918" s="5" customFormat="1" outlineLevel="1" x14ac:dyDescent="0.25">
      <c r="A214" s="35">
        <f t="shared" si="813"/>
        <v>4</v>
      </c>
      <c r="B214" s="46" t="s">
        <v>106</v>
      </c>
      <c r="C214" s="37"/>
      <c r="D214" s="35"/>
      <c r="E214" s="35"/>
      <c r="F214" s="35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38"/>
      <c r="S214" s="38"/>
      <c r="T214" s="38"/>
      <c r="U214" s="38"/>
      <c r="V214" s="38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  <c r="AH214" s="57"/>
      <c r="AI214" s="57"/>
      <c r="AJ214" s="57"/>
      <c r="AK214" s="57"/>
      <c r="AL214" s="57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/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 t="s">
        <v>367</v>
      </c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/>
      <c r="ED214" s="57"/>
      <c r="EE214" s="57"/>
      <c r="EF214" s="57"/>
      <c r="EG214" s="57"/>
      <c r="EH214" s="57"/>
      <c r="EI214" s="38"/>
      <c r="EJ214" s="38"/>
      <c r="EK214" s="38"/>
      <c r="EL214" s="38"/>
      <c r="EM214" s="57"/>
      <c r="EN214" s="57"/>
      <c r="EO214" s="57"/>
      <c r="EP214" s="57"/>
      <c r="EQ214" s="57"/>
      <c r="ER214" s="57"/>
      <c r="ES214" s="57"/>
      <c r="ET214" s="57"/>
      <c r="EU214" s="57"/>
      <c r="EV214" s="57"/>
      <c r="EW214" s="57"/>
      <c r="EX214" s="57"/>
      <c r="EY214" s="57"/>
      <c r="EZ214" s="57"/>
      <c r="FA214" s="57" t="s">
        <v>367</v>
      </c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57"/>
      <c r="HT214" s="57"/>
      <c r="HU214" s="57"/>
      <c r="HV214" s="57"/>
      <c r="HW214" s="57"/>
      <c r="HX214" s="57"/>
      <c r="HY214" s="57"/>
      <c r="HZ214" s="57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61"/>
      <c r="JD214" s="57"/>
      <c r="JE214" s="57"/>
      <c r="JF214" s="57"/>
      <c r="JG214" s="57"/>
      <c r="JH214" s="57"/>
      <c r="JI214" s="57"/>
      <c r="JJ214" s="57"/>
      <c r="JK214" s="57"/>
      <c r="JL214" s="57"/>
      <c r="JM214" s="57"/>
      <c r="JN214" s="57"/>
      <c r="JO214" s="57"/>
      <c r="JP214" s="57"/>
      <c r="JQ214" s="57"/>
      <c r="JR214" s="57"/>
      <c r="JS214" s="57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57"/>
      <c r="NT214" s="57"/>
      <c r="NU214" s="57"/>
      <c r="NV214" s="57"/>
      <c r="NW214" s="57"/>
      <c r="NX214" s="57"/>
      <c r="NY214" s="57"/>
      <c r="NZ214" s="57"/>
      <c r="OA214" s="57"/>
      <c r="OB214" s="57"/>
      <c r="OC214" s="57"/>
      <c r="OD214" s="57"/>
      <c r="OE214" s="57"/>
      <c r="OF214" s="57"/>
      <c r="OG214" s="57"/>
      <c r="OH214" s="57"/>
      <c r="OI214" s="57"/>
      <c r="OJ214" s="57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37"/>
      <c r="PH214" s="38"/>
      <c r="PI214" s="38"/>
      <c r="PJ214" s="38"/>
      <c r="PK214" s="38"/>
      <c r="PL214" s="38"/>
      <c r="PM214" s="38"/>
      <c r="PN214" s="38"/>
      <c r="PO214" s="38"/>
      <c r="PP214" s="38"/>
      <c r="PQ214" s="38"/>
      <c r="PR214" s="38"/>
      <c r="PS214" s="38"/>
      <c r="PT214" s="38"/>
      <c r="PU214" s="38"/>
      <c r="PV214" s="38"/>
      <c r="PW214" s="38"/>
      <c r="PX214" s="38"/>
      <c r="PY214" s="38"/>
      <c r="PZ214" s="38"/>
      <c r="QA214" s="37"/>
      <c r="QB214" s="38"/>
      <c r="QC214" s="38"/>
      <c r="QD214" s="38"/>
      <c r="QE214" s="38"/>
      <c r="QF214" s="38"/>
      <c r="QG214" s="38"/>
      <c r="QH214" s="38"/>
      <c r="QI214" s="38"/>
      <c r="QJ214" s="38"/>
      <c r="QK214" s="38"/>
      <c r="QL214" s="38"/>
      <c r="QM214" s="38"/>
      <c r="QN214" s="38"/>
      <c r="QO214" s="38"/>
      <c r="QP214" s="38"/>
      <c r="QQ214" s="38"/>
      <c r="QR214" s="38"/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37"/>
      <c r="RP214" s="38"/>
      <c r="RQ214" s="38"/>
      <c r="RR214" s="38"/>
      <c r="RS214" s="38"/>
      <c r="RT214" s="38"/>
      <c r="RU214" s="38"/>
      <c r="RV214" s="38"/>
      <c r="RW214" s="38"/>
      <c r="RX214" s="38"/>
      <c r="RY214" s="38"/>
      <c r="RZ214" s="38"/>
      <c r="SA214" s="38"/>
      <c r="SB214" s="38"/>
      <c r="SC214" s="38"/>
      <c r="SD214" s="38"/>
      <c r="SE214" s="38"/>
      <c r="SF214" s="38"/>
      <c r="SG214" s="38"/>
      <c r="SH214" s="38"/>
      <c r="SI214" s="37"/>
      <c r="SJ214" s="38"/>
      <c r="SK214" s="38"/>
      <c r="SL214" s="38"/>
      <c r="SM214" s="38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7"/>
      <c r="TD214" s="38"/>
      <c r="TE214" s="38"/>
      <c r="TF214" s="38"/>
      <c r="TG214" s="38"/>
      <c r="TH214" s="38"/>
      <c r="TI214" s="38"/>
      <c r="TJ214" s="38"/>
      <c r="TK214" s="38"/>
      <c r="TL214" s="38"/>
      <c r="TM214" s="38"/>
      <c r="TN214" s="38"/>
      <c r="TO214" s="38"/>
      <c r="TP214" s="38"/>
      <c r="TQ214" s="38"/>
      <c r="TR214" s="38"/>
      <c r="TS214" s="38"/>
      <c r="TT214" s="38"/>
      <c r="TU214" s="38"/>
      <c r="TV214" s="38"/>
      <c r="TW214" s="37"/>
      <c r="TX214" s="38"/>
      <c r="TY214" s="38"/>
      <c r="TZ214" s="38"/>
      <c r="UA214" s="38"/>
      <c r="UB214" s="38"/>
      <c r="UC214" s="38"/>
      <c r="UD214" s="38"/>
      <c r="UE214" s="38"/>
      <c r="UF214" s="38"/>
      <c r="UG214" s="38"/>
      <c r="UH214" s="38"/>
      <c r="UI214" s="38"/>
      <c r="UJ214" s="38"/>
      <c r="UK214" s="38"/>
      <c r="UL214" s="38"/>
      <c r="UM214" s="38"/>
      <c r="UN214" s="38"/>
      <c r="UO214" s="38"/>
      <c r="UP214" s="38"/>
      <c r="UQ214" s="37"/>
      <c r="UR214" s="38"/>
      <c r="US214" s="38"/>
      <c r="UT214" s="38"/>
      <c r="UU214" s="38"/>
      <c r="UV214" s="38"/>
      <c r="UW214" s="38"/>
      <c r="UX214" s="38"/>
      <c r="UY214" s="38"/>
      <c r="UZ214" s="38"/>
      <c r="VA214" s="38"/>
      <c r="VB214" s="38"/>
      <c r="VC214" s="38"/>
      <c r="VD214" s="38"/>
      <c r="VE214" s="38"/>
      <c r="VF214" s="38"/>
      <c r="VG214" s="38"/>
      <c r="VH214" s="38"/>
      <c r="VI214" s="38"/>
      <c r="VJ214" s="38"/>
      <c r="VK214" s="37"/>
      <c r="VL214" s="38"/>
      <c r="VM214" s="38"/>
      <c r="VN214" s="38"/>
      <c r="VO214" s="38"/>
      <c r="VP214" s="38"/>
      <c r="VQ214" s="38"/>
      <c r="VR214" s="38"/>
      <c r="VS214" s="38"/>
      <c r="VT214" s="38"/>
      <c r="VU214" s="38"/>
      <c r="VV214" s="38"/>
      <c r="VW214" s="38"/>
      <c r="VX214" s="38"/>
      <c r="VY214" s="38"/>
      <c r="VZ214" s="38"/>
      <c r="WA214" s="38"/>
      <c r="WB214" s="38"/>
      <c r="WC214" s="38"/>
      <c r="WD214" s="38"/>
      <c r="WE214" s="37"/>
      <c r="WF214" s="38"/>
      <c r="WG214" s="38"/>
      <c r="WH214" s="38"/>
      <c r="WI214" s="38"/>
      <c r="WJ214" s="38"/>
      <c r="WK214" s="38"/>
      <c r="WL214" s="38"/>
      <c r="WM214" s="38"/>
      <c r="WN214" s="38"/>
      <c r="WO214" s="38"/>
      <c r="WP214" s="38"/>
      <c r="WQ214" s="38"/>
      <c r="WR214" s="38"/>
      <c r="WS214" s="38"/>
      <c r="WT214" s="38"/>
      <c r="WU214" s="38"/>
      <c r="WV214" s="38"/>
      <c r="WW214" s="38"/>
      <c r="WX214" s="38"/>
      <c r="WY214" s="37"/>
      <c r="WZ214" s="38"/>
      <c r="XA214" s="38"/>
      <c r="XB214" s="38"/>
      <c r="XC214" s="38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7"/>
      <c r="XT214" s="38"/>
      <c r="XU214" s="38"/>
      <c r="XV214" s="38"/>
      <c r="XW214" s="38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7"/>
      <c r="YN214" s="38"/>
      <c r="YO214" s="38"/>
      <c r="YP214" s="38"/>
      <c r="YQ214" s="38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7"/>
      <c r="ZH214" s="38"/>
      <c r="ZI214" s="38"/>
      <c r="ZJ214" s="38"/>
      <c r="ZK214" s="38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7"/>
      <c r="AAB214" s="38"/>
      <c r="AAC214" s="38"/>
      <c r="AAD214" s="38"/>
      <c r="AAE214" s="38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7"/>
      <c r="AAV214" s="38"/>
      <c r="AAW214" s="38"/>
      <c r="AAX214" s="38"/>
      <c r="AAY214" s="38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7"/>
      <c r="ABP214" s="38"/>
      <c r="ABQ214" s="38"/>
      <c r="ABR214" s="38"/>
      <c r="ABS214" s="38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7"/>
      <c r="ACJ214" s="38"/>
      <c r="ACK214" s="38"/>
      <c r="ACL214" s="38"/>
      <c r="ACM214" s="38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7"/>
      <c r="ADD214" s="38"/>
      <c r="ADE214" s="38"/>
      <c r="ADF214" s="38"/>
      <c r="ADG214" s="38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7"/>
      <c r="ADX214" s="38"/>
      <c r="ADY214" s="38"/>
      <c r="ADZ214" s="38"/>
      <c r="AEA214" s="38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7"/>
      <c r="AER214" s="38"/>
      <c r="AES214" s="38"/>
      <c r="AET214" s="38"/>
      <c r="AEU214" s="38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7"/>
      <c r="AFL214" s="38"/>
      <c r="AFM214" s="38"/>
      <c r="AFN214" s="38"/>
      <c r="AFO214" s="38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F214" s="85" t="str">
        <f t="shared" si="780"/>
        <v/>
      </c>
      <c r="AGG214" s="85" t="str">
        <f t="shared" si="781"/>
        <v/>
      </c>
      <c r="AGH214" s="85" t="str">
        <f t="shared" si="782"/>
        <v/>
      </c>
      <c r="AGL214" s="36" t="str">
        <f t="shared" si="783"/>
        <v/>
      </c>
      <c r="AGM214" s="36" t="str">
        <f t="shared" si="784"/>
        <v/>
      </c>
      <c r="AGN214" s="39" t="str">
        <f t="shared" si="785"/>
        <v/>
      </c>
      <c r="AGO214" s="36" t="str">
        <f t="shared" si="786"/>
        <v/>
      </c>
      <c r="AGP214" s="36" t="str">
        <f t="shared" si="787"/>
        <v/>
      </c>
      <c r="AGQ214" s="39">
        <f t="shared" si="788"/>
        <v>2</v>
      </c>
      <c r="AGR214" s="36" t="str">
        <f t="shared" si="789"/>
        <v/>
      </c>
      <c r="AGS214" s="36" t="str">
        <f t="shared" si="790"/>
        <v/>
      </c>
      <c r="AGT214" s="39" t="str">
        <f t="shared" si="791"/>
        <v/>
      </c>
      <c r="AGU214" s="36" t="str">
        <f t="shared" si="792"/>
        <v/>
      </c>
      <c r="AGV214" s="36" t="str">
        <f t="shared" si="793"/>
        <v/>
      </c>
      <c r="AGW214" s="39" t="str">
        <f t="shared" si="794"/>
        <v/>
      </c>
      <c r="AGX214" s="36" t="str">
        <f t="shared" si="795"/>
        <v/>
      </c>
      <c r="AGY214" s="36" t="str">
        <f t="shared" si="796"/>
        <v/>
      </c>
      <c r="AGZ214" s="39" t="str">
        <f t="shared" si="797"/>
        <v/>
      </c>
      <c r="AHA214" s="36" t="str">
        <f t="shared" si="798"/>
        <v/>
      </c>
      <c r="AHB214" s="36" t="str">
        <f t="shared" si="799"/>
        <v/>
      </c>
      <c r="AHC214" s="39" t="str">
        <f t="shared" si="800"/>
        <v/>
      </c>
      <c r="AHD214" s="36" t="str">
        <f t="shared" si="801"/>
        <v/>
      </c>
      <c r="AHE214" s="36" t="str">
        <f t="shared" si="802"/>
        <v/>
      </c>
      <c r="AHF214" s="39" t="str">
        <f t="shared" si="803"/>
        <v/>
      </c>
      <c r="AHG214" s="36" t="str">
        <f t="shared" si="804"/>
        <v/>
      </c>
      <c r="AHH214" s="36" t="str">
        <f t="shared" si="805"/>
        <v/>
      </c>
      <c r="AHI214" s="39" t="str">
        <f t="shared" si="806"/>
        <v/>
      </c>
      <c r="AHJ214" s="36" t="str">
        <f t="shared" si="807"/>
        <v/>
      </c>
      <c r="AHK214" s="36" t="str">
        <f t="shared" si="808"/>
        <v/>
      </c>
      <c r="AHL214" s="39" t="str">
        <f t="shared" si="809"/>
        <v/>
      </c>
      <c r="AHM214" s="36" t="str">
        <f t="shared" si="810"/>
        <v/>
      </c>
      <c r="AHN214" s="36" t="str">
        <f t="shared" si="811"/>
        <v/>
      </c>
      <c r="AHO214" s="39" t="str">
        <f t="shared" si="812"/>
        <v/>
      </c>
    </row>
    <row r="215" spans="1:918" s="5" customFormat="1" ht="15.75" customHeight="1" outlineLevel="1" x14ac:dyDescent="0.25">
      <c r="A215" s="35">
        <f t="shared" si="813"/>
        <v>5</v>
      </c>
      <c r="B215" s="46" t="s">
        <v>107</v>
      </c>
      <c r="C215" s="37"/>
      <c r="D215" s="35"/>
      <c r="E215" s="35"/>
      <c r="F215" s="35"/>
      <c r="G215" s="57"/>
      <c r="H215" s="57" t="s">
        <v>367</v>
      </c>
      <c r="I215" s="57" t="s">
        <v>367</v>
      </c>
      <c r="J215" s="57"/>
      <c r="K215" s="57" t="s">
        <v>367</v>
      </c>
      <c r="L215" s="57" t="s">
        <v>367</v>
      </c>
      <c r="M215" s="57" t="s">
        <v>367</v>
      </c>
      <c r="N215" s="57"/>
      <c r="O215" s="57"/>
      <c r="P215" s="57" t="s">
        <v>367</v>
      </c>
      <c r="Q215" s="57" t="s">
        <v>367</v>
      </c>
      <c r="R215" s="38"/>
      <c r="S215" s="38"/>
      <c r="T215" s="38"/>
      <c r="U215" s="38"/>
      <c r="V215" s="38"/>
      <c r="W215" s="57" t="s">
        <v>367</v>
      </c>
      <c r="X215" s="57" t="s">
        <v>367</v>
      </c>
      <c r="Y215" s="57"/>
      <c r="Z215" s="57"/>
      <c r="AA215" s="57" t="s">
        <v>367</v>
      </c>
      <c r="AB215" s="57" t="s">
        <v>367</v>
      </c>
      <c r="AC215" s="57" t="s">
        <v>367</v>
      </c>
      <c r="AD215" s="57"/>
      <c r="AE215" s="57" t="s">
        <v>367</v>
      </c>
      <c r="AF215" s="57" t="s">
        <v>367</v>
      </c>
      <c r="AG215" s="57" t="s">
        <v>367</v>
      </c>
      <c r="AH215" s="57"/>
      <c r="AI215" s="57"/>
      <c r="AJ215" s="57" t="s">
        <v>367</v>
      </c>
      <c r="AK215" s="57" t="s">
        <v>367</v>
      </c>
      <c r="AL215" s="57" t="s">
        <v>367</v>
      </c>
      <c r="AM215" s="38"/>
      <c r="AN215" s="38"/>
      <c r="AO215" s="38"/>
      <c r="AP215" s="38"/>
      <c r="AQ215" s="57" t="s">
        <v>367</v>
      </c>
      <c r="AR215" s="57" t="s">
        <v>367</v>
      </c>
      <c r="AS215" s="57" t="s">
        <v>367</v>
      </c>
      <c r="AT215" s="57"/>
      <c r="AU215" s="57"/>
      <c r="AV215" s="57"/>
      <c r="AW215" s="57" t="s">
        <v>367</v>
      </c>
      <c r="AX215" s="57" t="s">
        <v>367</v>
      </c>
      <c r="AY215" s="57"/>
      <c r="AZ215" s="57" t="s">
        <v>367</v>
      </c>
      <c r="BA215" s="57" t="s">
        <v>367</v>
      </c>
      <c r="BB215" s="57" t="s">
        <v>367</v>
      </c>
      <c r="BC215" s="57"/>
      <c r="BD215" s="57"/>
      <c r="BE215" s="57" t="s">
        <v>367</v>
      </c>
      <c r="BF215" s="57" t="s">
        <v>367</v>
      </c>
      <c r="BG215" s="38"/>
      <c r="BH215" s="38"/>
      <c r="BI215" s="38"/>
      <c r="BJ215" s="38"/>
      <c r="BK215" s="57" t="s">
        <v>367</v>
      </c>
      <c r="BL215" s="57" t="s">
        <v>367</v>
      </c>
      <c r="BM215" s="57"/>
      <c r="BN215" s="57"/>
      <c r="BO215" s="57"/>
      <c r="BP215" s="57" t="s">
        <v>367</v>
      </c>
      <c r="BQ215" s="57" t="s">
        <v>367</v>
      </c>
      <c r="BR215" s="57"/>
      <c r="BS215" s="57" t="s">
        <v>367</v>
      </c>
      <c r="BT215" s="57" t="s">
        <v>367</v>
      </c>
      <c r="BU215" s="57" t="s">
        <v>367</v>
      </c>
      <c r="BV215" s="57"/>
      <c r="BW215" s="57"/>
      <c r="BX215" s="57" t="s">
        <v>367</v>
      </c>
      <c r="BY215" s="57" t="s">
        <v>367</v>
      </c>
      <c r="BZ215" s="57" t="s">
        <v>367</v>
      </c>
      <c r="CA215" s="38"/>
      <c r="CB215" s="38"/>
      <c r="CC215" s="38"/>
      <c r="CD215" s="38"/>
      <c r="CE215" s="57" t="s">
        <v>367</v>
      </c>
      <c r="CF215" s="57" t="s">
        <v>367</v>
      </c>
      <c r="CG215" s="57"/>
      <c r="CH215" s="57"/>
      <c r="CI215" s="57"/>
      <c r="CJ215" s="57" t="s">
        <v>367</v>
      </c>
      <c r="CK215" s="57" t="s">
        <v>367</v>
      </c>
      <c r="CL215" s="57"/>
      <c r="CM215" s="57" t="s">
        <v>367</v>
      </c>
      <c r="CN215" s="57" t="s">
        <v>367</v>
      </c>
      <c r="CO215" s="57"/>
      <c r="CP215" s="57"/>
      <c r="CQ215" s="57"/>
      <c r="CR215" s="57" t="s">
        <v>367</v>
      </c>
      <c r="CS215" s="57" t="s">
        <v>367</v>
      </c>
      <c r="CT215" s="57"/>
      <c r="CU215" s="38"/>
      <c r="CV215" s="38"/>
      <c r="CW215" s="38"/>
      <c r="CX215" s="38"/>
      <c r="CY215" s="57" t="s">
        <v>367</v>
      </c>
      <c r="CZ215" s="57" t="s">
        <v>367</v>
      </c>
      <c r="DA215" s="57"/>
      <c r="DB215" s="57"/>
      <c r="DC215" s="57" t="s">
        <v>367</v>
      </c>
      <c r="DD215" s="57" t="s">
        <v>367</v>
      </c>
      <c r="DE215" s="57" t="s">
        <v>367</v>
      </c>
      <c r="DF215" s="57"/>
      <c r="DG215" s="57" t="s">
        <v>367</v>
      </c>
      <c r="DH215" s="57" t="s">
        <v>367</v>
      </c>
      <c r="DI215" s="57" t="s">
        <v>367</v>
      </c>
      <c r="DJ215" s="57"/>
      <c r="DK215" s="57"/>
      <c r="DL215" s="57" t="s">
        <v>367</v>
      </c>
      <c r="DM215" s="57" t="s">
        <v>367</v>
      </c>
      <c r="DN215" s="57" t="s">
        <v>367</v>
      </c>
      <c r="DO215" s="38"/>
      <c r="DP215" s="38"/>
      <c r="DQ215" s="38"/>
      <c r="DR215" s="38"/>
      <c r="DS215" s="57" t="s">
        <v>367</v>
      </c>
      <c r="DT215" s="57" t="s">
        <v>367</v>
      </c>
      <c r="DU215" s="57"/>
      <c r="DV215" s="57"/>
      <c r="DW215" s="57"/>
      <c r="DX215" s="57" t="s">
        <v>367</v>
      </c>
      <c r="DY215" s="57" t="s">
        <v>367</v>
      </c>
      <c r="DZ215" s="57"/>
      <c r="EA215" s="57"/>
      <c r="EB215" s="57" t="s">
        <v>367</v>
      </c>
      <c r="EC215" s="57" t="s">
        <v>367</v>
      </c>
      <c r="ED215" s="57"/>
      <c r="EE215" s="57"/>
      <c r="EF215" s="57" t="s">
        <v>367</v>
      </c>
      <c r="EG215" s="57" t="s">
        <v>367</v>
      </c>
      <c r="EH215" s="57"/>
      <c r="EI215" s="38"/>
      <c r="EJ215" s="38"/>
      <c r="EK215" s="38"/>
      <c r="EL215" s="38"/>
      <c r="EM215" s="57" t="s">
        <v>367</v>
      </c>
      <c r="EN215" s="57" t="s">
        <v>367</v>
      </c>
      <c r="EO215" s="57"/>
      <c r="EP215" s="57"/>
      <c r="EQ215" s="57"/>
      <c r="ER215" s="57" t="s">
        <v>367</v>
      </c>
      <c r="ES215" s="57" t="s">
        <v>367</v>
      </c>
      <c r="ET215" s="57"/>
      <c r="EU215" s="57" t="s">
        <v>367</v>
      </c>
      <c r="EV215" s="57" t="s">
        <v>367</v>
      </c>
      <c r="EW215" s="57" t="s">
        <v>367</v>
      </c>
      <c r="EX215" s="57"/>
      <c r="EY215" s="57"/>
      <c r="EZ215" s="57" t="s">
        <v>367</v>
      </c>
      <c r="FA215" s="57" t="s">
        <v>367</v>
      </c>
      <c r="FB215" s="38"/>
      <c r="FC215" s="38"/>
      <c r="FD215" s="38"/>
      <c r="FE215" s="38"/>
      <c r="FF215" s="38"/>
      <c r="FG215" s="61"/>
      <c r="FH215" s="57" t="s">
        <v>367</v>
      </c>
      <c r="FI215" s="57"/>
      <c r="FJ215" s="57"/>
      <c r="FK215" s="57"/>
      <c r="FL215" s="57" t="s">
        <v>367</v>
      </c>
      <c r="FM215" s="57" t="s">
        <v>367</v>
      </c>
      <c r="FN215" s="57"/>
      <c r="FO215" s="57" t="s">
        <v>367</v>
      </c>
      <c r="FP215" s="57" t="s">
        <v>367</v>
      </c>
      <c r="FQ215" s="57" t="s">
        <v>367</v>
      </c>
      <c r="FR215" s="57"/>
      <c r="FS215" s="57"/>
      <c r="FT215" s="57"/>
      <c r="FU215" s="57" t="s">
        <v>367</v>
      </c>
      <c r="FV215" s="57"/>
      <c r="FW215" s="38"/>
      <c r="FX215" s="38"/>
      <c r="FY215" s="38"/>
      <c r="FZ215" s="38"/>
      <c r="GA215" s="61"/>
      <c r="GB215" s="57" t="s">
        <v>367</v>
      </c>
      <c r="GC215" s="57"/>
      <c r="GD215" s="57"/>
      <c r="GE215" s="57" t="s">
        <v>367</v>
      </c>
      <c r="GF215" s="57" t="s">
        <v>367</v>
      </c>
      <c r="GG215" s="57" t="s">
        <v>367</v>
      </c>
      <c r="GH215" s="57"/>
      <c r="GI215" s="57"/>
      <c r="GJ215" s="57"/>
      <c r="GK215" s="57"/>
      <c r="GL215" s="57"/>
      <c r="GM215" s="57"/>
      <c r="GN215" s="57"/>
      <c r="GO215" s="57" t="s">
        <v>367</v>
      </c>
      <c r="GP215" s="57" t="s">
        <v>367</v>
      </c>
      <c r="GQ215" s="38"/>
      <c r="GR215" s="38"/>
      <c r="GS215" s="38"/>
      <c r="GT215" s="38"/>
      <c r="GU215" s="61"/>
      <c r="GV215" s="57" t="s">
        <v>367</v>
      </c>
      <c r="GW215" s="57"/>
      <c r="GX215" s="57"/>
      <c r="GY215" s="57"/>
      <c r="GZ215" s="57" t="s">
        <v>367</v>
      </c>
      <c r="HA215" s="57" t="s">
        <v>367</v>
      </c>
      <c r="HB215" s="57"/>
      <c r="HC215" s="57"/>
      <c r="HD215" s="57" t="s">
        <v>367</v>
      </c>
      <c r="HE215" s="57" t="s">
        <v>367</v>
      </c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57" t="s">
        <v>367</v>
      </c>
      <c r="HT215" s="57" t="s">
        <v>367</v>
      </c>
      <c r="HU215" s="57" t="s">
        <v>367</v>
      </c>
      <c r="HV215" s="57"/>
      <c r="HW215" s="57" t="s">
        <v>367</v>
      </c>
      <c r="HX215" s="57" t="s">
        <v>367</v>
      </c>
      <c r="HY215" s="57" t="s">
        <v>367</v>
      </c>
      <c r="HZ215" s="57"/>
      <c r="IA215" s="38"/>
      <c r="IB215" s="38"/>
      <c r="IC215" s="38"/>
      <c r="ID215" s="38"/>
      <c r="IE215" s="38"/>
      <c r="IF215" s="38"/>
      <c r="IG215" s="38"/>
      <c r="IH215" s="38"/>
      <c r="II215" s="61"/>
      <c r="IJ215" s="57"/>
      <c r="IK215" s="57"/>
      <c r="IL215" s="57"/>
      <c r="IM215" s="57"/>
      <c r="IN215" s="57"/>
      <c r="IO215" s="57" t="s">
        <v>367</v>
      </c>
      <c r="IP215" s="57"/>
      <c r="IQ215" s="57" t="s">
        <v>367</v>
      </c>
      <c r="IR215" s="57" t="s">
        <v>367</v>
      </c>
      <c r="IS215" s="57" t="s">
        <v>367</v>
      </c>
      <c r="IT215" s="57"/>
      <c r="IU215" s="57"/>
      <c r="IV215" s="57"/>
      <c r="IW215" s="57"/>
      <c r="IX215" s="57"/>
      <c r="IY215" s="38"/>
      <c r="IZ215" s="38"/>
      <c r="JA215" s="38"/>
      <c r="JB215" s="38"/>
      <c r="JC215" s="61"/>
      <c r="JD215" s="57"/>
      <c r="JE215" s="57"/>
      <c r="JF215" s="57"/>
      <c r="JG215" s="57"/>
      <c r="JH215" s="57" t="s">
        <v>367</v>
      </c>
      <c r="JI215" s="57" t="s">
        <v>367</v>
      </c>
      <c r="JJ215" s="57"/>
      <c r="JK215" s="57"/>
      <c r="JL215" s="57" t="s">
        <v>367</v>
      </c>
      <c r="JM215" s="57" t="s">
        <v>367</v>
      </c>
      <c r="JN215" s="57"/>
      <c r="JO215" s="57"/>
      <c r="JP215" s="57"/>
      <c r="JQ215" s="57"/>
      <c r="JR215" s="57"/>
      <c r="JS215" s="57"/>
      <c r="JT215" s="38"/>
      <c r="JU215" s="38"/>
      <c r="JV215" s="38"/>
      <c r="JW215" s="61"/>
      <c r="JX215" s="57"/>
      <c r="JY215" s="57"/>
      <c r="JZ215" s="57"/>
      <c r="KA215" s="57"/>
      <c r="KB215" s="57" t="s">
        <v>367</v>
      </c>
      <c r="KC215" s="57"/>
      <c r="KD215" s="57"/>
      <c r="KE215" s="57" t="s">
        <v>367</v>
      </c>
      <c r="KF215" s="57" t="s">
        <v>367</v>
      </c>
      <c r="KG215" s="57" t="s">
        <v>367</v>
      </c>
      <c r="KH215" s="57"/>
      <c r="KI215" s="57"/>
      <c r="KJ215" s="57"/>
      <c r="KK215" s="57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57" t="s">
        <v>367</v>
      </c>
      <c r="NT215" s="57" t="s">
        <v>367</v>
      </c>
      <c r="NU215" s="57" t="s">
        <v>367</v>
      </c>
      <c r="NV215" s="57" t="s">
        <v>367</v>
      </c>
      <c r="NW215" s="57" t="s">
        <v>367</v>
      </c>
      <c r="NX215" s="57"/>
      <c r="NY215" s="57" t="s">
        <v>367</v>
      </c>
      <c r="NZ215" s="57" t="s">
        <v>367</v>
      </c>
      <c r="OA215" s="57" t="s">
        <v>367</v>
      </c>
      <c r="OB215" s="57"/>
      <c r="OC215" s="57"/>
      <c r="OD215" s="57"/>
      <c r="OE215" s="57"/>
      <c r="OF215" s="57" t="s">
        <v>367</v>
      </c>
      <c r="OG215" s="57" t="s">
        <v>367</v>
      </c>
      <c r="OH215" s="57"/>
      <c r="OI215" s="57"/>
      <c r="OJ215" s="57" t="s">
        <v>367</v>
      </c>
      <c r="OK215" s="38"/>
      <c r="OL215" s="38"/>
      <c r="OM215" s="57" t="s">
        <v>367</v>
      </c>
      <c r="ON215" s="57"/>
      <c r="OO215" s="57"/>
      <c r="OP215" s="57"/>
      <c r="OQ215" s="57" t="s">
        <v>367</v>
      </c>
      <c r="OR215" s="57"/>
      <c r="OS215" s="57"/>
      <c r="OT215" s="57"/>
      <c r="OU215" s="57" t="s">
        <v>367</v>
      </c>
      <c r="OV215" s="57" t="s">
        <v>367</v>
      </c>
      <c r="OW215" s="57"/>
      <c r="OX215" s="57"/>
      <c r="OY215" s="57"/>
      <c r="OZ215" s="57" t="s">
        <v>367</v>
      </c>
      <c r="PA215" s="57" t="s">
        <v>367</v>
      </c>
      <c r="PB215" s="57" t="s">
        <v>367</v>
      </c>
      <c r="PC215" s="57" t="s">
        <v>367</v>
      </c>
      <c r="PD215" s="57" t="s">
        <v>367</v>
      </c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37"/>
      <c r="QB215" s="38"/>
      <c r="QC215" s="38"/>
      <c r="QD215" s="38"/>
      <c r="QE215" s="38"/>
      <c r="QF215" s="38"/>
      <c r="QG215" s="38"/>
      <c r="QH215" s="38"/>
      <c r="QI215" s="38"/>
      <c r="QJ215" s="38"/>
      <c r="QK215" s="38"/>
      <c r="QL215" s="38"/>
      <c r="QM215" s="38"/>
      <c r="QN215" s="38"/>
      <c r="QO215" s="38"/>
      <c r="QP215" s="38"/>
      <c r="QQ215" s="38"/>
      <c r="QR215" s="38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7"/>
      <c r="SJ215" s="38"/>
      <c r="SK215" s="38"/>
      <c r="SL215" s="38"/>
      <c r="SM215" s="38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7"/>
      <c r="TD215" s="38"/>
      <c r="TE215" s="38"/>
      <c r="TF215" s="38"/>
      <c r="TG215" s="38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7"/>
      <c r="TX215" s="38"/>
      <c r="TY215" s="38"/>
      <c r="TZ215" s="38"/>
      <c r="UA215" s="38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7"/>
      <c r="UR215" s="38"/>
      <c r="US215" s="38"/>
      <c r="UT215" s="38"/>
      <c r="UU215" s="38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7"/>
      <c r="VL215" s="38"/>
      <c r="VM215" s="38"/>
      <c r="VN215" s="38"/>
      <c r="VO215" s="38"/>
      <c r="VP215" s="38"/>
      <c r="VQ215" s="38"/>
      <c r="VR215" s="38"/>
      <c r="VS215" s="38"/>
      <c r="VT215" s="38"/>
      <c r="VU215" s="38"/>
      <c r="VV215" s="38"/>
      <c r="VW215" s="38"/>
      <c r="VX215" s="38"/>
      <c r="VY215" s="38"/>
      <c r="VZ215" s="38"/>
      <c r="WA215" s="38"/>
      <c r="WB215" s="38"/>
      <c r="WC215" s="38"/>
      <c r="WD215" s="38"/>
      <c r="WE215" s="37"/>
      <c r="WF215" s="38"/>
      <c r="WG215" s="38"/>
      <c r="WH215" s="38"/>
      <c r="WI215" s="38"/>
      <c r="WJ215" s="38"/>
      <c r="WK215" s="38"/>
      <c r="WL215" s="38"/>
      <c r="WM215" s="38"/>
      <c r="WN215" s="38"/>
      <c r="WO215" s="38"/>
      <c r="WP215" s="38"/>
      <c r="WQ215" s="38"/>
      <c r="WR215" s="38"/>
      <c r="WS215" s="38"/>
      <c r="WT215" s="38"/>
      <c r="WU215" s="38"/>
      <c r="WV215" s="38"/>
      <c r="WW215" s="38"/>
      <c r="WX215" s="38"/>
      <c r="WY215" s="37"/>
      <c r="WZ215" s="38"/>
      <c r="XA215" s="38"/>
      <c r="XB215" s="38"/>
      <c r="XC215" s="38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7"/>
      <c r="XT215" s="38"/>
      <c r="XU215" s="38"/>
      <c r="XV215" s="38"/>
      <c r="XW215" s="38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7"/>
      <c r="YN215" s="38"/>
      <c r="YO215" s="38"/>
      <c r="YP215" s="38"/>
      <c r="YQ215" s="38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7"/>
      <c r="ZH215" s="38"/>
      <c r="ZI215" s="38"/>
      <c r="ZJ215" s="38"/>
      <c r="ZK215" s="38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7"/>
      <c r="AAB215" s="38"/>
      <c r="AAC215" s="38"/>
      <c r="AAD215" s="38"/>
      <c r="AAE215" s="38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7"/>
      <c r="AAV215" s="38"/>
      <c r="AAW215" s="38"/>
      <c r="AAX215" s="38"/>
      <c r="AAY215" s="38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7"/>
      <c r="ABP215" s="38"/>
      <c r="ABQ215" s="38"/>
      <c r="ABR215" s="38"/>
      <c r="ABS215" s="38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7"/>
      <c r="ACJ215" s="38"/>
      <c r="ACK215" s="38"/>
      <c r="ACL215" s="38"/>
      <c r="ACM215" s="38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7"/>
      <c r="ADD215" s="38"/>
      <c r="ADE215" s="38"/>
      <c r="ADF215" s="38"/>
      <c r="ADG215" s="38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7"/>
      <c r="ADX215" s="38"/>
      <c r="ADY215" s="38"/>
      <c r="ADZ215" s="38"/>
      <c r="AEA215" s="38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7"/>
      <c r="AER215" s="38"/>
      <c r="AES215" s="38"/>
      <c r="AET215" s="38"/>
      <c r="AEU215" s="38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7"/>
      <c r="AFL215" s="38"/>
      <c r="AFM215" s="38"/>
      <c r="AFN215" s="38"/>
      <c r="AFO215" s="38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F215" s="85" t="str">
        <f t="shared" si="780"/>
        <v/>
      </c>
      <c r="AGG215" s="85" t="str">
        <f t="shared" si="781"/>
        <v/>
      </c>
      <c r="AGH215" s="85">
        <f t="shared" si="782"/>
        <v>9</v>
      </c>
      <c r="AGL215" s="36" t="str">
        <f t="shared" si="783"/>
        <v/>
      </c>
      <c r="AGM215" s="36" t="str">
        <f t="shared" si="784"/>
        <v/>
      </c>
      <c r="AGN215" s="39">
        <f t="shared" si="785"/>
        <v>44</v>
      </c>
      <c r="AGO215" s="36" t="str">
        <f t="shared" si="786"/>
        <v/>
      </c>
      <c r="AGP215" s="36" t="str">
        <f t="shared" si="787"/>
        <v/>
      </c>
      <c r="AGQ215" s="39">
        <f t="shared" si="788"/>
        <v>37</v>
      </c>
      <c r="AGR215" s="36" t="str">
        <f t="shared" si="789"/>
        <v/>
      </c>
      <c r="AGS215" s="36" t="str">
        <f t="shared" si="790"/>
        <v/>
      </c>
      <c r="AGT215" s="39">
        <f t="shared" si="791"/>
        <v>21</v>
      </c>
      <c r="AGU215" s="36" t="str">
        <f t="shared" si="792"/>
        <v/>
      </c>
      <c r="AGV215" s="36" t="str">
        <f t="shared" si="793"/>
        <v/>
      </c>
      <c r="AGW215" s="39">
        <f t="shared" si="794"/>
        <v>8</v>
      </c>
      <c r="AGX215" s="36" t="str">
        <f t="shared" si="795"/>
        <v/>
      </c>
      <c r="AGY215" s="36" t="str">
        <f t="shared" si="796"/>
        <v/>
      </c>
      <c r="AGZ215" s="39">
        <f t="shared" si="797"/>
        <v>20</v>
      </c>
      <c r="AHA215" s="36" t="str">
        <f t="shared" si="798"/>
        <v/>
      </c>
      <c r="AHB215" s="36" t="str">
        <f t="shared" si="799"/>
        <v/>
      </c>
      <c r="AHC215" s="39" t="str">
        <f t="shared" si="800"/>
        <v/>
      </c>
      <c r="AHD215" s="36" t="str">
        <f t="shared" si="801"/>
        <v/>
      </c>
      <c r="AHE215" s="36" t="str">
        <f t="shared" si="802"/>
        <v/>
      </c>
      <c r="AHF215" s="39" t="str">
        <f t="shared" si="803"/>
        <v/>
      </c>
      <c r="AHG215" s="36" t="str">
        <f t="shared" si="804"/>
        <v/>
      </c>
      <c r="AHH215" s="36" t="str">
        <f t="shared" si="805"/>
        <v/>
      </c>
      <c r="AHI215" s="39" t="str">
        <f t="shared" si="806"/>
        <v/>
      </c>
      <c r="AHJ215" s="36" t="str">
        <f t="shared" si="807"/>
        <v/>
      </c>
      <c r="AHK215" s="36" t="str">
        <f t="shared" si="808"/>
        <v/>
      </c>
      <c r="AHL215" s="39" t="str">
        <f t="shared" si="809"/>
        <v/>
      </c>
      <c r="AHM215" s="36" t="str">
        <f t="shared" si="810"/>
        <v/>
      </c>
      <c r="AHN215" s="36" t="str">
        <f t="shared" si="811"/>
        <v/>
      </c>
      <c r="AHO215" s="39" t="str">
        <f t="shared" si="812"/>
        <v/>
      </c>
    </row>
    <row r="216" spans="1:918" s="5" customFormat="1" outlineLevel="1" x14ac:dyDescent="0.25">
      <c r="A216" s="35">
        <f t="shared" si="813"/>
        <v>6</v>
      </c>
      <c r="B216" s="46" t="s">
        <v>108</v>
      </c>
      <c r="C216" s="37"/>
      <c r="D216" s="35"/>
      <c r="E216" s="35"/>
      <c r="F216" s="35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38"/>
      <c r="S216" s="38"/>
      <c r="T216" s="38"/>
      <c r="U216" s="38"/>
      <c r="V216" s="38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38"/>
      <c r="AN216" s="38"/>
      <c r="AO216" s="38"/>
      <c r="AP216" s="38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 t="s">
        <v>367</v>
      </c>
      <c r="BG216" s="38"/>
      <c r="BH216" s="38"/>
      <c r="BI216" s="38"/>
      <c r="BJ216" s="38"/>
      <c r="BK216" s="57"/>
      <c r="BL216" s="57" t="s">
        <v>367</v>
      </c>
      <c r="BM216" s="57"/>
      <c r="BN216" s="57"/>
      <c r="BO216" s="57"/>
      <c r="BP216" s="57"/>
      <c r="BQ216" s="57"/>
      <c r="BR216" s="57"/>
      <c r="BS216" s="57" t="s">
        <v>367</v>
      </c>
      <c r="BT216" s="57"/>
      <c r="BU216" s="57"/>
      <c r="BV216" s="57"/>
      <c r="BW216" s="57"/>
      <c r="BX216" s="57"/>
      <c r="BY216" s="57"/>
      <c r="BZ216" s="57"/>
      <c r="CA216" s="38"/>
      <c r="CB216" s="38"/>
      <c r="CC216" s="38"/>
      <c r="CD216" s="38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38"/>
      <c r="CV216" s="38"/>
      <c r="CW216" s="38"/>
      <c r="CX216" s="38"/>
      <c r="CY216" s="57"/>
      <c r="CZ216" s="57" t="s">
        <v>367</v>
      </c>
      <c r="DA216" s="57"/>
      <c r="DB216" s="57"/>
      <c r="DC216" s="57" t="s">
        <v>367</v>
      </c>
      <c r="DD216" s="57"/>
      <c r="DE216" s="57"/>
      <c r="DF216" s="57"/>
      <c r="DG216" s="57" t="s">
        <v>367</v>
      </c>
      <c r="DH216" s="57"/>
      <c r="DI216" s="57"/>
      <c r="DJ216" s="57"/>
      <c r="DK216" s="57"/>
      <c r="DL216" s="57"/>
      <c r="DM216" s="57" t="s">
        <v>367</v>
      </c>
      <c r="DN216" s="57" t="s">
        <v>367</v>
      </c>
      <c r="DO216" s="38"/>
      <c r="DP216" s="38"/>
      <c r="DQ216" s="38"/>
      <c r="DR216" s="38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 t="s">
        <v>367</v>
      </c>
      <c r="ED216" s="57"/>
      <c r="EE216" s="57"/>
      <c r="EF216" s="57"/>
      <c r="EG216" s="57"/>
      <c r="EH216" s="57"/>
      <c r="EI216" s="38"/>
      <c r="EJ216" s="38"/>
      <c r="EK216" s="38"/>
      <c r="EL216" s="38"/>
      <c r="EM216" s="57"/>
      <c r="EN216" s="57" t="s">
        <v>367</v>
      </c>
      <c r="EO216" s="57"/>
      <c r="EP216" s="57"/>
      <c r="EQ216" s="57"/>
      <c r="ER216" s="57"/>
      <c r="ES216" s="57"/>
      <c r="ET216" s="57"/>
      <c r="EU216" s="57" t="s">
        <v>367</v>
      </c>
      <c r="EV216" s="57"/>
      <c r="EW216" s="57"/>
      <c r="EX216" s="57"/>
      <c r="EY216" s="57"/>
      <c r="EZ216" s="57"/>
      <c r="FA216" s="57"/>
      <c r="FB216" s="38"/>
      <c r="FC216" s="38"/>
      <c r="FD216" s="38"/>
      <c r="FE216" s="38"/>
      <c r="FF216" s="38"/>
      <c r="FG216" s="61"/>
      <c r="FH216" s="57"/>
      <c r="FI216" s="57"/>
      <c r="FJ216" s="57"/>
      <c r="FK216" s="57"/>
      <c r="FL216" s="57"/>
      <c r="FM216" s="57"/>
      <c r="FN216" s="57"/>
      <c r="FO216" s="57"/>
      <c r="FP216" s="57"/>
      <c r="FQ216" s="57" t="s">
        <v>367</v>
      </c>
      <c r="FR216" s="57"/>
      <c r="FS216" s="57"/>
      <c r="FT216" s="57"/>
      <c r="FU216" s="57"/>
      <c r="FV216" s="57"/>
      <c r="FW216" s="38"/>
      <c r="FX216" s="38"/>
      <c r="FY216" s="38"/>
      <c r="FZ216" s="38"/>
      <c r="GA216" s="61"/>
      <c r="GB216" s="57"/>
      <c r="GC216" s="57"/>
      <c r="GD216" s="57"/>
      <c r="GE216" s="57"/>
      <c r="GF216" s="57"/>
      <c r="GG216" s="57"/>
      <c r="GH216" s="57"/>
      <c r="GI216" s="57"/>
      <c r="GJ216" s="57"/>
      <c r="GK216" s="57"/>
      <c r="GL216" s="57"/>
      <c r="GM216" s="57"/>
      <c r="GN216" s="57"/>
      <c r="GO216" s="57"/>
      <c r="GP216" s="57"/>
      <c r="GQ216" s="38"/>
      <c r="GR216" s="38"/>
      <c r="GS216" s="38"/>
      <c r="GT216" s="38"/>
      <c r="GU216" s="61"/>
      <c r="GV216" s="57"/>
      <c r="GW216" s="57"/>
      <c r="GX216" s="57"/>
      <c r="GY216" s="57"/>
      <c r="GZ216" s="57"/>
      <c r="HA216" s="57"/>
      <c r="HB216" s="57"/>
      <c r="HC216" s="57"/>
      <c r="HD216" s="57"/>
      <c r="HE216" s="57"/>
      <c r="HF216" s="57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57" t="s">
        <v>367</v>
      </c>
      <c r="HT216" s="57" t="s">
        <v>367</v>
      </c>
      <c r="HU216" s="57"/>
      <c r="HV216" s="57"/>
      <c r="HW216" s="57"/>
      <c r="HX216" s="57"/>
      <c r="HY216" s="57" t="s">
        <v>367</v>
      </c>
      <c r="HZ216" s="57"/>
      <c r="IA216" s="38"/>
      <c r="IB216" s="38"/>
      <c r="IC216" s="38"/>
      <c r="ID216" s="38"/>
      <c r="IE216" s="38"/>
      <c r="IF216" s="38"/>
      <c r="IG216" s="38"/>
      <c r="IH216" s="38"/>
      <c r="II216" s="61"/>
      <c r="IJ216" s="57"/>
      <c r="IK216" s="57"/>
      <c r="IL216" s="57"/>
      <c r="IM216" s="57"/>
      <c r="IN216" s="57"/>
      <c r="IO216" s="57"/>
      <c r="IP216" s="57"/>
      <c r="IQ216" s="57"/>
      <c r="IR216" s="57"/>
      <c r="IS216" s="57"/>
      <c r="IT216" s="57"/>
      <c r="IU216" s="57"/>
      <c r="IV216" s="57"/>
      <c r="IW216" s="57"/>
      <c r="IX216" s="57"/>
      <c r="IY216" s="38"/>
      <c r="IZ216" s="38"/>
      <c r="JA216" s="38"/>
      <c r="JB216" s="38"/>
      <c r="JC216" s="61"/>
      <c r="JD216" s="57"/>
      <c r="JE216" s="57"/>
      <c r="JF216" s="57"/>
      <c r="JG216" s="57"/>
      <c r="JH216" s="57"/>
      <c r="JI216" s="57"/>
      <c r="JJ216" s="57"/>
      <c r="JK216" s="57"/>
      <c r="JL216" s="57"/>
      <c r="JM216" s="57"/>
      <c r="JN216" s="57"/>
      <c r="JO216" s="57"/>
      <c r="JP216" s="57"/>
      <c r="JQ216" s="57"/>
      <c r="JR216" s="57"/>
      <c r="JS216" s="57"/>
      <c r="JT216" s="38"/>
      <c r="JU216" s="38"/>
      <c r="JV216" s="38"/>
      <c r="JW216" s="61"/>
      <c r="JX216" s="57"/>
      <c r="JY216" s="57"/>
      <c r="JZ216" s="57"/>
      <c r="KA216" s="57"/>
      <c r="KB216" s="57"/>
      <c r="KC216" s="57"/>
      <c r="KD216" s="57"/>
      <c r="KE216" s="57"/>
      <c r="KF216" s="57"/>
      <c r="KG216" s="57"/>
      <c r="KH216" s="57"/>
      <c r="KI216" s="57"/>
      <c r="KJ216" s="57"/>
      <c r="KK216" s="57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57"/>
      <c r="NT216" s="57"/>
      <c r="NU216" s="57"/>
      <c r="NV216" s="57"/>
      <c r="NW216" s="57"/>
      <c r="NX216" s="57"/>
      <c r="NY216" s="57"/>
      <c r="NZ216" s="57"/>
      <c r="OA216" s="57"/>
      <c r="OB216" s="57"/>
      <c r="OC216" s="57"/>
      <c r="OD216" s="57"/>
      <c r="OE216" s="57"/>
      <c r="OF216" s="57"/>
      <c r="OG216" s="57"/>
      <c r="OH216" s="57"/>
      <c r="OI216" s="57"/>
      <c r="OJ216" s="57"/>
      <c r="OK216" s="38"/>
      <c r="OL216" s="38"/>
      <c r="OM216" s="57"/>
      <c r="ON216" s="57"/>
      <c r="OO216" s="57"/>
      <c r="OP216" s="57"/>
      <c r="OQ216" s="57" t="s">
        <v>367</v>
      </c>
      <c r="OR216" s="57"/>
      <c r="OS216" s="57"/>
      <c r="OT216" s="57"/>
      <c r="OU216" s="57" t="s">
        <v>368</v>
      </c>
      <c r="OV216" s="57" t="s">
        <v>368</v>
      </c>
      <c r="OW216" s="57"/>
      <c r="OX216" s="57"/>
      <c r="OY216" s="57"/>
      <c r="OZ216" s="57"/>
      <c r="PA216" s="57"/>
      <c r="PB216" s="57"/>
      <c r="PC216" s="57" t="s">
        <v>367</v>
      </c>
      <c r="PD216" s="57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7"/>
      <c r="SJ216" s="38"/>
      <c r="SK216" s="38"/>
      <c r="SL216" s="38"/>
      <c r="SM216" s="38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7"/>
      <c r="TD216" s="38"/>
      <c r="TE216" s="38"/>
      <c r="TF216" s="38"/>
      <c r="TG216" s="38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7"/>
      <c r="TX216" s="38"/>
      <c r="TY216" s="38"/>
      <c r="TZ216" s="38"/>
      <c r="UA216" s="38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7"/>
      <c r="UR216" s="38"/>
      <c r="US216" s="38"/>
      <c r="UT216" s="38"/>
      <c r="UU216" s="38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7"/>
      <c r="VL216" s="38"/>
      <c r="VM216" s="38"/>
      <c r="VN216" s="38"/>
      <c r="VO216" s="38"/>
      <c r="VP216" s="38"/>
      <c r="VQ216" s="38"/>
      <c r="VR216" s="38"/>
      <c r="VS216" s="38"/>
      <c r="VT216" s="38"/>
      <c r="VU216" s="38"/>
      <c r="VV216" s="38"/>
      <c r="VW216" s="38"/>
      <c r="VX216" s="38"/>
      <c r="VY216" s="38"/>
      <c r="VZ216" s="38"/>
      <c r="WA216" s="38"/>
      <c r="WB216" s="38"/>
      <c r="WC216" s="38"/>
      <c r="WD216" s="38"/>
      <c r="WE216" s="37"/>
      <c r="WF216" s="38"/>
      <c r="WG216" s="38"/>
      <c r="WH216" s="38"/>
      <c r="WI216" s="38"/>
      <c r="WJ216" s="38"/>
      <c r="WK216" s="38"/>
      <c r="WL216" s="38"/>
      <c r="WM216" s="38"/>
      <c r="WN216" s="38"/>
      <c r="WO216" s="38"/>
      <c r="WP216" s="38"/>
      <c r="WQ216" s="38"/>
      <c r="WR216" s="38"/>
      <c r="WS216" s="38"/>
      <c r="WT216" s="38"/>
      <c r="WU216" s="38"/>
      <c r="WV216" s="38"/>
      <c r="WW216" s="38"/>
      <c r="WX216" s="38"/>
      <c r="WY216" s="37"/>
      <c r="WZ216" s="38"/>
      <c r="XA216" s="38"/>
      <c r="XB216" s="38"/>
      <c r="XC216" s="38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7"/>
      <c r="XT216" s="38"/>
      <c r="XU216" s="38"/>
      <c r="XV216" s="38"/>
      <c r="XW216" s="38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7"/>
      <c r="YN216" s="38"/>
      <c r="YO216" s="38"/>
      <c r="YP216" s="38"/>
      <c r="YQ216" s="38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7"/>
      <c r="ZH216" s="38"/>
      <c r="ZI216" s="38"/>
      <c r="ZJ216" s="38"/>
      <c r="ZK216" s="38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7"/>
      <c r="AAB216" s="38"/>
      <c r="AAC216" s="38"/>
      <c r="AAD216" s="38"/>
      <c r="AAE216" s="38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7"/>
      <c r="AAV216" s="38"/>
      <c r="AAW216" s="38"/>
      <c r="AAX216" s="38"/>
      <c r="AAY216" s="38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7"/>
      <c r="ABP216" s="38"/>
      <c r="ABQ216" s="38"/>
      <c r="ABR216" s="38"/>
      <c r="ABS216" s="38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7"/>
      <c r="ACJ216" s="38"/>
      <c r="ACK216" s="38"/>
      <c r="ACL216" s="38"/>
      <c r="ACM216" s="38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7"/>
      <c r="ADD216" s="38"/>
      <c r="ADE216" s="38"/>
      <c r="ADF216" s="38"/>
      <c r="ADG216" s="38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7"/>
      <c r="ADX216" s="38"/>
      <c r="ADY216" s="38"/>
      <c r="ADZ216" s="38"/>
      <c r="AEA216" s="38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7"/>
      <c r="AER216" s="38"/>
      <c r="AES216" s="38"/>
      <c r="AET216" s="38"/>
      <c r="AEU216" s="38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7"/>
      <c r="AFL216" s="38"/>
      <c r="AFM216" s="38"/>
      <c r="AFN216" s="38"/>
      <c r="AFO216" s="38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F216" s="85" t="str">
        <f t="shared" si="780"/>
        <v/>
      </c>
      <c r="AGG216" s="85">
        <f t="shared" si="781"/>
        <v>2</v>
      </c>
      <c r="AGH216" s="85">
        <f t="shared" si="782"/>
        <v>2</v>
      </c>
      <c r="AGL216" s="36" t="str">
        <f t="shared" si="783"/>
        <v/>
      </c>
      <c r="AGM216" s="36" t="str">
        <f t="shared" si="784"/>
        <v/>
      </c>
      <c r="AGN216" s="39">
        <f t="shared" si="785"/>
        <v>3</v>
      </c>
      <c r="AGO216" s="36" t="str">
        <f t="shared" si="786"/>
        <v/>
      </c>
      <c r="AGP216" s="36" t="str">
        <f t="shared" si="787"/>
        <v/>
      </c>
      <c r="AGQ216" s="39">
        <f t="shared" si="788"/>
        <v>9</v>
      </c>
      <c r="AGR216" s="36" t="str">
        <f t="shared" si="789"/>
        <v/>
      </c>
      <c r="AGS216" s="36" t="str">
        <f t="shared" si="790"/>
        <v/>
      </c>
      <c r="AGT216" s="39">
        <f t="shared" si="791"/>
        <v>3</v>
      </c>
      <c r="AGU216" s="36" t="str">
        <f t="shared" si="792"/>
        <v/>
      </c>
      <c r="AGV216" s="36" t="str">
        <f t="shared" si="793"/>
        <v/>
      </c>
      <c r="AGW216" s="39" t="str">
        <f t="shared" si="794"/>
        <v/>
      </c>
      <c r="AGX216" s="36" t="str">
        <f t="shared" si="795"/>
        <v/>
      </c>
      <c r="AGY216" s="36">
        <f t="shared" si="796"/>
        <v>2</v>
      </c>
      <c r="AGZ216" s="39">
        <f t="shared" si="797"/>
        <v>2</v>
      </c>
      <c r="AHA216" s="36" t="str">
        <f t="shared" si="798"/>
        <v/>
      </c>
      <c r="AHB216" s="36" t="str">
        <f t="shared" si="799"/>
        <v/>
      </c>
      <c r="AHC216" s="39" t="str">
        <f t="shared" si="800"/>
        <v/>
      </c>
      <c r="AHD216" s="36" t="str">
        <f t="shared" si="801"/>
        <v/>
      </c>
      <c r="AHE216" s="36" t="str">
        <f t="shared" si="802"/>
        <v/>
      </c>
      <c r="AHF216" s="39" t="str">
        <f t="shared" si="803"/>
        <v/>
      </c>
      <c r="AHG216" s="36" t="str">
        <f t="shared" si="804"/>
        <v/>
      </c>
      <c r="AHH216" s="36" t="str">
        <f t="shared" si="805"/>
        <v/>
      </c>
      <c r="AHI216" s="39" t="str">
        <f t="shared" si="806"/>
        <v/>
      </c>
      <c r="AHJ216" s="36" t="str">
        <f t="shared" si="807"/>
        <v/>
      </c>
      <c r="AHK216" s="36" t="str">
        <f t="shared" si="808"/>
        <v/>
      </c>
      <c r="AHL216" s="39" t="str">
        <f t="shared" si="809"/>
        <v/>
      </c>
      <c r="AHM216" s="36" t="str">
        <f t="shared" si="810"/>
        <v/>
      </c>
      <c r="AHN216" s="36" t="str">
        <f t="shared" si="811"/>
        <v/>
      </c>
      <c r="AHO216" s="39" t="str">
        <f t="shared" si="812"/>
        <v/>
      </c>
    </row>
    <row r="217" spans="1:918" s="5" customFormat="1" outlineLevel="1" x14ac:dyDescent="0.25">
      <c r="A217" s="35">
        <f t="shared" si="813"/>
        <v>7</v>
      </c>
      <c r="B217" s="46" t="s">
        <v>109</v>
      </c>
      <c r="C217" s="37"/>
      <c r="D217" s="35"/>
      <c r="E217" s="35"/>
      <c r="F217" s="35"/>
      <c r="G217" s="57"/>
      <c r="H217" s="57"/>
      <c r="I217" s="57"/>
      <c r="J217" s="57"/>
      <c r="K217" s="57"/>
      <c r="L217" s="57"/>
      <c r="M217" s="57" t="s">
        <v>367</v>
      </c>
      <c r="N217" s="57"/>
      <c r="O217" s="57"/>
      <c r="P217" s="57" t="s">
        <v>367</v>
      </c>
      <c r="Q217" s="57" t="s">
        <v>367</v>
      </c>
      <c r="R217" s="38"/>
      <c r="S217" s="38"/>
      <c r="T217" s="38"/>
      <c r="U217" s="38"/>
      <c r="V217" s="38"/>
      <c r="W217" s="57" t="s">
        <v>367</v>
      </c>
      <c r="X217" s="57" t="s">
        <v>367</v>
      </c>
      <c r="Y217" s="57"/>
      <c r="Z217" s="57"/>
      <c r="AA217" s="57" t="s">
        <v>367</v>
      </c>
      <c r="AB217" s="57" t="s">
        <v>367</v>
      </c>
      <c r="AC217" s="57" t="s">
        <v>367</v>
      </c>
      <c r="AD217" s="57"/>
      <c r="AE217" s="57"/>
      <c r="AF217" s="57"/>
      <c r="AG217" s="57"/>
      <c r="AH217" s="57"/>
      <c r="AI217" s="57"/>
      <c r="AJ217" s="57" t="s">
        <v>367</v>
      </c>
      <c r="AK217" s="57" t="s">
        <v>367</v>
      </c>
      <c r="AL217" s="57" t="s">
        <v>367</v>
      </c>
      <c r="AM217" s="38"/>
      <c r="AN217" s="38"/>
      <c r="AO217" s="38"/>
      <c r="AP217" s="38"/>
      <c r="AQ217" s="57" t="s">
        <v>367</v>
      </c>
      <c r="AR217" s="57" t="s">
        <v>367</v>
      </c>
      <c r="AS217" s="57"/>
      <c r="AT217" s="57"/>
      <c r="AU217" s="57"/>
      <c r="AV217" s="57"/>
      <c r="AW217" s="57"/>
      <c r="AX217" s="57"/>
      <c r="AY217" s="57"/>
      <c r="AZ217" s="57"/>
      <c r="BA217" s="57"/>
      <c r="BB217" s="57" t="s">
        <v>367</v>
      </c>
      <c r="BC217" s="57"/>
      <c r="BD217" s="57"/>
      <c r="BE217" s="57" t="s">
        <v>367</v>
      </c>
      <c r="BF217" s="57" t="s">
        <v>367</v>
      </c>
      <c r="BG217" s="38"/>
      <c r="BH217" s="38"/>
      <c r="BI217" s="38"/>
      <c r="BJ217" s="38"/>
      <c r="BK217" s="57" t="s">
        <v>367</v>
      </c>
      <c r="BL217" s="57" t="s">
        <v>367</v>
      </c>
      <c r="BM217" s="57"/>
      <c r="BN217" s="57"/>
      <c r="BO217" s="57"/>
      <c r="BP217" s="57"/>
      <c r="BQ217" s="57"/>
      <c r="BR217" s="57"/>
      <c r="BS217" s="57"/>
      <c r="BT217" s="57"/>
      <c r="BU217" s="57"/>
      <c r="BV217" s="57"/>
      <c r="BW217" s="57"/>
      <c r="BX217" s="57" t="s">
        <v>367</v>
      </c>
      <c r="BY217" s="57" t="s">
        <v>367</v>
      </c>
      <c r="BZ217" s="57" t="s">
        <v>367</v>
      </c>
      <c r="CA217" s="38"/>
      <c r="CB217" s="38"/>
      <c r="CC217" s="38"/>
      <c r="CD217" s="38"/>
      <c r="CE217" s="57" t="s">
        <v>367</v>
      </c>
      <c r="CF217" s="57"/>
      <c r="CG217" s="57"/>
      <c r="CH217" s="57"/>
      <c r="CI217" s="57"/>
      <c r="CJ217" s="57" t="s">
        <v>367</v>
      </c>
      <c r="CK217" s="57" t="s">
        <v>367</v>
      </c>
      <c r="CL217" s="57"/>
      <c r="CM217" s="57"/>
      <c r="CN217" s="57" t="s">
        <v>367</v>
      </c>
      <c r="CO217" s="57"/>
      <c r="CP217" s="57"/>
      <c r="CQ217" s="57"/>
      <c r="CR217" s="57" t="s">
        <v>367</v>
      </c>
      <c r="CS217" s="57" t="s">
        <v>367</v>
      </c>
      <c r="CT217" s="57"/>
      <c r="CU217" s="38"/>
      <c r="CV217" s="38"/>
      <c r="CW217" s="38"/>
      <c r="CX217" s="38"/>
      <c r="CY217" s="57" t="s">
        <v>367</v>
      </c>
      <c r="CZ217" s="57" t="s">
        <v>367</v>
      </c>
      <c r="DA217" s="57"/>
      <c r="DB217" s="57"/>
      <c r="DC217" s="57" t="s">
        <v>367</v>
      </c>
      <c r="DD217" s="57" t="s">
        <v>367</v>
      </c>
      <c r="DE217" s="57" t="s">
        <v>367</v>
      </c>
      <c r="DF217" s="57"/>
      <c r="DG217" s="57" t="s">
        <v>367</v>
      </c>
      <c r="DH217" s="57" t="s">
        <v>367</v>
      </c>
      <c r="DI217" s="57" t="s">
        <v>367</v>
      </c>
      <c r="DJ217" s="57"/>
      <c r="DK217" s="57"/>
      <c r="DL217" s="57" t="s">
        <v>367</v>
      </c>
      <c r="DM217" s="57" t="s">
        <v>367</v>
      </c>
      <c r="DN217" s="57" t="s">
        <v>367</v>
      </c>
      <c r="DO217" s="38"/>
      <c r="DP217" s="38"/>
      <c r="DQ217" s="38"/>
      <c r="DR217" s="38"/>
      <c r="DS217" s="57" t="s">
        <v>367</v>
      </c>
      <c r="DT217" s="57"/>
      <c r="DU217" s="57"/>
      <c r="DV217" s="57"/>
      <c r="DW217" s="57"/>
      <c r="DX217" s="57"/>
      <c r="DY217" s="57"/>
      <c r="DZ217" s="57"/>
      <c r="EA217" s="57"/>
      <c r="EB217" s="57"/>
      <c r="EC217" s="57"/>
      <c r="ED217" s="57"/>
      <c r="EE217" s="57"/>
      <c r="EF217" s="57" t="s">
        <v>367</v>
      </c>
      <c r="EG217" s="57" t="s">
        <v>367</v>
      </c>
      <c r="EH217" s="57"/>
      <c r="EI217" s="38"/>
      <c r="EJ217" s="38"/>
      <c r="EK217" s="38"/>
      <c r="EL217" s="38"/>
      <c r="EM217" s="57" t="s">
        <v>367</v>
      </c>
      <c r="EN217" s="57" t="s">
        <v>367</v>
      </c>
      <c r="EO217" s="57"/>
      <c r="EP217" s="57"/>
      <c r="EQ217" s="57"/>
      <c r="ER217" s="57"/>
      <c r="ES217" s="57"/>
      <c r="ET217" s="57"/>
      <c r="EU217" s="57" t="s">
        <v>367</v>
      </c>
      <c r="EV217" s="57" t="s">
        <v>367</v>
      </c>
      <c r="EW217" s="57" t="s">
        <v>367</v>
      </c>
      <c r="EX217" s="57"/>
      <c r="EY217" s="57"/>
      <c r="EZ217" s="57" t="s">
        <v>367</v>
      </c>
      <c r="FA217" s="57" t="s">
        <v>367</v>
      </c>
      <c r="FB217" s="38"/>
      <c r="FC217" s="38"/>
      <c r="FD217" s="38"/>
      <c r="FE217" s="38"/>
      <c r="FF217" s="38"/>
      <c r="FG217" s="61"/>
      <c r="FH217" s="57" t="s">
        <v>367</v>
      </c>
      <c r="FI217" s="57"/>
      <c r="FJ217" s="57"/>
      <c r="FK217" s="57"/>
      <c r="FL217" s="57"/>
      <c r="FM217" s="57"/>
      <c r="FN217" s="57"/>
      <c r="FO217" s="57" t="s">
        <v>367</v>
      </c>
      <c r="FP217" s="57"/>
      <c r="FQ217" s="57"/>
      <c r="FR217" s="57"/>
      <c r="FS217" s="57"/>
      <c r="FT217" s="57"/>
      <c r="FU217" s="57" t="s">
        <v>367</v>
      </c>
      <c r="FV217" s="57"/>
      <c r="FW217" s="38"/>
      <c r="FX217" s="38"/>
      <c r="FY217" s="38"/>
      <c r="FZ217" s="38"/>
      <c r="GA217" s="61"/>
      <c r="GB217" s="57" t="s">
        <v>367</v>
      </c>
      <c r="GC217" s="57"/>
      <c r="GD217" s="57"/>
      <c r="GE217" s="57" t="s">
        <v>367</v>
      </c>
      <c r="GF217" s="57" t="s">
        <v>367</v>
      </c>
      <c r="GG217" s="57" t="s">
        <v>367</v>
      </c>
      <c r="GH217" s="57"/>
      <c r="GI217" s="57"/>
      <c r="GJ217" s="57"/>
      <c r="GK217" s="57"/>
      <c r="GL217" s="57"/>
      <c r="GM217" s="57"/>
      <c r="GN217" s="57"/>
      <c r="GO217" s="57"/>
      <c r="GP217" s="57"/>
      <c r="GQ217" s="38"/>
      <c r="GR217" s="38"/>
      <c r="GS217" s="38"/>
      <c r="GT217" s="38"/>
      <c r="GU217" s="61"/>
      <c r="GV217" s="57" t="s">
        <v>367</v>
      </c>
      <c r="GW217" s="57"/>
      <c r="GX217" s="57"/>
      <c r="GY217" s="57"/>
      <c r="GZ217" s="57" t="s">
        <v>367</v>
      </c>
      <c r="HA217" s="57" t="s">
        <v>367</v>
      </c>
      <c r="HB217" s="57"/>
      <c r="HC217" s="57"/>
      <c r="HD217" s="57"/>
      <c r="HE217" s="57"/>
      <c r="HF217" s="57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57" t="s">
        <v>367</v>
      </c>
      <c r="HT217" s="57"/>
      <c r="HU217" s="57"/>
      <c r="HV217" s="57"/>
      <c r="HW217" s="57"/>
      <c r="HX217" s="57"/>
      <c r="HY217" s="57"/>
      <c r="HZ217" s="57"/>
      <c r="IA217" s="38"/>
      <c r="IB217" s="38"/>
      <c r="IC217" s="38"/>
      <c r="ID217" s="38"/>
      <c r="IE217" s="38"/>
      <c r="IF217" s="38"/>
      <c r="IG217" s="38"/>
      <c r="IH217" s="38"/>
      <c r="II217" s="61"/>
      <c r="IJ217" s="57"/>
      <c r="IK217" s="57"/>
      <c r="IL217" s="57"/>
      <c r="IM217" s="57"/>
      <c r="IN217" s="57"/>
      <c r="IO217" s="57" t="s">
        <v>367</v>
      </c>
      <c r="IP217" s="57"/>
      <c r="IQ217" s="57" t="s">
        <v>378</v>
      </c>
      <c r="IR217" s="57" t="s">
        <v>378</v>
      </c>
      <c r="IS217" s="57" t="s">
        <v>378</v>
      </c>
      <c r="IT217" s="57"/>
      <c r="IU217" s="57"/>
      <c r="IV217" s="57"/>
      <c r="IW217" s="57"/>
      <c r="IX217" s="57"/>
      <c r="IY217" s="38"/>
      <c r="IZ217" s="38"/>
      <c r="JA217" s="38"/>
      <c r="JB217" s="38"/>
      <c r="JC217" s="61"/>
      <c r="JD217" s="57"/>
      <c r="JE217" s="57"/>
      <c r="JF217" s="57"/>
      <c r="JG217" s="57"/>
      <c r="JH217" s="57"/>
      <c r="JI217" s="57"/>
      <c r="JJ217" s="57"/>
      <c r="JK217" s="57"/>
      <c r="JL217" s="57" t="s">
        <v>367</v>
      </c>
      <c r="JM217" s="57" t="s">
        <v>367</v>
      </c>
      <c r="JN217" s="57"/>
      <c r="JO217" s="57"/>
      <c r="JP217" s="57"/>
      <c r="JQ217" s="57"/>
      <c r="JR217" s="57"/>
      <c r="JS217" s="57"/>
      <c r="JT217" s="38"/>
      <c r="JU217" s="38"/>
      <c r="JV217" s="38"/>
      <c r="JW217" s="61"/>
      <c r="JX217" s="57"/>
      <c r="JY217" s="57"/>
      <c r="JZ217" s="57"/>
      <c r="KA217" s="57"/>
      <c r="KB217" s="57"/>
      <c r="KC217" s="57"/>
      <c r="KD217" s="57"/>
      <c r="KE217" s="57"/>
      <c r="KF217" s="57"/>
      <c r="KG217" s="57"/>
      <c r="KH217" s="57"/>
      <c r="KI217" s="57"/>
      <c r="KJ217" s="57"/>
      <c r="KK217" s="57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57"/>
      <c r="NT217" s="57"/>
      <c r="NU217" s="57"/>
      <c r="NV217" s="57"/>
      <c r="NW217" s="57"/>
      <c r="NX217" s="57"/>
      <c r="NY217" s="57"/>
      <c r="NZ217" s="57"/>
      <c r="OA217" s="57"/>
      <c r="OB217" s="57"/>
      <c r="OC217" s="57"/>
      <c r="OD217" s="57"/>
      <c r="OE217" s="57"/>
      <c r="OF217" s="57"/>
      <c r="OG217" s="57"/>
      <c r="OH217" s="57"/>
      <c r="OI217" s="57"/>
      <c r="OJ217" s="57"/>
      <c r="OK217" s="38"/>
      <c r="OL217" s="38"/>
      <c r="OM217" s="57"/>
      <c r="ON217" s="57"/>
      <c r="OO217" s="57"/>
      <c r="OP217" s="57"/>
      <c r="OQ217" s="57"/>
      <c r="OR217" s="57"/>
      <c r="OS217" s="57"/>
      <c r="OT217" s="57"/>
      <c r="OU217" s="57"/>
      <c r="OV217" s="57"/>
      <c r="OW217" s="57"/>
      <c r="OX217" s="57"/>
      <c r="OY217" s="57"/>
      <c r="OZ217" s="57"/>
      <c r="PA217" s="57"/>
      <c r="PB217" s="57"/>
      <c r="PC217" s="57"/>
      <c r="PD217" s="57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7"/>
      <c r="SJ217" s="38"/>
      <c r="SK217" s="38"/>
      <c r="SL217" s="38"/>
      <c r="SM217" s="38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7"/>
      <c r="TD217" s="38"/>
      <c r="TE217" s="38"/>
      <c r="TF217" s="38"/>
      <c r="TG217" s="38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7"/>
      <c r="TX217" s="38"/>
      <c r="TY217" s="38"/>
      <c r="TZ217" s="38"/>
      <c r="UA217" s="38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7"/>
      <c r="UR217" s="38"/>
      <c r="US217" s="38"/>
      <c r="UT217" s="38"/>
      <c r="UU217" s="38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7"/>
      <c r="VL217" s="38"/>
      <c r="VM217" s="38"/>
      <c r="VN217" s="38"/>
      <c r="VO217" s="38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7"/>
      <c r="WF217" s="38"/>
      <c r="WG217" s="38"/>
      <c r="WH217" s="38"/>
      <c r="WI217" s="38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7"/>
      <c r="WZ217" s="38"/>
      <c r="XA217" s="38"/>
      <c r="XB217" s="38"/>
      <c r="XC217" s="38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7"/>
      <c r="XT217" s="38"/>
      <c r="XU217" s="38"/>
      <c r="XV217" s="38"/>
      <c r="XW217" s="38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7"/>
      <c r="YN217" s="38"/>
      <c r="YO217" s="38"/>
      <c r="YP217" s="38"/>
      <c r="YQ217" s="38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7"/>
      <c r="ZH217" s="38"/>
      <c r="ZI217" s="38"/>
      <c r="ZJ217" s="38"/>
      <c r="ZK217" s="38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7"/>
      <c r="AAB217" s="38"/>
      <c r="AAC217" s="38"/>
      <c r="AAD217" s="38"/>
      <c r="AAE217" s="38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7"/>
      <c r="AAV217" s="38"/>
      <c r="AAW217" s="38"/>
      <c r="AAX217" s="38"/>
      <c r="AAY217" s="38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7"/>
      <c r="ABP217" s="38"/>
      <c r="ABQ217" s="38"/>
      <c r="ABR217" s="38"/>
      <c r="ABS217" s="38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7"/>
      <c r="ACJ217" s="38"/>
      <c r="ACK217" s="38"/>
      <c r="ACL217" s="38"/>
      <c r="ACM217" s="38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7"/>
      <c r="ADD217" s="38"/>
      <c r="ADE217" s="38"/>
      <c r="ADF217" s="38"/>
      <c r="ADG217" s="38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7"/>
      <c r="ADX217" s="38"/>
      <c r="ADY217" s="38"/>
      <c r="ADZ217" s="38"/>
      <c r="AEA217" s="38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7"/>
      <c r="AER217" s="38"/>
      <c r="AES217" s="38"/>
      <c r="AET217" s="38"/>
      <c r="AEU217" s="38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7"/>
      <c r="AFL217" s="38"/>
      <c r="AFM217" s="38"/>
      <c r="AFN217" s="38"/>
      <c r="AFO217" s="38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F217" s="85" t="str">
        <f t="shared" si="780"/>
        <v/>
      </c>
      <c r="AGG217" s="85" t="str">
        <f t="shared" si="781"/>
        <v/>
      </c>
      <c r="AGH217" s="85" t="str">
        <f t="shared" si="782"/>
        <v/>
      </c>
      <c r="AGL217" s="36" t="str">
        <f t="shared" si="783"/>
        <v/>
      </c>
      <c r="AGM217" s="36" t="str">
        <f t="shared" si="784"/>
        <v/>
      </c>
      <c r="AGN217" s="39">
        <f t="shared" si="785"/>
        <v>25</v>
      </c>
      <c r="AGO217" s="36" t="str">
        <f t="shared" si="786"/>
        <v/>
      </c>
      <c r="AGP217" s="36" t="str">
        <f t="shared" si="787"/>
        <v/>
      </c>
      <c r="AGQ217" s="39">
        <f t="shared" si="788"/>
        <v>26</v>
      </c>
      <c r="AGR217" s="36">
        <f t="shared" si="789"/>
        <v>3</v>
      </c>
      <c r="AGS217" s="36" t="str">
        <f t="shared" si="790"/>
        <v/>
      </c>
      <c r="AGT217" s="39">
        <f t="shared" si="791"/>
        <v>9</v>
      </c>
      <c r="AGU217" s="36" t="str">
        <f t="shared" si="792"/>
        <v/>
      </c>
      <c r="AGV217" s="36" t="str">
        <f t="shared" si="793"/>
        <v/>
      </c>
      <c r="AGW217" s="39">
        <f t="shared" si="794"/>
        <v>2</v>
      </c>
      <c r="AGX217" s="36" t="str">
        <f t="shared" si="795"/>
        <v/>
      </c>
      <c r="AGY217" s="36" t="str">
        <f t="shared" si="796"/>
        <v/>
      </c>
      <c r="AGZ217" s="39" t="str">
        <f t="shared" si="797"/>
        <v/>
      </c>
      <c r="AHA217" s="36" t="str">
        <f t="shared" si="798"/>
        <v/>
      </c>
      <c r="AHB217" s="36" t="str">
        <f t="shared" si="799"/>
        <v/>
      </c>
      <c r="AHC217" s="39" t="str">
        <f t="shared" si="800"/>
        <v/>
      </c>
      <c r="AHD217" s="36" t="str">
        <f t="shared" si="801"/>
        <v/>
      </c>
      <c r="AHE217" s="36" t="str">
        <f t="shared" si="802"/>
        <v/>
      </c>
      <c r="AHF217" s="39" t="str">
        <f t="shared" si="803"/>
        <v/>
      </c>
      <c r="AHG217" s="36" t="str">
        <f t="shared" si="804"/>
        <v/>
      </c>
      <c r="AHH217" s="36" t="str">
        <f t="shared" si="805"/>
        <v/>
      </c>
      <c r="AHI217" s="39" t="str">
        <f t="shared" si="806"/>
        <v/>
      </c>
      <c r="AHJ217" s="36" t="str">
        <f t="shared" si="807"/>
        <v/>
      </c>
      <c r="AHK217" s="36" t="str">
        <f t="shared" si="808"/>
        <v/>
      </c>
      <c r="AHL217" s="39" t="str">
        <f t="shared" si="809"/>
        <v/>
      </c>
      <c r="AHM217" s="36" t="str">
        <f t="shared" si="810"/>
        <v/>
      </c>
      <c r="AHN217" s="36" t="str">
        <f t="shared" si="811"/>
        <v/>
      </c>
      <c r="AHO217" s="39" t="str">
        <f t="shared" si="812"/>
        <v/>
      </c>
    </row>
    <row r="218" spans="1:918" s="5" customFormat="1" outlineLevel="1" x14ac:dyDescent="0.25">
      <c r="A218" s="35">
        <f t="shared" si="813"/>
        <v>8</v>
      </c>
      <c r="B218" s="46" t="s">
        <v>110</v>
      </c>
      <c r="C218" s="37"/>
      <c r="D218" s="35"/>
      <c r="E218" s="35"/>
      <c r="F218" s="35"/>
      <c r="G218" s="57"/>
      <c r="H218" s="57"/>
      <c r="I218" s="57"/>
      <c r="J218" s="57"/>
      <c r="K218" s="57" t="s">
        <v>368</v>
      </c>
      <c r="L218" s="57" t="s">
        <v>368</v>
      </c>
      <c r="M218" s="57" t="s">
        <v>368</v>
      </c>
      <c r="N218" s="57"/>
      <c r="O218" s="57"/>
      <c r="P218" s="57"/>
      <c r="Q218" s="57"/>
      <c r="R218" s="38"/>
      <c r="S218" s="38"/>
      <c r="T218" s="38"/>
      <c r="U218" s="38"/>
      <c r="V218" s="38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  <c r="AH218" s="57"/>
      <c r="AI218" s="57"/>
      <c r="AJ218" s="57"/>
      <c r="AK218" s="57"/>
      <c r="AL218" s="57"/>
      <c r="AM218" s="38"/>
      <c r="AN218" s="38"/>
      <c r="AO218" s="38"/>
      <c r="AP218" s="38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 t="s">
        <v>368</v>
      </c>
      <c r="BA218" s="57" t="s">
        <v>368</v>
      </c>
      <c r="BB218" s="57" t="s">
        <v>368</v>
      </c>
      <c r="BC218" s="57"/>
      <c r="BD218" s="57"/>
      <c r="BE218" s="57"/>
      <c r="BF218" s="57"/>
      <c r="BG218" s="38"/>
      <c r="BH218" s="38"/>
      <c r="BI218" s="38"/>
      <c r="BJ218" s="38"/>
      <c r="BK218" s="57"/>
      <c r="BL218" s="57"/>
      <c r="BM218" s="57"/>
      <c r="BN218" s="57"/>
      <c r="BO218" s="57"/>
      <c r="BP218" s="57"/>
      <c r="BQ218" s="57"/>
      <c r="BR218" s="57"/>
      <c r="BS218" s="57" t="s">
        <v>367</v>
      </c>
      <c r="BT218" s="57"/>
      <c r="BU218" s="57"/>
      <c r="BV218" s="57"/>
      <c r="BW218" s="57"/>
      <c r="BX218" s="57"/>
      <c r="BY218" s="57"/>
      <c r="BZ218" s="57"/>
      <c r="CA218" s="38"/>
      <c r="CB218" s="38"/>
      <c r="CC218" s="38"/>
      <c r="CD218" s="38"/>
      <c r="CE218" s="57"/>
      <c r="CF218" s="57"/>
      <c r="CG218" s="57"/>
      <c r="CH218" s="57"/>
      <c r="CI218" s="57"/>
      <c r="CJ218" s="57"/>
      <c r="CK218" s="57"/>
      <c r="CL218" s="57"/>
      <c r="CM218" s="57" t="s">
        <v>368</v>
      </c>
      <c r="CN218" s="57" t="s">
        <v>368</v>
      </c>
      <c r="CO218" s="57"/>
      <c r="CP218" s="57"/>
      <c r="CQ218" s="57"/>
      <c r="CR218" s="57"/>
      <c r="CS218" s="57"/>
      <c r="CT218" s="57"/>
      <c r="CU218" s="38"/>
      <c r="CV218" s="38"/>
      <c r="CW218" s="38"/>
      <c r="CX218" s="38"/>
      <c r="CY218" s="57"/>
      <c r="CZ218" s="57" t="s">
        <v>367</v>
      </c>
      <c r="DA218" s="57"/>
      <c r="DB218" s="57"/>
      <c r="DC218" s="57" t="s">
        <v>367</v>
      </c>
      <c r="DD218" s="57"/>
      <c r="DE218" s="57"/>
      <c r="DF218" s="57"/>
      <c r="DG218" s="57" t="s">
        <v>367</v>
      </c>
      <c r="DH218" s="57" t="s">
        <v>367</v>
      </c>
      <c r="DI218" s="57" t="s">
        <v>367</v>
      </c>
      <c r="DJ218" s="57"/>
      <c r="DK218" s="57"/>
      <c r="DL218" s="57" t="s">
        <v>367</v>
      </c>
      <c r="DM218" s="57" t="s">
        <v>367</v>
      </c>
      <c r="DN218" s="57" t="s">
        <v>367</v>
      </c>
      <c r="DO218" s="38"/>
      <c r="DP218" s="38"/>
      <c r="DQ218" s="38"/>
      <c r="DR218" s="38"/>
      <c r="DS218" s="57"/>
      <c r="DT218" s="57" t="s">
        <v>367</v>
      </c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7"/>
      <c r="EF218" s="57"/>
      <c r="EG218" s="57"/>
      <c r="EH218" s="57"/>
      <c r="EI218" s="38"/>
      <c r="EJ218" s="38"/>
      <c r="EK218" s="38"/>
      <c r="EL218" s="38"/>
      <c r="EM218" s="57"/>
      <c r="EN218" s="57" t="s">
        <v>367</v>
      </c>
      <c r="EO218" s="57"/>
      <c r="EP218" s="57"/>
      <c r="EQ218" s="57"/>
      <c r="ER218" s="57" t="s">
        <v>367</v>
      </c>
      <c r="ES218" s="57"/>
      <c r="ET218" s="57"/>
      <c r="EU218" s="57" t="s">
        <v>367</v>
      </c>
      <c r="EV218" s="57"/>
      <c r="EW218" s="57"/>
      <c r="EX218" s="57"/>
      <c r="EY218" s="57"/>
      <c r="EZ218" s="57"/>
      <c r="FA218" s="57"/>
      <c r="FB218" s="38"/>
      <c r="FC218" s="38"/>
      <c r="FD218" s="38"/>
      <c r="FE218" s="38"/>
      <c r="FF218" s="38"/>
      <c r="FG218" s="61"/>
      <c r="FH218" s="57"/>
      <c r="FI218" s="57"/>
      <c r="FJ218" s="57"/>
      <c r="FK218" s="57"/>
      <c r="FL218" s="57"/>
      <c r="FM218" s="57"/>
      <c r="FN218" s="57"/>
      <c r="FO218" s="57" t="s">
        <v>367</v>
      </c>
      <c r="FP218" s="57" t="s">
        <v>367</v>
      </c>
      <c r="FQ218" s="57" t="s">
        <v>367</v>
      </c>
      <c r="FR218" s="57"/>
      <c r="FS218" s="57"/>
      <c r="FT218" s="57"/>
      <c r="FU218" s="57"/>
      <c r="FV218" s="57"/>
      <c r="FW218" s="38"/>
      <c r="FX218" s="38"/>
      <c r="FY218" s="38"/>
      <c r="FZ218" s="38"/>
      <c r="GA218" s="61"/>
      <c r="GB218" s="57" t="s">
        <v>367</v>
      </c>
      <c r="GC218" s="57"/>
      <c r="GD218" s="57"/>
      <c r="GE218" s="57" t="s">
        <v>367</v>
      </c>
      <c r="GF218" s="57" t="s">
        <v>367</v>
      </c>
      <c r="GG218" s="57"/>
      <c r="GH218" s="57"/>
      <c r="GI218" s="57"/>
      <c r="GJ218" s="57"/>
      <c r="GK218" s="57"/>
      <c r="GL218" s="57"/>
      <c r="GM218" s="57"/>
      <c r="GN218" s="57"/>
      <c r="GO218" s="57" t="s">
        <v>367</v>
      </c>
      <c r="GP218" s="57" t="s">
        <v>367</v>
      </c>
      <c r="GQ218" s="38"/>
      <c r="GR218" s="38"/>
      <c r="GS218" s="38"/>
      <c r="GT218" s="38"/>
      <c r="GU218" s="61"/>
      <c r="GV218" s="57"/>
      <c r="GW218" s="57"/>
      <c r="GX218" s="57"/>
      <c r="GY218" s="57"/>
      <c r="GZ218" s="57"/>
      <c r="HA218" s="57"/>
      <c r="HB218" s="57"/>
      <c r="HC218" s="57"/>
      <c r="HD218" s="57"/>
      <c r="HE218" s="57"/>
      <c r="HF218" s="57"/>
      <c r="HG218" s="38"/>
      <c r="HH218" s="38"/>
      <c r="HI218" s="38"/>
      <c r="HJ218" s="38"/>
      <c r="HK218" s="38"/>
      <c r="HL218" s="38"/>
      <c r="HM218" s="38"/>
      <c r="HN218" s="38"/>
      <c r="HO218" s="37"/>
      <c r="HP218" s="38"/>
      <c r="HQ218" s="38"/>
      <c r="HR218" s="38"/>
      <c r="HS218" s="57" t="s">
        <v>367</v>
      </c>
      <c r="HT218" s="57"/>
      <c r="HU218" s="57"/>
      <c r="HV218" s="57"/>
      <c r="HW218" s="57" t="s">
        <v>367</v>
      </c>
      <c r="HX218" s="57"/>
      <c r="HY218" s="57" t="s">
        <v>367</v>
      </c>
      <c r="HZ218" s="57"/>
      <c r="IA218" s="38"/>
      <c r="IB218" s="38"/>
      <c r="IC218" s="38"/>
      <c r="ID218" s="38"/>
      <c r="IE218" s="38"/>
      <c r="IF218" s="38"/>
      <c r="IG218" s="38"/>
      <c r="IH218" s="38"/>
      <c r="II218" s="61"/>
      <c r="IJ218" s="57"/>
      <c r="IK218" s="57"/>
      <c r="IL218" s="57"/>
      <c r="IM218" s="57"/>
      <c r="IN218" s="57"/>
      <c r="IO218" s="57"/>
      <c r="IP218" s="57"/>
      <c r="IQ218" s="57"/>
      <c r="IR218" s="57"/>
      <c r="IS218" s="57"/>
      <c r="IT218" s="57"/>
      <c r="IU218" s="57"/>
      <c r="IV218" s="57"/>
      <c r="IW218" s="57"/>
      <c r="IX218" s="57"/>
      <c r="IY218" s="38"/>
      <c r="IZ218" s="38"/>
      <c r="JA218" s="38"/>
      <c r="JB218" s="38"/>
      <c r="JC218" s="61"/>
      <c r="JD218" s="57"/>
      <c r="JE218" s="57"/>
      <c r="JF218" s="57"/>
      <c r="JG218" s="57"/>
      <c r="JH218" s="57"/>
      <c r="JI218" s="57"/>
      <c r="JJ218" s="57"/>
      <c r="JK218" s="57"/>
      <c r="JL218" s="57" t="s">
        <v>367</v>
      </c>
      <c r="JM218" s="57" t="s">
        <v>367</v>
      </c>
      <c r="JN218" s="57"/>
      <c r="JO218" s="57"/>
      <c r="JP218" s="57"/>
      <c r="JQ218" s="57"/>
      <c r="JR218" s="57"/>
      <c r="JS218" s="57"/>
      <c r="JT218" s="38"/>
      <c r="JU218" s="38"/>
      <c r="JV218" s="38"/>
      <c r="JW218" s="61"/>
      <c r="JX218" s="57"/>
      <c r="JY218" s="57"/>
      <c r="JZ218" s="57"/>
      <c r="KA218" s="57"/>
      <c r="KB218" s="57"/>
      <c r="KC218" s="57"/>
      <c r="KD218" s="57"/>
      <c r="KE218" s="57" t="s">
        <v>367</v>
      </c>
      <c r="KF218" s="57"/>
      <c r="KG218" s="57"/>
      <c r="KH218" s="57"/>
      <c r="KI218" s="57"/>
      <c r="KJ218" s="57"/>
      <c r="KK218" s="57"/>
      <c r="KL218" s="38"/>
      <c r="KM218" s="38"/>
      <c r="KN218" s="38"/>
      <c r="KO218" s="38"/>
      <c r="KP218" s="38"/>
      <c r="KQ218" s="37"/>
      <c r="KR218" s="38"/>
      <c r="KS218" s="38"/>
      <c r="KT218" s="38"/>
      <c r="KU218" s="38"/>
      <c r="KV218" s="38"/>
      <c r="KW218" s="38"/>
      <c r="KX218" s="38"/>
      <c r="KY218" s="38"/>
      <c r="KZ218" s="38"/>
      <c r="LA218" s="38"/>
      <c r="LB218" s="38"/>
      <c r="LC218" s="38"/>
      <c r="LD218" s="38"/>
      <c r="LE218" s="38"/>
      <c r="LF218" s="38"/>
      <c r="LG218" s="38"/>
      <c r="LH218" s="38"/>
      <c r="LI218" s="38"/>
      <c r="LJ218" s="38"/>
      <c r="LK218" s="37"/>
      <c r="LL218" s="38"/>
      <c r="LM218" s="38"/>
      <c r="LN218" s="38"/>
      <c r="LO218" s="38"/>
      <c r="LP218" s="38"/>
      <c r="LQ218" s="38"/>
      <c r="LR218" s="38"/>
      <c r="LS218" s="38"/>
      <c r="LT218" s="38"/>
      <c r="LU218" s="38"/>
      <c r="LV218" s="38"/>
      <c r="LW218" s="38"/>
      <c r="LX218" s="38"/>
      <c r="LY218" s="38"/>
      <c r="LZ218" s="38"/>
      <c r="MA218" s="38"/>
      <c r="MB218" s="38"/>
      <c r="MC218" s="38"/>
      <c r="MD218" s="38"/>
      <c r="ME218" s="37"/>
      <c r="MF218" s="38"/>
      <c r="MG218" s="38"/>
      <c r="MH218" s="38"/>
      <c r="MI218" s="38"/>
      <c r="MJ218" s="38"/>
      <c r="MK218" s="38"/>
      <c r="ML218" s="38"/>
      <c r="MM218" s="38"/>
      <c r="MN218" s="38"/>
      <c r="MO218" s="38"/>
      <c r="MP218" s="38"/>
      <c r="MQ218" s="38"/>
      <c r="MR218" s="38"/>
      <c r="MS218" s="38"/>
      <c r="MT218" s="38"/>
      <c r="MU218" s="38"/>
      <c r="MV218" s="38"/>
      <c r="MW218" s="38"/>
      <c r="MX218" s="38"/>
      <c r="MY218" s="37"/>
      <c r="MZ218" s="38"/>
      <c r="NA218" s="38"/>
      <c r="NB218" s="38"/>
      <c r="NC218" s="38"/>
      <c r="ND218" s="38"/>
      <c r="NE218" s="38"/>
      <c r="NF218" s="38"/>
      <c r="NG218" s="38"/>
      <c r="NH218" s="38"/>
      <c r="NI218" s="38"/>
      <c r="NJ218" s="38"/>
      <c r="NK218" s="38"/>
      <c r="NL218" s="38"/>
      <c r="NM218" s="38"/>
      <c r="NN218" s="38"/>
      <c r="NO218" s="38"/>
      <c r="NP218" s="38"/>
      <c r="NQ218" s="38"/>
      <c r="NR218" s="38"/>
      <c r="NS218" s="57"/>
      <c r="NT218" s="57"/>
      <c r="NU218" s="57"/>
      <c r="NV218" s="57"/>
      <c r="NW218" s="57" t="s">
        <v>367</v>
      </c>
      <c r="NX218" s="57"/>
      <c r="NY218" s="57"/>
      <c r="NZ218" s="57"/>
      <c r="OA218" s="57"/>
      <c r="OB218" s="57"/>
      <c r="OC218" s="57"/>
      <c r="OD218" s="57"/>
      <c r="OE218" s="57"/>
      <c r="OF218" s="57"/>
      <c r="OG218" s="57"/>
      <c r="OH218" s="57"/>
      <c r="OI218" s="57"/>
      <c r="OJ218" s="57"/>
      <c r="OK218" s="38"/>
      <c r="OL218" s="38"/>
      <c r="OM218" s="57"/>
      <c r="ON218" s="57"/>
      <c r="OO218" s="57"/>
      <c r="OP218" s="57"/>
      <c r="OQ218" s="57" t="s">
        <v>367</v>
      </c>
      <c r="OR218" s="57"/>
      <c r="OS218" s="57"/>
      <c r="OT218" s="57"/>
      <c r="OU218" s="57"/>
      <c r="OV218" s="57"/>
      <c r="OW218" s="57"/>
      <c r="OX218" s="57"/>
      <c r="OY218" s="57"/>
      <c r="OZ218" s="57" t="s">
        <v>367</v>
      </c>
      <c r="PA218" s="57" t="s">
        <v>367</v>
      </c>
      <c r="PB218" s="57" t="s">
        <v>367</v>
      </c>
      <c r="PC218" s="57" t="s">
        <v>367</v>
      </c>
      <c r="PD218" s="57"/>
      <c r="PE218" s="38"/>
      <c r="PF218" s="38"/>
      <c r="PG218" s="37"/>
      <c r="PH218" s="38"/>
      <c r="PI218" s="38"/>
      <c r="PJ218" s="38"/>
      <c r="PK218" s="38"/>
      <c r="PL218" s="38"/>
      <c r="PM218" s="38"/>
      <c r="PN218" s="38"/>
      <c r="PO218" s="38"/>
      <c r="PP218" s="38"/>
      <c r="PQ218" s="38"/>
      <c r="PR218" s="38"/>
      <c r="PS218" s="38"/>
      <c r="PT218" s="38"/>
      <c r="PU218" s="38"/>
      <c r="PV218" s="38"/>
      <c r="PW218" s="38"/>
      <c r="PX218" s="38"/>
      <c r="PY218" s="38"/>
      <c r="PZ218" s="38"/>
      <c r="QA218" s="37"/>
      <c r="QB218" s="38"/>
      <c r="QC218" s="38"/>
      <c r="QD218" s="38"/>
      <c r="QE218" s="38"/>
      <c r="QF218" s="38"/>
      <c r="QG218" s="38"/>
      <c r="QH218" s="38"/>
      <c r="QI218" s="38"/>
      <c r="QJ218" s="38"/>
      <c r="QK218" s="38"/>
      <c r="QL218" s="38"/>
      <c r="QM218" s="38"/>
      <c r="QN218" s="38"/>
      <c r="QO218" s="38"/>
      <c r="QP218" s="38"/>
      <c r="QQ218" s="38"/>
      <c r="QR218" s="38"/>
      <c r="QS218" s="38"/>
      <c r="QT218" s="38"/>
      <c r="QU218" s="37"/>
      <c r="QV218" s="38"/>
      <c r="QW218" s="38"/>
      <c r="QX218" s="38"/>
      <c r="QY218" s="38"/>
      <c r="QZ218" s="38"/>
      <c r="RA218" s="38"/>
      <c r="RB218" s="38"/>
      <c r="RC218" s="38"/>
      <c r="RD218" s="38"/>
      <c r="RE218" s="38"/>
      <c r="RF218" s="38"/>
      <c r="RG218" s="38"/>
      <c r="RH218" s="38"/>
      <c r="RI218" s="38"/>
      <c r="RJ218" s="38"/>
      <c r="RK218" s="38"/>
      <c r="RL218" s="38"/>
      <c r="RM218" s="38"/>
      <c r="RN218" s="38"/>
      <c r="RO218" s="37"/>
      <c r="RP218" s="38"/>
      <c r="RQ218" s="38"/>
      <c r="RR218" s="38"/>
      <c r="RS218" s="38"/>
      <c r="RT218" s="38"/>
      <c r="RU218" s="38"/>
      <c r="RV218" s="38"/>
      <c r="RW218" s="38"/>
      <c r="RX218" s="38"/>
      <c r="RY218" s="38"/>
      <c r="RZ218" s="38"/>
      <c r="SA218" s="38"/>
      <c r="SB218" s="38"/>
      <c r="SC218" s="38"/>
      <c r="SD218" s="38"/>
      <c r="SE218" s="38"/>
      <c r="SF218" s="38"/>
      <c r="SG218" s="38"/>
      <c r="SH218" s="38"/>
      <c r="SI218" s="37"/>
      <c r="SJ218" s="38"/>
      <c r="SK218" s="38"/>
      <c r="SL218" s="38"/>
      <c r="SM218" s="38"/>
      <c r="SN218" s="38"/>
      <c r="SO218" s="38"/>
      <c r="SP218" s="38"/>
      <c r="SQ218" s="38"/>
      <c r="SR218" s="38"/>
      <c r="SS218" s="38"/>
      <c r="ST218" s="38"/>
      <c r="SU218" s="38"/>
      <c r="SV218" s="38"/>
      <c r="SW218" s="38"/>
      <c r="SX218" s="38"/>
      <c r="SY218" s="38"/>
      <c r="SZ218" s="38"/>
      <c r="TA218" s="38"/>
      <c r="TB218" s="38"/>
      <c r="TC218" s="37"/>
      <c r="TD218" s="38"/>
      <c r="TE218" s="38"/>
      <c r="TF218" s="38"/>
      <c r="TG218" s="38"/>
      <c r="TH218" s="38"/>
      <c r="TI218" s="38"/>
      <c r="TJ218" s="38"/>
      <c r="TK218" s="38"/>
      <c r="TL218" s="38"/>
      <c r="TM218" s="38"/>
      <c r="TN218" s="38"/>
      <c r="TO218" s="38"/>
      <c r="TP218" s="38"/>
      <c r="TQ218" s="38"/>
      <c r="TR218" s="38"/>
      <c r="TS218" s="38"/>
      <c r="TT218" s="38"/>
      <c r="TU218" s="38"/>
      <c r="TV218" s="38"/>
      <c r="TW218" s="37"/>
      <c r="TX218" s="38"/>
      <c r="TY218" s="38"/>
      <c r="TZ218" s="38"/>
      <c r="UA218" s="38"/>
      <c r="UB218" s="38"/>
      <c r="UC218" s="38"/>
      <c r="UD218" s="38"/>
      <c r="UE218" s="38"/>
      <c r="UF218" s="38"/>
      <c r="UG218" s="38"/>
      <c r="UH218" s="38"/>
      <c r="UI218" s="38"/>
      <c r="UJ218" s="38"/>
      <c r="UK218" s="38"/>
      <c r="UL218" s="38"/>
      <c r="UM218" s="38"/>
      <c r="UN218" s="38"/>
      <c r="UO218" s="38"/>
      <c r="UP218" s="38"/>
      <c r="UQ218" s="37"/>
      <c r="UR218" s="38"/>
      <c r="US218" s="38"/>
      <c r="UT218" s="38"/>
      <c r="UU218" s="38"/>
      <c r="UV218" s="38"/>
      <c r="UW218" s="38"/>
      <c r="UX218" s="38"/>
      <c r="UY218" s="38"/>
      <c r="UZ218" s="38"/>
      <c r="VA218" s="38"/>
      <c r="VB218" s="38"/>
      <c r="VC218" s="38"/>
      <c r="VD218" s="38"/>
      <c r="VE218" s="38"/>
      <c r="VF218" s="38"/>
      <c r="VG218" s="38"/>
      <c r="VH218" s="38"/>
      <c r="VI218" s="38"/>
      <c r="VJ218" s="38"/>
      <c r="VK218" s="37"/>
      <c r="VL218" s="38"/>
      <c r="VM218" s="38"/>
      <c r="VN218" s="38"/>
      <c r="VO218" s="38"/>
      <c r="VP218" s="38"/>
      <c r="VQ218" s="38"/>
      <c r="VR218" s="38"/>
      <c r="VS218" s="38"/>
      <c r="VT218" s="38"/>
      <c r="VU218" s="38"/>
      <c r="VV218" s="38"/>
      <c r="VW218" s="38"/>
      <c r="VX218" s="38"/>
      <c r="VY218" s="38"/>
      <c r="VZ218" s="38"/>
      <c r="WA218" s="38"/>
      <c r="WB218" s="38"/>
      <c r="WC218" s="38"/>
      <c r="WD218" s="38"/>
      <c r="WE218" s="37"/>
      <c r="WF218" s="38"/>
      <c r="WG218" s="38"/>
      <c r="WH218" s="38"/>
      <c r="WI218" s="38"/>
      <c r="WJ218" s="38"/>
      <c r="WK218" s="38"/>
      <c r="WL218" s="38"/>
      <c r="WM218" s="38"/>
      <c r="WN218" s="38"/>
      <c r="WO218" s="38"/>
      <c r="WP218" s="38"/>
      <c r="WQ218" s="38"/>
      <c r="WR218" s="38"/>
      <c r="WS218" s="38"/>
      <c r="WT218" s="38"/>
      <c r="WU218" s="38"/>
      <c r="WV218" s="38"/>
      <c r="WW218" s="38"/>
      <c r="WX218" s="38"/>
      <c r="WY218" s="37"/>
      <c r="WZ218" s="38"/>
      <c r="XA218" s="38"/>
      <c r="XB218" s="38"/>
      <c r="XC218" s="38"/>
      <c r="XD218" s="38"/>
      <c r="XE218" s="38"/>
      <c r="XF218" s="38"/>
      <c r="XG218" s="38"/>
      <c r="XH218" s="38"/>
      <c r="XI218" s="38"/>
      <c r="XJ218" s="38"/>
      <c r="XK218" s="38"/>
      <c r="XL218" s="38"/>
      <c r="XM218" s="38"/>
      <c r="XN218" s="38"/>
      <c r="XO218" s="38"/>
      <c r="XP218" s="38"/>
      <c r="XQ218" s="38"/>
      <c r="XR218" s="38"/>
      <c r="XS218" s="37"/>
      <c r="XT218" s="38"/>
      <c r="XU218" s="38"/>
      <c r="XV218" s="38"/>
      <c r="XW218" s="38"/>
      <c r="XX218" s="38"/>
      <c r="XY218" s="38"/>
      <c r="XZ218" s="38"/>
      <c r="YA218" s="38"/>
      <c r="YB218" s="38"/>
      <c r="YC218" s="38"/>
      <c r="YD218" s="38"/>
      <c r="YE218" s="38"/>
      <c r="YF218" s="38"/>
      <c r="YG218" s="38"/>
      <c r="YH218" s="38"/>
      <c r="YI218" s="38"/>
      <c r="YJ218" s="38"/>
      <c r="YK218" s="38"/>
      <c r="YL218" s="38"/>
      <c r="YM218" s="37"/>
      <c r="YN218" s="38"/>
      <c r="YO218" s="38"/>
      <c r="YP218" s="38"/>
      <c r="YQ218" s="38"/>
      <c r="YR218" s="38"/>
      <c r="YS218" s="38"/>
      <c r="YT218" s="38"/>
      <c r="YU218" s="38"/>
      <c r="YV218" s="38"/>
      <c r="YW218" s="38"/>
      <c r="YX218" s="38"/>
      <c r="YY218" s="38"/>
      <c r="YZ218" s="38"/>
      <c r="ZA218" s="38"/>
      <c r="ZB218" s="38"/>
      <c r="ZC218" s="38"/>
      <c r="ZD218" s="38"/>
      <c r="ZE218" s="38"/>
      <c r="ZF218" s="38"/>
      <c r="ZG218" s="37"/>
      <c r="ZH218" s="38"/>
      <c r="ZI218" s="38"/>
      <c r="ZJ218" s="38"/>
      <c r="ZK218" s="38"/>
      <c r="ZL218" s="38"/>
      <c r="ZM218" s="38"/>
      <c r="ZN218" s="38"/>
      <c r="ZO218" s="38"/>
      <c r="ZP218" s="38"/>
      <c r="ZQ218" s="38"/>
      <c r="ZR218" s="38"/>
      <c r="ZS218" s="38"/>
      <c r="ZT218" s="38"/>
      <c r="ZU218" s="38"/>
      <c r="ZV218" s="38"/>
      <c r="ZW218" s="38"/>
      <c r="ZX218" s="38"/>
      <c r="ZY218" s="38"/>
      <c r="ZZ218" s="38"/>
      <c r="AAA218" s="37"/>
      <c r="AAB218" s="38"/>
      <c r="AAC218" s="38"/>
      <c r="AAD218" s="38"/>
      <c r="AAE218" s="38"/>
      <c r="AAF218" s="38"/>
      <c r="AAG218" s="38"/>
      <c r="AAH218" s="38"/>
      <c r="AAI218" s="38"/>
      <c r="AAJ218" s="38"/>
      <c r="AAK218" s="38"/>
      <c r="AAL218" s="38"/>
      <c r="AAM218" s="38"/>
      <c r="AAN218" s="38"/>
      <c r="AAO218" s="38"/>
      <c r="AAP218" s="38"/>
      <c r="AAQ218" s="38"/>
      <c r="AAR218" s="38"/>
      <c r="AAS218" s="38"/>
      <c r="AAT218" s="38"/>
      <c r="AAU218" s="37"/>
      <c r="AAV218" s="38"/>
      <c r="AAW218" s="38"/>
      <c r="AAX218" s="38"/>
      <c r="AAY218" s="38"/>
      <c r="AAZ218" s="38"/>
      <c r="ABA218" s="38"/>
      <c r="ABB218" s="38"/>
      <c r="ABC218" s="38"/>
      <c r="ABD218" s="38"/>
      <c r="ABE218" s="38"/>
      <c r="ABF218" s="38"/>
      <c r="ABG218" s="38"/>
      <c r="ABH218" s="38"/>
      <c r="ABI218" s="38"/>
      <c r="ABJ218" s="38"/>
      <c r="ABK218" s="38"/>
      <c r="ABL218" s="38"/>
      <c r="ABM218" s="38"/>
      <c r="ABN218" s="38"/>
      <c r="ABO218" s="37"/>
      <c r="ABP218" s="38"/>
      <c r="ABQ218" s="38"/>
      <c r="ABR218" s="38"/>
      <c r="ABS218" s="38"/>
      <c r="ABT218" s="38"/>
      <c r="ABU218" s="38"/>
      <c r="ABV218" s="38"/>
      <c r="ABW218" s="38"/>
      <c r="ABX218" s="38"/>
      <c r="ABY218" s="38"/>
      <c r="ABZ218" s="38"/>
      <c r="ACA218" s="38"/>
      <c r="ACB218" s="38"/>
      <c r="ACC218" s="38"/>
      <c r="ACD218" s="38"/>
      <c r="ACE218" s="38"/>
      <c r="ACF218" s="38"/>
      <c r="ACG218" s="38"/>
      <c r="ACH218" s="38"/>
      <c r="ACI218" s="37"/>
      <c r="ACJ218" s="38"/>
      <c r="ACK218" s="38"/>
      <c r="ACL218" s="38"/>
      <c r="ACM218" s="38"/>
      <c r="ACN218" s="38"/>
      <c r="ACO218" s="38"/>
      <c r="ACP218" s="38"/>
      <c r="ACQ218" s="38"/>
      <c r="ACR218" s="38"/>
      <c r="ACS218" s="38"/>
      <c r="ACT218" s="38"/>
      <c r="ACU218" s="38"/>
      <c r="ACV218" s="38"/>
      <c r="ACW218" s="38"/>
      <c r="ACX218" s="38"/>
      <c r="ACY218" s="38"/>
      <c r="ACZ218" s="38"/>
      <c r="ADA218" s="38"/>
      <c r="ADB218" s="38"/>
      <c r="ADC218" s="37"/>
      <c r="ADD218" s="38"/>
      <c r="ADE218" s="38"/>
      <c r="ADF218" s="38"/>
      <c r="ADG218" s="38"/>
      <c r="ADH218" s="38"/>
      <c r="ADI218" s="38"/>
      <c r="ADJ218" s="38"/>
      <c r="ADK218" s="38"/>
      <c r="ADL218" s="38"/>
      <c r="ADM218" s="38"/>
      <c r="ADN218" s="38"/>
      <c r="ADO218" s="38"/>
      <c r="ADP218" s="38"/>
      <c r="ADQ218" s="38"/>
      <c r="ADR218" s="38"/>
      <c r="ADS218" s="38"/>
      <c r="ADT218" s="38"/>
      <c r="ADU218" s="38"/>
      <c r="ADV218" s="38"/>
      <c r="ADW218" s="37"/>
      <c r="ADX218" s="38"/>
      <c r="ADY218" s="38"/>
      <c r="ADZ218" s="38"/>
      <c r="AEA218" s="38"/>
      <c r="AEB218" s="38"/>
      <c r="AEC218" s="38"/>
      <c r="AED218" s="38"/>
      <c r="AEE218" s="38"/>
      <c r="AEF218" s="38"/>
      <c r="AEG218" s="38"/>
      <c r="AEH218" s="38"/>
      <c r="AEI218" s="38"/>
      <c r="AEJ218" s="38"/>
      <c r="AEK218" s="38"/>
      <c r="AEL218" s="38"/>
      <c r="AEM218" s="38"/>
      <c r="AEN218" s="38"/>
      <c r="AEO218" s="38"/>
      <c r="AEP218" s="38"/>
      <c r="AEQ218" s="37"/>
      <c r="AER218" s="38"/>
      <c r="AES218" s="38"/>
      <c r="AET218" s="38"/>
      <c r="AEU218" s="38"/>
      <c r="AEV218" s="38"/>
      <c r="AEW218" s="38"/>
      <c r="AEX218" s="38"/>
      <c r="AEY218" s="38"/>
      <c r="AEZ218" s="38"/>
      <c r="AFA218" s="38"/>
      <c r="AFB218" s="38"/>
      <c r="AFC218" s="38"/>
      <c r="AFD218" s="38"/>
      <c r="AFE218" s="38"/>
      <c r="AFF218" s="38"/>
      <c r="AFG218" s="38"/>
      <c r="AFH218" s="38"/>
      <c r="AFI218" s="38"/>
      <c r="AFJ218" s="38"/>
      <c r="AFK218" s="37"/>
      <c r="AFL218" s="38"/>
      <c r="AFM218" s="38"/>
      <c r="AFN218" s="38"/>
      <c r="AFO218" s="38"/>
      <c r="AFP218" s="38"/>
      <c r="AFQ218" s="38"/>
      <c r="AFR218" s="38"/>
      <c r="AFS218" s="38"/>
      <c r="AFT218" s="38"/>
      <c r="AFU218" s="38"/>
      <c r="AFV218" s="38"/>
      <c r="AFW218" s="38"/>
      <c r="AFX218" s="38"/>
      <c r="AFY218" s="38"/>
      <c r="AFZ218" s="38"/>
      <c r="AGA218" s="38"/>
      <c r="AGB218" s="38"/>
      <c r="AGC218" s="38"/>
      <c r="AGD218" s="38"/>
      <c r="AGF218" s="85" t="str">
        <f t="shared" si="780"/>
        <v/>
      </c>
      <c r="AGG218" s="85" t="str">
        <f t="shared" si="781"/>
        <v/>
      </c>
      <c r="AGH218" s="85">
        <f t="shared" si="782"/>
        <v>5</v>
      </c>
      <c r="AGL218" s="36" t="str">
        <f t="shared" si="783"/>
        <v/>
      </c>
      <c r="AGM218" s="36">
        <f t="shared" si="784"/>
        <v>8</v>
      </c>
      <c r="AGN218" s="39">
        <f t="shared" si="785"/>
        <v>1</v>
      </c>
      <c r="AGO218" s="36" t="str">
        <f t="shared" si="786"/>
        <v/>
      </c>
      <c r="AGP218" s="36" t="str">
        <f t="shared" si="787"/>
        <v/>
      </c>
      <c r="AGQ218" s="39">
        <f t="shared" si="788"/>
        <v>15</v>
      </c>
      <c r="AGR218" s="36" t="str">
        <f t="shared" si="789"/>
        <v/>
      </c>
      <c r="AGS218" s="36" t="str">
        <f t="shared" si="790"/>
        <v/>
      </c>
      <c r="AGT218" s="39">
        <f t="shared" si="791"/>
        <v>8</v>
      </c>
      <c r="AGU218" s="36" t="str">
        <f t="shared" si="792"/>
        <v/>
      </c>
      <c r="AGV218" s="36" t="str">
        <f t="shared" si="793"/>
        <v/>
      </c>
      <c r="AGW218" s="39">
        <f t="shared" si="794"/>
        <v>3</v>
      </c>
      <c r="AGX218" s="36" t="str">
        <f t="shared" si="795"/>
        <v/>
      </c>
      <c r="AGY218" s="36" t="str">
        <f t="shared" si="796"/>
        <v/>
      </c>
      <c r="AGZ218" s="39">
        <f t="shared" si="797"/>
        <v>6</v>
      </c>
      <c r="AHA218" s="36" t="str">
        <f t="shared" si="798"/>
        <v/>
      </c>
      <c r="AHB218" s="36" t="str">
        <f t="shared" si="799"/>
        <v/>
      </c>
      <c r="AHC218" s="39" t="str">
        <f t="shared" si="800"/>
        <v/>
      </c>
      <c r="AHD218" s="36" t="str">
        <f t="shared" si="801"/>
        <v/>
      </c>
      <c r="AHE218" s="36" t="str">
        <f t="shared" si="802"/>
        <v/>
      </c>
      <c r="AHF218" s="39" t="str">
        <f t="shared" si="803"/>
        <v/>
      </c>
      <c r="AHG218" s="36" t="str">
        <f t="shared" si="804"/>
        <v/>
      </c>
      <c r="AHH218" s="36" t="str">
        <f t="shared" si="805"/>
        <v/>
      </c>
      <c r="AHI218" s="39" t="str">
        <f t="shared" si="806"/>
        <v/>
      </c>
      <c r="AHJ218" s="36" t="str">
        <f t="shared" si="807"/>
        <v/>
      </c>
      <c r="AHK218" s="36" t="str">
        <f t="shared" si="808"/>
        <v/>
      </c>
      <c r="AHL218" s="39" t="str">
        <f t="shared" si="809"/>
        <v/>
      </c>
      <c r="AHM218" s="36" t="str">
        <f t="shared" si="810"/>
        <v/>
      </c>
      <c r="AHN218" s="36" t="str">
        <f t="shared" si="811"/>
        <v/>
      </c>
      <c r="AHO218" s="39" t="str">
        <f t="shared" si="812"/>
        <v/>
      </c>
    </row>
    <row r="219" spans="1:918" s="5" customFormat="1" outlineLevel="1" x14ac:dyDescent="0.25">
      <c r="A219" s="35">
        <v>9</v>
      </c>
      <c r="B219" s="46" t="s">
        <v>111</v>
      </c>
      <c r="C219" s="37"/>
      <c r="D219" s="35"/>
      <c r="E219" s="35"/>
      <c r="F219" s="35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7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57" t="s">
        <v>367</v>
      </c>
      <c r="BG219" s="38"/>
      <c r="BH219" s="38"/>
      <c r="BI219" s="38"/>
      <c r="BJ219" s="38"/>
      <c r="BK219" s="57"/>
      <c r="BL219" s="57"/>
      <c r="BM219" s="57"/>
      <c r="BN219" s="57"/>
      <c r="BO219" s="57"/>
      <c r="BP219" s="57"/>
      <c r="BQ219" s="57"/>
      <c r="BR219" s="57"/>
      <c r="BS219" s="57"/>
      <c r="BT219" s="57"/>
      <c r="BU219" s="57"/>
      <c r="BV219" s="57"/>
      <c r="BW219" s="57"/>
      <c r="BX219" s="57"/>
      <c r="BY219" s="57"/>
      <c r="BZ219" s="57"/>
      <c r="CA219" s="38"/>
      <c r="CB219" s="38"/>
      <c r="CC219" s="38"/>
      <c r="CD219" s="38"/>
      <c r="CE219" s="57"/>
      <c r="CF219" s="57"/>
      <c r="CG219" s="57"/>
      <c r="CH219" s="57"/>
      <c r="CI219" s="57"/>
      <c r="CJ219" s="57"/>
      <c r="CK219" s="57"/>
      <c r="CL219" s="57"/>
      <c r="CM219" s="57"/>
      <c r="CN219" s="57"/>
      <c r="CO219" s="57"/>
      <c r="CP219" s="57"/>
      <c r="CQ219" s="57"/>
      <c r="CR219" s="57"/>
      <c r="CS219" s="57"/>
      <c r="CT219" s="57"/>
      <c r="CU219" s="38"/>
      <c r="CV219" s="38"/>
      <c r="CW219" s="38"/>
      <c r="CX219" s="38"/>
      <c r="CY219" s="57"/>
      <c r="CZ219" s="57"/>
      <c r="DA219" s="57"/>
      <c r="DB219" s="57"/>
      <c r="DC219" s="57"/>
      <c r="DD219" s="57"/>
      <c r="DE219" s="57"/>
      <c r="DF219" s="57"/>
      <c r="DG219" s="57"/>
      <c r="DH219" s="57"/>
      <c r="DI219" s="57"/>
      <c r="DJ219" s="57"/>
      <c r="DK219" s="57"/>
      <c r="DL219" s="57"/>
      <c r="DM219" s="57"/>
      <c r="DN219" s="57"/>
      <c r="DO219" s="38"/>
      <c r="DP219" s="38"/>
      <c r="DQ219" s="38"/>
      <c r="DR219" s="38"/>
      <c r="DS219" s="57"/>
      <c r="DT219" s="57"/>
      <c r="DU219" s="57"/>
      <c r="DV219" s="57"/>
      <c r="DW219" s="57"/>
      <c r="DX219" s="57"/>
      <c r="DY219" s="57"/>
      <c r="DZ219" s="57"/>
      <c r="EA219" s="57"/>
      <c r="EB219" s="57"/>
      <c r="EC219" s="57" t="s">
        <v>367</v>
      </c>
      <c r="ED219" s="57"/>
      <c r="EE219" s="57"/>
      <c r="EF219" s="57"/>
      <c r="EG219" s="57"/>
      <c r="EH219" s="57"/>
      <c r="EI219" s="38"/>
      <c r="EJ219" s="38"/>
      <c r="EK219" s="38"/>
      <c r="EL219" s="38"/>
      <c r="EM219" s="37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61"/>
      <c r="FH219" s="57"/>
      <c r="FI219" s="57"/>
      <c r="FJ219" s="57"/>
      <c r="FK219" s="57"/>
      <c r="FL219" s="57"/>
      <c r="FM219" s="57"/>
      <c r="FN219" s="57"/>
      <c r="FO219" s="57"/>
      <c r="FP219" s="57"/>
      <c r="FQ219" s="57"/>
      <c r="FR219" s="57"/>
      <c r="FS219" s="57"/>
      <c r="FT219" s="57"/>
      <c r="FU219" s="57"/>
      <c r="FV219" s="57"/>
      <c r="FW219" s="38"/>
      <c r="FX219" s="38"/>
      <c r="FY219" s="38"/>
      <c r="FZ219" s="38"/>
      <c r="GA219" s="61"/>
      <c r="GB219" s="57"/>
      <c r="GC219" s="57"/>
      <c r="GD219" s="57"/>
      <c r="GE219" s="57"/>
      <c r="GF219" s="57"/>
      <c r="GG219" s="57"/>
      <c r="GH219" s="57"/>
      <c r="GI219" s="57"/>
      <c r="GJ219" s="57"/>
      <c r="GK219" s="57"/>
      <c r="GL219" s="57"/>
      <c r="GM219" s="57"/>
      <c r="GN219" s="57"/>
      <c r="GO219" s="57"/>
      <c r="GP219" s="57"/>
      <c r="GQ219" s="38"/>
      <c r="GR219" s="38"/>
      <c r="GS219" s="38"/>
      <c r="GT219" s="38"/>
      <c r="GU219" s="61"/>
      <c r="GV219" s="57"/>
      <c r="GW219" s="57"/>
      <c r="GX219" s="57"/>
      <c r="GY219" s="57"/>
      <c r="GZ219" s="57"/>
      <c r="HA219" s="57"/>
      <c r="HB219" s="57"/>
      <c r="HC219" s="57"/>
      <c r="HD219" s="57"/>
      <c r="HE219" s="57"/>
      <c r="HF219" s="57"/>
      <c r="HG219" s="38"/>
      <c r="HH219" s="38"/>
      <c r="HI219" s="38"/>
      <c r="HJ219" s="38"/>
      <c r="HK219" s="38"/>
      <c r="HL219" s="38"/>
      <c r="HM219" s="38"/>
      <c r="HN219" s="38"/>
      <c r="HO219" s="37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61"/>
      <c r="IJ219" s="57"/>
      <c r="IK219" s="57"/>
      <c r="IL219" s="57"/>
      <c r="IM219" s="57"/>
      <c r="IN219" s="57"/>
      <c r="IO219" s="57"/>
      <c r="IP219" s="57"/>
      <c r="IQ219" s="57"/>
      <c r="IR219" s="57"/>
      <c r="IS219" s="57"/>
      <c r="IT219" s="57"/>
      <c r="IU219" s="57"/>
      <c r="IV219" s="57"/>
      <c r="IW219" s="57"/>
      <c r="IX219" s="57"/>
      <c r="IY219" s="38"/>
      <c r="IZ219" s="38"/>
      <c r="JA219" s="38"/>
      <c r="JB219" s="38"/>
      <c r="JC219" s="37"/>
      <c r="JD219" s="38"/>
      <c r="JE219" s="38"/>
      <c r="JF219" s="38"/>
      <c r="JG219" s="38"/>
      <c r="JH219" s="38"/>
      <c r="JI219" s="38"/>
      <c r="JJ219" s="38"/>
      <c r="JK219" s="38"/>
      <c r="JL219" s="38"/>
      <c r="JM219" s="38"/>
      <c r="JN219" s="38"/>
      <c r="JO219" s="38"/>
      <c r="JP219" s="38"/>
      <c r="JQ219" s="38"/>
      <c r="JR219" s="38"/>
      <c r="JS219" s="38"/>
      <c r="JT219" s="38"/>
      <c r="JU219" s="38"/>
      <c r="JV219" s="38"/>
      <c r="JW219" s="61"/>
      <c r="JX219" s="57"/>
      <c r="JY219" s="57"/>
      <c r="JZ219" s="57"/>
      <c r="KA219" s="57"/>
      <c r="KB219" s="57"/>
      <c r="KC219" s="57"/>
      <c r="KD219" s="57"/>
      <c r="KE219" s="57"/>
      <c r="KF219" s="57"/>
      <c r="KG219" s="57"/>
      <c r="KH219" s="57"/>
      <c r="KI219" s="57"/>
      <c r="KJ219" s="57"/>
      <c r="KK219" s="57"/>
      <c r="KL219" s="38"/>
      <c r="KM219" s="38"/>
      <c r="KN219" s="38"/>
      <c r="KO219" s="38"/>
      <c r="KP219" s="38"/>
      <c r="KQ219" s="37"/>
      <c r="KR219" s="38"/>
      <c r="KS219" s="38"/>
      <c r="KT219" s="38"/>
      <c r="KU219" s="38"/>
      <c r="KV219" s="38"/>
      <c r="KW219" s="38"/>
      <c r="KX219" s="38"/>
      <c r="KY219" s="38"/>
      <c r="KZ219" s="38"/>
      <c r="LA219" s="38"/>
      <c r="LB219" s="38"/>
      <c r="LC219" s="38"/>
      <c r="LD219" s="38"/>
      <c r="LE219" s="38"/>
      <c r="LF219" s="38"/>
      <c r="LG219" s="38"/>
      <c r="LH219" s="38"/>
      <c r="LI219" s="38"/>
      <c r="LJ219" s="38"/>
      <c r="LK219" s="37"/>
      <c r="LL219" s="38"/>
      <c r="LM219" s="38"/>
      <c r="LN219" s="38"/>
      <c r="LO219" s="38"/>
      <c r="LP219" s="38"/>
      <c r="LQ219" s="38"/>
      <c r="LR219" s="38"/>
      <c r="LS219" s="38"/>
      <c r="LT219" s="38"/>
      <c r="LU219" s="38"/>
      <c r="LV219" s="38"/>
      <c r="LW219" s="38"/>
      <c r="LX219" s="38"/>
      <c r="LY219" s="38"/>
      <c r="LZ219" s="38"/>
      <c r="MA219" s="38"/>
      <c r="MB219" s="38"/>
      <c r="MC219" s="38"/>
      <c r="MD219" s="38"/>
      <c r="ME219" s="37"/>
      <c r="MF219" s="38"/>
      <c r="MG219" s="38"/>
      <c r="MH219" s="38"/>
      <c r="MI219" s="38"/>
      <c r="MJ219" s="38"/>
      <c r="MK219" s="38"/>
      <c r="ML219" s="38"/>
      <c r="MM219" s="38"/>
      <c r="MN219" s="38"/>
      <c r="MO219" s="38"/>
      <c r="MP219" s="38"/>
      <c r="MQ219" s="38"/>
      <c r="MR219" s="38"/>
      <c r="MS219" s="38"/>
      <c r="MT219" s="38"/>
      <c r="MU219" s="38"/>
      <c r="MV219" s="38"/>
      <c r="MW219" s="38"/>
      <c r="MX219" s="38"/>
      <c r="MY219" s="37"/>
      <c r="MZ219" s="38"/>
      <c r="NA219" s="38"/>
      <c r="NB219" s="38"/>
      <c r="NC219" s="38"/>
      <c r="ND219" s="38"/>
      <c r="NE219" s="38"/>
      <c r="NF219" s="38"/>
      <c r="NG219" s="38"/>
      <c r="NH219" s="38"/>
      <c r="NI219" s="38"/>
      <c r="NJ219" s="38"/>
      <c r="NK219" s="38"/>
      <c r="NL219" s="38"/>
      <c r="NM219" s="38"/>
      <c r="NN219" s="38"/>
      <c r="NO219" s="38"/>
      <c r="NP219" s="38"/>
      <c r="NQ219" s="38"/>
      <c r="NR219" s="38"/>
      <c r="NS219" s="37"/>
      <c r="NT219" s="38"/>
      <c r="NU219" s="38"/>
      <c r="NV219" s="38"/>
      <c r="NW219" s="38"/>
      <c r="NX219" s="38"/>
      <c r="NY219" s="38"/>
      <c r="NZ219" s="38"/>
      <c r="OA219" s="38"/>
      <c r="OB219" s="38"/>
      <c r="OC219" s="38"/>
      <c r="OD219" s="38"/>
      <c r="OE219" s="38"/>
      <c r="OF219" s="38"/>
      <c r="OG219" s="38"/>
      <c r="OH219" s="38"/>
      <c r="OI219" s="38"/>
      <c r="OJ219" s="38"/>
      <c r="OK219" s="38"/>
      <c r="OL219" s="38"/>
      <c r="OM219" s="57"/>
      <c r="ON219" s="57"/>
      <c r="OO219" s="57"/>
      <c r="OP219" s="57"/>
      <c r="OQ219" s="57"/>
      <c r="OR219" s="57"/>
      <c r="OS219" s="57"/>
      <c r="OT219" s="57"/>
      <c r="OU219" s="57"/>
      <c r="OV219" s="57"/>
      <c r="OW219" s="57"/>
      <c r="OX219" s="57"/>
      <c r="OY219" s="57"/>
      <c r="OZ219" s="57"/>
      <c r="PA219" s="57"/>
      <c r="PB219" s="57"/>
      <c r="PC219" s="57"/>
      <c r="PD219" s="57"/>
      <c r="PE219" s="38"/>
      <c r="PF219" s="38"/>
      <c r="PG219" s="37"/>
      <c r="PH219" s="38"/>
      <c r="PI219" s="38"/>
      <c r="PJ219" s="38"/>
      <c r="PK219" s="38"/>
      <c r="PL219" s="38"/>
      <c r="PM219" s="38"/>
      <c r="PN219" s="38"/>
      <c r="PO219" s="38"/>
      <c r="PP219" s="38"/>
      <c r="PQ219" s="38"/>
      <c r="PR219" s="38"/>
      <c r="PS219" s="38"/>
      <c r="PT219" s="38"/>
      <c r="PU219" s="38"/>
      <c r="PV219" s="38"/>
      <c r="PW219" s="38"/>
      <c r="PX219" s="38"/>
      <c r="PY219" s="38"/>
      <c r="PZ219" s="38"/>
      <c r="QA219" s="37"/>
      <c r="QB219" s="38"/>
      <c r="QC219" s="38"/>
      <c r="QD219" s="38"/>
      <c r="QE219" s="38"/>
      <c r="QF219" s="38"/>
      <c r="QG219" s="38"/>
      <c r="QH219" s="38"/>
      <c r="QI219" s="38"/>
      <c r="QJ219" s="38"/>
      <c r="QK219" s="38"/>
      <c r="QL219" s="38"/>
      <c r="QM219" s="38"/>
      <c r="QN219" s="38"/>
      <c r="QO219" s="38"/>
      <c r="QP219" s="38"/>
      <c r="QQ219" s="38"/>
      <c r="QR219" s="38"/>
      <c r="QS219" s="38"/>
      <c r="QT219" s="38"/>
      <c r="QU219" s="37"/>
      <c r="QV219" s="38"/>
      <c r="QW219" s="38"/>
      <c r="QX219" s="38"/>
      <c r="QY219" s="38"/>
      <c r="QZ219" s="38"/>
      <c r="RA219" s="38"/>
      <c r="RB219" s="38"/>
      <c r="RC219" s="38"/>
      <c r="RD219" s="38"/>
      <c r="RE219" s="38"/>
      <c r="RF219" s="38"/>
      <c r="RG219" s="38"/>
      <c r="RH219" s="38"/>
      <c r="RI219" s="38"/>
      <c r="RJ219" s="38"/>
      <c r="RK219" s="38"/>
      <c r="RL219" s="38"/>
      <c r="RM219" s="38"/>
      <c r="RN219" s="38"/>
      <c r="RO219" s="37"/>
      <c r="RP219" s="38"/>
      <c r="RQ219" s="38"/>
      <c r="RR219" s="38"/>
      <c r="RS219" s="38"/>
      <c r="RT219" s="38"/>
      <c r="RU219" s="38"/>
      <c r="RV219" s="38"/>
      <c r="RW219" s="38"/>
      <c r="RX219" s="38"/>
      <c r="RY219" s="38"/>
      <c r="RZ219" s="38"/>
      <c r="SA219" s="38"/>
      <c r="SB219" s="38"/>
      <c r="SC219" s="38"/>
      <c r="SD219" s="38"/>
      <c r="SE219" s="38"/>
      <c r="SF219" s="38"/>
      <c r="SG219" s="38"/>
      <c r="SH219" s="38"/>
      <c r="SI219" s="37"/>
      <c r="SJ219" s="38"/>
      <c r="SK219" s="38"/>
      <c r="SL219" s="38"/>
      <c r="SM219" s="38"/>
      <c r="SN219" s="38"/>
      <c r="SO219" s="38"/>
      <c r="SP219" s="38"/>
      <c r="SQ219" s="38"/>
      <c r="SR219" s="38"/>
      <c r="SS219" s="38"/>
      <c r="ST219" s="38"/>
      <c r="SU219" s="38"/>
      <c r="SV219" s="38"/>
      <c r="SW219" s="38"/>
      <c r="SX219" s="38"/>
      <c r="SY219" s="38"/>
      <c r="SZ219" s="38"/>
      <c r="TA219" s="38"/>
      <c r="TB219" s="38"/>
      <c r="TC219" s="37"/>
      <c r="TD219" s="38"/>
      <c r="TE219" s="38"/>
      <c r="TF219" s="38"/>
      <c r="TG219" s="38"/>
      <c r="TH219" s="38"/>
      <c r="TI219" s="38"/>
      <c r="TJ219" s="38"/>
      <c r="TK219" s="38"/>
      <c r="TL219" s="38"/>
      <c r="TM219" s="38"/>
      <c r="TN219" s="38"/>
      <c r="TO219" s="38"/>
      <c r="TP219" s="38"/>
      <c r="TQ219" s="38"/>
      <c r="TR219" s="38"/>
      <c r="TS219" s="38"/>
      <c r="TT219" s="38"/>
      <c r="TU219" s="38"/>
      <c r="TV219" s="38"/>
      <c r="TW219" s="37"/>
      <c r="TX219" s="38"/>
      <c r="TY219" s="38"/>
      <c r="TZ219" s="38"/>
      <c r="UA219" s="38"/>
      <c r="UB219" s="38"/>
      <c r="UC219" s="38"/>
      <c r="UD219" s="38"/>
      <c r="UE219" s="38"/>
      <c r="UF219" s="38"/>
      <c r="UG219" s="38"/>
      <c r="UH219" s="38"/>
      <c r="UI219" s="38"/>
      <c r="UJ219" s="38"/>
      <c r="UK219" s="38"/>
      <c r="UL219" s="38"/>
      <c r="UM219" s="38"/>
      <c r="UN219" s="38"/>
      <c r="UO219" s="38"/>
      <c r="UP219" s="38"/>
      <c r="UQ219" s="37"/>
      <c r="UR219" s="38"/>
      <c r="US219" s="38"/>
      <c r="UT219" s="38"/>
      <c r="UU219" s="38"/>
      <c r="UV219" s="38"/>
      <c r="UW219" s="38"/>
      <c r="UX219" s="38"/>
      <c r="UY219" s="38"/>
      <c r="UZ219" s="38"/>
      <c r="VA219" s="38"/>
      <c r="VB219" s="38"/>
      <c r="VC219" s="38"/>
      <c r="VD219" s="38"/>
      <c r="VE219" s="38"/>
      <c r="VF219" s="38"/>
      <c r="VG219" s="38"/>
      <c r="VH219" s="38"/>
      <c r="VI219" s="38"/>
      <c r="VJ219" s="38"/>
      <c r="VK219" s="37"/>
      <c r="VL219" s="38"/>
      <c r="VM219" s="38"/>
      <c r="VN219" s="38"/>
      <c r="VO219" s="38"/>
      <c r="VP219" s="38"/>
      <c r="VQ219" s="38"/>
      <c r="VR219" s="38"/>
      <c r="VS219" s="38"/>
      <c r="VT219" s="38"/>
      <c r="VU219" s="38"/>
      <c r="VV219" s="38"/>
      <c r="VW219" s="38"/>
      <c r="VX219" s="38"/>
      <c r="VY219" s="38"/>
      <c r="VZ219" s="38"/>
      <c r="WA219" s="38"/>
      <c r="WB219" s="38"/>
      <c r="WC219" s="38"/>
      <c r="WD219" s="38"/>
      <c r="WE219" s="37"/>
      <c r="WF219" s="38"/>
      <c r="WG219" s="38"/>
      <c r="WH219" s="38"/>
      <c r="WI219" s="38"/>
      <c r="WJ219" s="38"/>
      <c r="WK219" s="38"/>
      <c r="WL219" s="38"/>
      <c r="WM219" s="38"/>
      <c r="WN219" s="38"/>
      <c r="WO219" s="38"/>
      <c r="WP219" s="38"/>
      <c r="WQ219" s="38"/>
      <c r="WR219" s="38"/>
      <c r="WS219" s="38"/>
      <c r="WT219" s="38"/>
      <c r="WU219" s="38"/>
      <c r="WV219" s="38"/>
      <c r="WW219" s="38"/>
      <c r="WX219" s="38"/>
      <c r="WY219" s="37"/>
      <c r="WZ219" s="38"/>
      <c r="XA219" s="38"/>
      <c r="XB219" s="38"/>
      <c r="XC219" s="38"/>
      <c r="XD219" s="38"/>
      <c r="XE219" s="38"/>
      <c r="XF219" s="38"/>
      <c r="XG219" s="38"/>
      <c r="XH219" s="38"/>
      <c r="XI219" s="38"/>
      <c r="XJ219" s="38"/>
      <c r="XK219" s="38"/>
      <c r="XL219" s="38"/>
      <c r="XM219" s="38"/>
      <c r="XN219" s="38"/>
      <c r="XO219" s="38"/>
      <c r="XP219" s="38"/>
      <c r="XQ219" s="38"/>
      <c r="XR219" s="38"/>
      <c r="XS219" s="37"/>
      <c r="XT219" s="38"/>
      <c r="XU219" s="38"/>
      <c r="XV219" s="38"/>
      <c r="XW219" s="38"/>
      <c r="XX219" s="38"/>
      <c r="XY219" s="38"/>
      <c r="XZ219" s="38"/>
      <c r="YA219" s="38"/>
      <c r="YB219" s="38"/>
      <c r="YC219" s="38"/>
      <c r="YD219" s="38"/>
      <c r="YE219" s="38"/>
      <c r="YF219" s="38"/>
      <c r="YG219" s="38"/>
      <c r="YH219" s="38"/>
      <c r="YI219" s="38"/>
      <c r="YJ219" s="38"/>
      <c r="YK219" s="38"/>
      <c r="YL219" s="38"/>
      <c r="YM219" s="37"/>
      <c r="YN219" s="38"/>
      <c r="YO219" s="38"/>
      <c r="YP219" s="38"/>
      <c r="YQ219" s="38"/>
      <c r="YR219" s="38"/>
      <c r="YS219" s="38"/>
      <c r="YT219" s="38"/>
      <c r="YU219" s="38"/>
      <c r="YV219" s="38"/>
      <c r="YW219" s="38"/>
      <c r="YX219" s="38"/>
      <c r="YY219" s="38"/>
      <c r="YZ219" s="38"/>
      <c r="ZA219" s="38"/>
      <c r="ZB219" s="38"/>
      <c r="ZC219" s="38"/>
      <c r="ZD219" s="38"/>
      <c r="ZE219" s="38"/>
      <c r="ZF219" s="38"/>
      <c r="ZG219" s="37"/>
      <c r="ZH219" s="38"/>
      <c r="ZI219" s="38"/>
      <c r="ZJ219" s="38"/>
      <c r="ZK219" s="38"/>
      <c r="ZL219" s="38"/>
      <c r="ZM219" s="38"/>
      <c r="ZN219" s="38"/>
      <c r="ZO219" s="38"/>
      <c r="ZP219" s="38"/>
      <c r="ZQ219" s="38"/>
      <c r="ZR219" s="38"/>
      <c r="ZS219" s="38"/>
      <c r="ZT219" s="38"/>
      <c r="ZU219" s="38"/>
      <c r="ZV219" s="38"/>
      <c r="ZW219" s="38"/>
      <c r="ZX219" s="38"/>
      <c r="ZY219" s="38"/>
      <c r="ZZ219" s="38"/>
      <c r="AAA219" s="37"/>
      <c r="AAB219" s="38"/>
      <c r="AAC219" s="38"/>
      <c r="AAD219" s="38"/>
      <c r="AAE219" s="38"/>
      <c r="AAF219" s="38"/>
      <c r="AAG219" s="38"/>
      <c r="AAH219" s="38"/>
      <c r="AAI219" s="38"/>
      <c r="AAJ219" s="38"/>
      <c r="AAK219" s="38"/>
      <c r="AAL219" s="38"/>
      <c r="AAM219" s="38"/>
      <c r="AAN219" s="38"/>
      <c r="AAO219" s="38"/>
      <c r="AAP219" s="38"/>
      <c r="AAQ219" s="38"/>
      <c r="AAR219" s="38"/>
      <c r="AAS219" s="38"/>
      <c r="AAT219" s="38"/>
      <c r="AAU219" s="37"/>
      <c r="AAV219" s="38"/>
      <c r="AAW219" s="38"/>
      <c r="AAX219" s="38"/>
      <c r="AAY219" s="38"/>
      <c r="AAZ219" s="38"/>
      <c r="ABA219" s="38"/>
      <c r="ABB219" s="38"/>
      <c r="ABC219" s="38"/>
      <c r="ABD219" s="38"/>
      <c r="ABE219" s="38"/>
      <c r="ABF219" s="38"/>
      <c r="ABG219" s="38"/>
      <c r="ABH219" s="38"/>
      <c r="ABI219" s="38"/>
      <c r="ABJ219" s="38"/>
      <c r="ABK219" s="38"/>
      <c r="ABL219" s="38"/>
      <c r="ABM219" s="38"/>
      <c r="ABN219" s="38"/>
      <c r="ABO219" s="37"/>
      <c r="ABP219" s="38"/>
      <c r="ABQ219" s="38"/>
      <c r="ABR219" s="38"/>
      <c r="ABS219" s="38"/>
      <c r="ABT219" s="38"/>
      <c r="ABU219" s="38"/>
      <c r="ABV219" s="38"/>
      <c r="ABW219" s="38"/>
      <c r="ABX219" s="38"/>
      <c r="ABY219" s="38"/>
      <c r="ABZ219" s="38"/>
      <c r="ACA219" s="38"/>
      <c r="ACB219" s="38"/>
      <c r="ACC219" s="38"/>
      <c r="ACD219" s="38"/>
      <c r="ACE219" s="38"/>
      <c r="ACF219" s="38"/>
      <c r="ACG219" s="38"/>
      <c r="ACH219" s="38"/>
      <c r="ACI219" s="37"/>
      <c r="ACJ219" s="38"/>
      <c r="ACK219" s="38"/>
      <c r="ACL219" s="38"/>
      <c r="ACM219" s="38"/>
      <c r="ACN219" s="38"/>
      <c r="ACO219" s="38"/>
      <c r="ACP219" s="38"/>
      <c r="ACQ219" s="38"/>
      <c r="ACR219" s="38"/>
      <c r="ACS219" s="38"/>
      <c r="ACT219" s="38"/>
      <c r="ACU219" s="38"/>
      <c r="ACV219" s="38"/>
      <c r="ACW219" s="38"/>
      <c r="ACX219" s="38"/>
      <c r="ACY219" s="38"/>
      <c r="ACZ219" s="38"/>
      <c r="ADA219" s="38"/>
      <c r="ADB219" s="38"/>
      <c r="ADC219" s="37"/>
      <c r="ADD219" s="38"/>
      <c r="ADE219" s="38"/>
      <c r="ADF219" s="38"/>
      <c r="ADG219" s="38"/>
      <c r="ADH219" s="38"/>
      <c r="ADI219" s="38"/>
      <c r="ADJ219" s="38"/>
      <c r="ADK219" s="38"/>
      <c r="ADL219" s="38"/>
      <c r="ADM219" s="38"/>
      <c r="ADN219" s="38"/>
      <c r="ADO219" s="38"/>
      <c r="ADP219" s="38"/>
      <c r="ADQ219" s="38"/>
      <c r="ADR219" s="38"/>
      <c r="ADS219" s="38"/>
      <c r="ADT219" s="38"/>
      <c r="ADU219" s="38"/>
      <c r="ADV219" s="38"/>
      <c r="ADW219" s="37"/>
      <c r="ADX219" s="38"/>
      <c r="ADY219" s="38"/>
      <c r="ADZ219" s="38"/>
      <c r="AEA219" s="38"/>
      <c r="AEB219" s="38"/>
      <c r="AEC219" s="38"/>
      <c r="AED219" s="38"/>
      <c r="AEE219" s="38"/>
      <c r="AEF219" s="38"/>
      <c r="AEG219" s="38"/>
      <c r="AEH219" s="38"/>
      <c r="AEI219" s="38"/>
      <c r="AEJ219" s="38"/>
      <c r="AEK219" s="38"/>
      <c r="AEL219" s="38"/>
      <c r="AEM219" s="38"/>
      <c r="AEN219" s="38"/>
      <c r="AEO219" s="38"/>
      <c r="AEP219" s="38"/>
      <c r="AEQ219" s="37"/>
      <c r="AER219" s="38"/>
      <c r="AES219" s="38"/>
      <c r="AET219" s="38"/>
      <c r="AEU219" s="38"/>
      <c r="AEV219" s="38"/>
      <c r="AEW219" s="38"/>
      <c r="AEX219" s="38"/>
      <c r="AEY219" s="38"/>
      <c r="AEZ219" s="38"/>
      <c r="AFA219" s="38"/>
      <c r="AFB219" s="38"/>
      <c r="AFC219" s="38"/>
      <c r="AFD219" s="38"/>
      <c r="AFE219" s="38"/>
      <c r="AFF219" s="38"/>
      <c r="AFG219" s="38"/>
      <c r="AFH219" s="38"/>
      <c r="AFI219" s="38"/>
      <c r="AFJ219" s="38"/>
      <c r="AFK219" s="37"/>
      <c r="AFL219" s="38"/>
      <c r="AFM219" s="38"/>
      <c r="AFN219" s="38"/>
      <c r="AFO219" s="38"/>
      <c r="AFP219" s="38"/>
      <c r="AFQ219" s="38"/>
      <c r="AFR219" s="38"/>
      <c r="AFS219" s="38"/>
      <c r="AFT219" s="38"/>
      <c r="AFU219" s="38"/>
      <c r="AFV219" s="38"/>
      <c r="AFW219" s="38"/>
      <c r="AFX219" s="38"/>
      <c r="AFY219" s="38"/>
      <c r="AFZ219" s="38"/>
      <c r="AGA219" s="38"/>
      <c r="AGB219" s="38"/>
      <c r="AGC219" s="38"/>
      <c r="AGD219" s="38"/>
      <c r="AGF219" s="85" t="str">
        <f t="shared" si="780"/>
        <v/>
      </c>
      <c r="AGG219" s="85" t="str">
        <f t="shared" si="781"/>
        <v/>
      </c>
      <c r="AGH219" s="85" t="str">
        <f t="shared" si="782"/>
        <v/>
      </c>
      <c r="AGL219" s="36" t="str">
        <f t="shared" si="783"/>
        <v/>
      </c>
      <c r="AGM219" s="36" t="str">
        <f t="shared" si="784"/>
        <v/>
      </c>
      <c r="AGN219" s="39">
        <f t="shared" si="785"/>
        <v>1</v>
      </c>
      <c r="AGO219" s="36" t="str">
        <f t="shared" si="786"/>
        <v/>
      </c>
      <c r="AGP219" s="36" t="str">
        <f t="shared" si="787"/>
        <v/>
      </c>
      <c r="AGQ219" s="39">
        <f t="shared" si="788"/>
        <v>1</v>
      </c>
      <c r="AGR219" s="36" t="str">
        <f t="shared" si="789"/>
        <v/>
      </c>
      <c r="AGS219" s="36" t="str">
        <f t="shared" si="790"/>
        <v/>
      </c>
      <c r="AGT219" s="39" t="str">
        <f t="shared" si="791"/>
        <v/>
      </c>
      <c r="AGU219" s="36" t="str">
        <f t="shared" si="792"/>
        <v/>
      </c>
      <c r="AGV219" s="36" t="str">
        <f t="shared" si="793"/>
        <v/>
      </c>
      <c r="AGW219" s="39" t="str">
        <f t="shared" si="794"/>
        <v/>
      </c>
      <c r="AGX219" s="36" t="str">
        <f t="shared" si="795"/>
        <v/>
      </c>
      <c r="AGY219" s="36" t="str">
        <f t="shared" si="796"/>
        <v/>
      </c>
      <c r="AGZ219" s="39" t="str">
        <f t="shared" si="797"/>
        <v/>
      </c>
      <c r="AHA219" s="36" t="str">
        <f t="shared" si="798"/>
        <v/>
      </c>
      <c r="AHB219" s="36" t="str">
        <f t="shared" si="799"/>
        <v/>
      </c>
      <c r="AHC219" s="39" t="str">
        <f t="shared" si="800"/>
        <v/>
      </c>
      <c r="AHD219" s="36" t="str">
        <f t="shared" si="801"/>
        <v/>
      </c>
      <c r="AHE219" s="36" t="str">
        <f t="shared" si="802"/>
        <v/>
      </c>
      <c r="AHF219" s="39" t="str">
        <f t="shared" si="803"/>
        <v/>
      </c>
      <c r="AHG219" s="36" t="str">
        <f t="shared" si="804"/>
        <v/>
      </c>
      <c r="AHH219" s="36" t="str">
        <f t="shared" si="805"/>
        <v/>
      </c>
      <c r="AHI219" s="39" t="str">
        <f t="shared" si="806"/>
        <v/>
      </c>
      <c r="AHJ219" s="36" t="str">
        <f t="shared" si="807"/>
        <v/>
      </c>
      <c r="AHK219" s="36" t="str">
        <f t="shared" si="808"/>
        <v/>
      </c>
      <c r="AHL219" s="39" t="str">
        <f t="shared" si="809"/>
        <v/>
      </c>
      <c r="AHM219" s="36" t="str">
        <f t="shared" si="810"/>
        <v/>
      </c>
      <c r="AHN219" s="36" t="str">
        <f t="shared" si="811"/>
        <v/>
      </c>
      <c r="AHO219" s="39" t="str">
        <f t="shared" si="812"/>
        <v/>
      </c>
    </row>
    <row r="220" spans="1:918" s="5" customFormat="1" outlineLevel="1" x14ac:dyDescent="0.25">
      <c r="A220" s="35">
        <f t="shared" si="813"/>
        <v>10</v>
      </c>
      <c r="B220" s="46"/>
      <c r="C220" s="37"/>
      <c r="D220" s="35"/>
      <c r="E220" s="35"/>
      <c r="F220" s="35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7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7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7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7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7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7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7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7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61"/>
      <c r="GV220" s="57"/>
      <c r="GW220" s="57"/>
      <c r="GX220" s="57"/>
      <c r="GY220" s="57"/>
      <c r="GZ220" s="57"/>
      <c r="HA220" s="57"/>
      <c r="HB220" s="57"/>
      <c r="HC220" s="57"/>
      <c r="HD220" s="57"/>
      <c r="HE220" s="57"/>
      <c r="HF220" s="57"/>
      <c r="HG220" s="38"/>
      <c r="HH220" s="38"/>
      <c r="HI220" s="38"/>
      <c r="HJ220" s="38"/>
      <c r="HK220" s="38"/>
      <c r="HL220" s="38"/>
      <c r="HM220" s="38"/>
      <c r="HN220" s="38"/>
      <c r="HO220" s="37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7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  <c r="IW220" s="38"/>
      <c r="IX220" s="38"/>
      <c r="IY220" s="38"/>
      <c r="IZ220" s="38"/>
      <c r="JA220" s="38"/>
      <c r="JB220" s="38"/>
      <c r="JC220" s="37"/>
      <c r="JD220" s="38"/>
      <c r="JE220" s="38"/>
      <c r="JF220" s="38"/>
      <c r="JG220" s="38"/>
      <c r="JH220" s="38"/>
      <c r="JI220" s="38"/>
      <c r="JJ220" s="38"/>
      <c r="JK220" s="38"/>
      <c r="JL220" s="38"/>
      <c r="JM220" s="38"/>
      <c r="JN220" s="38"/>
      <c r="JO220" s="38"/>
      <c r="JP220" s="38"/>
      <c r="JQ220" s="38"/>
      <c r="JR220" s="38"/>
      <c r="JS220" s="38"/>
      <c r="JT220" s="38"/>
      <c r="JU220" s="38"/>
      <c r="JV220" s="38"/>
      <c r="JW220" s="37"/>
      <c r="JX220" s="38"/>
      <c r="JY220" s="38"/>
      <c r="JZ220" s="38"/>
      <c r="KA220" s="38"/>
      <c r="KB220" s="38"/>
      <c r="KC220" s="38"/>
      <c r="KD220" s="38"/>
      <c r="KE220" s="38"/>
      <c r="KF220" s="38"/>
      <c r="KG220" s="38"/>
      <c r="KH220" s="38"/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37"/>
      <c r="NT220" s="38"/>
      <c r="NU220" s="38"/>
      <c r="NV220" s="38"/>
      <c r="NW220" s="38"/>
      <c r="NX220" s="38"/>
      <c r="NY220" s="38"/>
      <c r="NZ220" s="38"/>
      <c r="OA220" s="38"/>
      <c r="OB220" s="38"/>
      <c r="OC220" s="38"/>
      <c r="OD220" s="38"/>
      <c r="OE220" s="38"/>
      <c r="OF220" s="38"/>
      <c r="OG220" s="38"/>
      <c r="OH220" s="38"/>
      <c r="OI220" s="38"/>
      <c r="OJ220" s="38"/>
      <c r="OK220" s="38"/>
      <c r="OL220" s="38"/>
      <c r="OM220" s="37"/>
      <c r="ON220" s="38"/>
      <c r="OO220" s="38"/>
      <c r="OP220" s="38"/>
      <c r="OQ220" s="38"/>
      <c r="OR220" s="38"/>
      <c r="OS220" s="38"/>
      <c r="OT220" s="38"/>
      <c r="OU220" s="38"/>
      <c r="OV220" s="38"/>
      <c r="OW220" s="38"/>
      <c r="OX220" s="38"/>
      <c r="OY220" s="38"/>
      <c r="OZ220" s="38"/>
      <c r="PA220" s="38"/>
      <c r="PB220" s="38"/>
      <c r="PC220" s="38"/>
      <c r="PD220" s="38"/>
      <c r="PE220" s="38"/>
      <c r="PF220" s="38"/>
      <c r="PG220" s="37"/>
      <c r="PH220" s="38"/>
      <c r="PI220" s="38"/>
      <c r="PJ220" s="38"/>
      <c r="PK220" s="38"/>
      <c r="PL220" s="38"/>
      <c r="PM220" s="38"/>
      <c r="PN220" s="38"/>
      <c r="PO220" s="38"/>
      <c r="PP220" s="38"/>
      <c r="PQ220" s="38"/>
      <c r="PR220" s="38"/>
      <c r="PS220" s="38"/>
      <c r="PT220" s="38"/>
      <c r="PU220" s="38"/>
      <c r="PV220" s="38"/>
      <c r="PW220" s="38"/>
      <c r="PX220" s="38"/>
      <c r="PY220" s="38"/>
      <c r="PZ220" s="38"/>
      <c r="QA220" s="37"/>
      <c r="QB220" s="38"/>
      <c r="QC220" s="38"/>
      <c r="QD220" s="38"/>
      <c r="QE220" s="38"/>
      <c r="QF220" s="38"/>
      <c r="QG220" s="38"/>
      <c r="QH220" s="38"/>
      <c r="QI220" s="38"/>
      <c r="QJ220" s="38"/>
      <c r="QK220" s="38"/>
      <c r="QL220" s="38"/>
      <c r="QM220" s="38"/>
      <c r="QN220" s="38"/>
      <c r="QO220" s="38"/>
      <c r="QP220" s="38"/>
      <c r="QQ220" s="38"/>
      <c r="QR220" s="38"/>
      <c r="QS220" s="38"/>
      <c r="QT220" s="38"/>
      <c r="QU220" s="37"/>
      <c r="QV220" s="38"/>
      <c r="QW220" s="38"/>
      <c r="QX220" s="38"/>
      <c r="QY220" s="38"/>
      <c r="QZ220" s="38"/>
      <c r="RA220" s="38"/>
      <c r="RB220" s="38"/>
      <c r="RC220" s="38"/>
      <c r="RD220" s="38"/>
      <c r="RE220" s="38"/>
      <c r="RF220" s="38"/>
      <c r="RG220" s="38"/>
      <c r="RH220" s="38"/>
      <c r="RI220" s="38"/>
      <c r="RJ220" s="38"/>
      <c r="RK220" s="38"/>
      <c r="RL220" s="38"/>
      <c r="RM220" s="38"/>
      <c r="RN220" s="38"/>
      <c r="RO220" s="37"/>
      <c r="RP220" s="38"/>
      <c r="RQ220" s="38"/>
      <c r="RR220" s="38"/>
      <c r="RS220" s="38"/>
      <c r="RT220" s="38"/>
      <c r="RU220" s="38"/>
      <c r="RV220" s="38"/>
      <c r="RW220" s="38"/>
      <c r="RX220" s="38"/>
      <c r="RY220" s="38"/>
      <c r="RZ220" s="38"/>
      <c r="SA220" s="38"/>
      <c r="SB220" s="38"/>
      <c r="SC220" s="38"/>
      <c r="SD220" s="38"/>
      <c r="SE220" s="38"/>
      <c r="SF220" s="38"/>
      <c r="SG220" s="38"/>
      <c r="SH220" s="38"/>
      <c r="SI220" s="37"/>
      <c r="SJ220" s="38"/>
      <c r="SK220" s="38"/>
      <c r="SL220" s="38"/>
      <c r="SM220" s="38"/>
      <c r="SN220" s="38"/>
      <c r="SO220" s="38"/>
      <c r="SP220" s="38"/>
      <c r="SQ220" s="38"/>
      <c r="SR220" s="38"/>
      <c r="SS220" s="38"/>
      <c r="ST220" s="38"/>
      <c r="SU220" s="38"/>
      <c r="SV220" s="38"/>
      <c r="SW220" s="38"/>
      <c r="SX220" s="38"/>
      <c r="SY220" s="38"/>
      <c r="SZ220" s="38"/>
      <c r="TA220" s="38"/>
      <c r="TB220" s="38"/>
      <c r="TC220" s="37"/>
      <c r="TD220" s="38"/>
      <c r="TE220" s="38"/>
      <c r="TF220" s="38"/>
      <c r="TG220" s="38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7"/>
      <c r="TX220" s="38"/>
      <c r="TY220" s="38"/>
      <c r="TZ220" s="38"/>
      <c r="UA220" s="38"/>
      <c r="UB220" s="38"/>
      <c r="UC220" s="38"/>
      <c r="UD220" s="38"/>
      <c r="UE220" s="38"/>
      <c r="UF220" s="38"/>
      <c r="UG220" s="38"/>
      <c r="UH220" s="38"/>
      <c r="UI220" s="38"/>
      <c r="UJ220" s="38"/>
      <c r="UK220" s="38"/>
      <c r="UL220" s="38"/>
      <c r="UM220" s="38"/>
      <c r="UN220" s="38"/>
      <c r="UO220" s="38"/>
      <c r="UP220" s="38"/>
      <c r="UQ220" s="37"/>
      <c r="UR220" s="38"/>
      <c r="US220" s="38"/>
      <c r="UT220" s="38"/>
      <c r="UU220" s="38"/>
      <c r="UV220" s="38"/>
      <c r="UW220" s="38"/>
      <c r="UX220" s="38"/>
      <c r="UY220" s="38"/>
      <c r="UZ220" s="38"/>
      <c r="VA220" s="38"/>
      <c r="VB220" s="38"/>
      <c r="VC220" s="38"/>
      <c r="VD220" s="38"/>
      <c r="VE220" s="38"/>
      <c r="VF220" s="38"/>
      <c r="VG220" s="38"/>
      <c r="VH220" s="38"/>
      <c r="VI220" s="38"/>
      <c r="VJ220" s="38"/>
      <c r="VK220" s="37"/>
      <c r="VL220" s="38"/>
      <c r="VM220" s="38"/>
      <c r="VN220" s="38"/>
      <c r="VO220" s="38"/>
      <c r="VP220" s="38"/>
      <c r="VQ220" s="38"/>
      <c r="VR220" s="38"/>
      <c r="VS220" s="38"/>
      <c r="VT220" s="38"/>
      <c r="VU220" s="38"/>
      <c r="VV220" s="38"/>
      <c r="VW220" s="38"/>
      <c r="VX220" s="38"/>
      <c r="VY220" s="38"/>
      <c r="VZ220" s="38"/>
      <c r="WA220" s="38"/>
      <c r="WB220" s="38"/>
      <c r="WC220" s="38"/>
      <c r="WD220" s="38"/>
      <c r="WE220" s="37"/>
      <c r="WF220" s="38"/>
      <c r="WG220" s="38"/>
      <c r="WH220" s="38"/>
      <c r="WI220" s="38"/>
      <c r="WJ220" s="38"/>
      <c r="WK220" s="38"/>
      <c r="WL220" s="38"/>
      <c r="WM220" s="38"/>
      <c r="WN220" s="38"/>
      <c r="WO220" s="38"/>
      <c r="WP220" s="38"/>
      <c r="WQ220" s="38"/>
      <c r="WR220" s="38"/>
      <c r="WS220" s="38"/>
      <c r="WT220" s="38"/>
      <c r="WU220" s="38"/>
      <c r="WV220" s="38"/>
      <c r="WW220" s="38"/>
      <c r="WX220" s="38"/>
      <c r="WY220" s="37"/>
      <c r="WZ220" s="38"/>
      <c r="XA220" s="38"/>
      <c r="XB220" s="38"/>
      <c r="XC220" s="38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7"/>
      <c r="XT220" s="38"/>
      <c r="XU220" s="38"/>
      <c r="XV220" s="38"/>
      <c r="XW220" s="38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7"/>
      <c r="YN220" s="38"/>
      <c r="YO220" s="38"/>
      <c r="YP220" s="38"/>
      <c r="YQ220" s="38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7"/>
      <c r="ZH220" s="38"/>
      <c r="ZI220" s="38"/>
      <c r="ZJ220" s="38"/>
      <c r="ZK220" s="38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7"/>
      <c r="AAB220" s="38"/>
      <c r="AAC220" s="38"/>
      <c r="AAD220" s="38"/>
      <c r="AAE220" s="38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7"/>
      <c r="AAV220" s="38"/>
      <c r="AAW220" s="38"/>
      <c r="AAX220" s="38"/>
      <c r="AAY220" s="38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7"/>
      <c r="ABP220" s="38"/>
      <c r="ABQ220" s="38"/>
      <c r="ABR220" s="38"/>
      <c r="ABS220" s="38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7"/>
      <c r="ACJ220" s="38"/>
      <c r="ACK220" s="38"/>
      <c r="ACL220" s="38"/>
      <c r="ACM220" s="38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7"/>
      <c r="ADD220" s="38"/>
      <c r="ADE220" s="38"/>
      <c r="ADF220" s="38"/>
      <c r="ADG220" s="38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7"/>
      <c r="ADX220" s="38"/>
      <c r="ADY220" s="38"/>
      <c r="ADZ220" s="38"/>
      <c r="AEA220" s="38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7"/>
      <c r="AER220" s="38"/>
      <c r="AES220" s="38"/>
      <c r="AET220" s="38"/>
      <c r="AEU220" s="38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7"/>
      <c r="AFL220" s="38"/>
      <c r="AFM220" s="38"/>
      <c r="AFN220" s="38"/>
      <c r="AFO220" s="38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F220" s="85" t="str">
        <f t="shared" si="780"/>
        <v/>
      </c>
      <c r="AGG220" s="85" t="str">
        <f t="shared" si="781"/>
        <v/>
      </c>
      <c r="AGH220" s="85" t="str">
        <f t="shared" si="782"/>
        <v/>
      </c>
      <c r="AGL220" s="36" t="str">
        <f t="shared" si="783"/>
        <v/>
      </c>
      <c r="AGM220" s="36" t="str">
        <f t="shared" si="784"/>
        <v/>
      </c>
      <c r="AGN220" s="39" t="str">
        <f t="shared" si="785"/>
        <v/>
      </c>
      <c r="AGO220" s="36" t="str">
        <f t="shared" si="786"/>
        <v/>
      </c>
      <c r="AGP220" s="36" t="str">
        <f t="shared" si="787"/>
        <v/>
      </c>
      <c r="AGQ220" s="39" t="str">
        <f t="shared" si="788"/>
        <v/>
      </c>
      <c r="AGR220" s="36" t="str">
        <f t="shared" si="789"/>
        <v/>
      </c>
      <c r="AGS220" s="36" t="str">
        <f t="shared" si="790"/>
        <v/>
      </c>
      <c r="AGT220" s="39" t="str">
        <f t="shared" si="791"/>
        <v/>
      </c>
      <c r="AGU220" s="36" t="str">
        <f t="shared" si="792"/>
        <v/>
      </c>
      <c r="AGV220" s="36" t="str">
        <f t="shared" si="793"/>
        <v/>
      </c>
      <c r="AGW220" s="39" t="str">
        <f t="shared" si="794"/>
        <v/>
      </c>
      <c r="AGX220" s="36" t="str">
        <f t="shared" si="795"/>
        <v/>
      </c>
      <c r="AGY220" s="36" t="str">
        <f t="shared" si="796"/>
        <v/>
      </c>
      <c r="AGZ220" s="39" t="str">
        <f t="shared" si="797"/>
        <v/>
      </c>
      <c r="AHA220" s="36" t="str">
        <f t="shared" si="798"/>
        <v/>
      </c>
      <c r="AHB220" s="36" t="str">
        <f t="shared" si="799"/>
        <v/>
      </c>
      <c r="AHC220" s="39" t="str">
        <f t="shared" si="800"/>
        <v/>
      </c>
      <c r="AHD220" s="36" t="str">
        <f t="shared" si="801"/>
        <v/>
      </c>
      <c r="AHE220" s="36" t="str">
        <f t="shared" si="802"/>
        <v/>
      </c>
      <c r="AHF220" s="39" t="str">
        <f t="shared" si="803"/>
        <v/>
      </c>
      <c r="AHG220" s="36" t="str">
        <f t="shared" si="804"/>
        <v/>
      </c>
      <c r="AHH220" s="36" t="str">
        <f t="shared" si="805"/>
        <v/>
      </c>
      <c r="AHI220" s="39" t="str">
        <f t="shared" si="806"/>
        <v/>
      </c>
      <c r="AHJ220" s="36" t="str">
        <f t="shared" si="807"/>
        <v/>
      </c>
      <c r="AHK220" s="36" t="str">
        <f t="shared" si="808"/>
        <v/>
      </c>
      <c r="AHL220" s="39" t="str">
        <f t="shared" si="809"/>
        <v/>
      </c>
      <c r="AHM220" s="36" t="str">
        <f t="shared" si="810"/>
        <v/>
      </c>
      <c r="AHN220" s="36" t="str">
        <f t="shared" si="811"/>
        <v/>
      </c>
      <c r="AHO220" s="39" t="str">
        <f t="shared" si="812"/>
        <v/>
      </c>
    </row>
    <row r="221" spans="1:918" s="5" customFormat="1" outlineLevel="1" x14ac:dyDescent="0.25">
      <c r="A221" s="35">
        <f t="shared" si="813"/>
        <v>11</v>
      </c>
      <c r="B221" s="36"/>
      <c r="C221" s="37"/>
      <c r="D221" s="35"/>
      <c r="E221" s="35"/>
      <c r="F221" s="35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7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7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7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7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7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7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7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7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7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7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7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  <c r="IW221" s="38"/>
      <c r="IX221" s="38"/>
      <c r="IY221" s="38"/>
      <c r="IZ221" s="38"/>
      <c r="JA221" s="38"/>
      <c r="JB221" s="38"/>
      <c r="JC221" s="37"/>
      <c r="JD221" s="38"/>
      <c r="JE221" s="38"/>
      <c r="JF221" s="38"/>
      <c r="JG221" s="38"/>
      <c r="JH221" s="38"/>
      <c r="JI221" s="38"/>
      <c r="JJ221" s="38"/>
      <c r="JK221" s="38"/>
      <c r="JL221" s="38"/>
      <c r="JM221" s="38"/>
      <c r="JN221" s="38"/>
      <c r="JO221" s="38"/>
      <c r="JP221" s="38"/>
      <c r="JQ221" s="38"/>
      <c r="JR221" s="38"/>
      <c r="JS221" s="38"/>
      <c r="JT221" s="38"/>
      <c r="JU221" s="38"/>
      <c r="JV221" s="38"/>
      <c r="JW221" s="37"/>
      <c r="JX221" s="38"/>
      <c r="JY221" s="38"/>
      <c r="JZ221" s="38"/>
      <c r="KA221" s="38"/>
      <c r="KB221" s="38"/>
      <c r="KC221" s="38"/>
      <c r="KD221" s="38"/>
      <c r="KE221" s="38"/>
      <c r="KF221" s="38"/>
      <c r="KG221" s="38"/>
      <c r="KH221" s="38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37"/>
      <c r="NT221" s="38"/>
      <c r="NU221" s="38"/>
      <c r="NV221" s="38"/>
      <c r="NW221" s="38"/>
      <c r="NX221" s="38"/>
      <c r="NY221" s="38"/>
      <c r="NZ221" s="38"/>
      <c r="OA221" s="38"/>
      <c r="OB221" s="38"/>
      <c r="OC221" s="38"/>
      <c r="OD221" s="38"/>
      <c r="OE221" s="38"/>
      <c r="OF221" s="38"/>
      <c r="OG221" s="38"/>
      <c r="OH221" s="38"/>
      <c r="OI221" s="38"/>
      <c r="OJ221" s="38"/>
      <c r="OK221" s="38"/>
      <c r="OL221" s="38"/>
      <c r="OM221" s="37"/>
      <c r="ON221" s="38"/>
      <c r="OO221" s="38"/>
      <c r="OP221" s="38"/>
      <c r="OQ221" s="38"/>
      <c r="OR221" s="38"/>
      <c r="OS221" s="38"/>
      <c r="OT221" s="38"/>
      <c r="OU221" s="38"/>
      <c r="OV221" s="38"/>
      <c r="OW221" s="38"/>
      <c r="OX221" s="38"/>
      <c r="OY221" s="38"/>
      <c r="OZ221" s="38"/>
      <c r="PA221" s="38"/>
      <c r="PB221" s="38"/>
      <c r="PC221" s="38"/>
      <c r="PD221" s="38"/>
      <c r="PE221" s="38"/>
      <c r="PF221" s="38"/>
      <c r="PG221" s="37"/>
      <c r="PH221" s="38"/>
      <c r="PI221" s="38"/>
      <c r="PJ221" s="38"/>
      <c r="PK221" s="38"/>
      <c r="PL221" s="38"/>
      <c r="PM221" s="38"/>
      <c r="PN221" s="38"/>
      <c r="PO221" s="38"/>
      <c r="PP221" s="38"/>
      <c r="PQ221" s="38"/>
      <c r="PR221" s="38"/>
      <c r="PS221" s="38"/>
      <c r="PT221" s="38"/>
      <c r="PU221" s="38"/>
      <c r="PV221" s="38"/>
      <c r="PW221" s="38"/>
      <c r="PX221" s="38"/>
      <c r="PY221" s="38"/>
      <c r="PZ221" s="38"/>
      <c r="QA221" s="37"/>
      <c r="QB221" s="38"/>
      <c r="QC221" s="38"/>
      <c r="QD221" s="38"/>
      <c r="QE221" s="38"/>
      <c r="QF221" s="38"/>
      <c r="QG221" s="38"/>
      <c r="QH221" s="38"/>
      <c r="QI221" s="38"/>
      <c r="QJ221" s="38"/>
      <c r="QK221" s="38"/>
      <c r="QL221" s="38"/>
      <c r="QM221" s="38"/>
      <c r="QN221" s="38"/>
      <c r="QO221" s="38"/>
      <c r="QP221" s="38"/>
      <c r="QQ221" s="38"/>
      <c r="QR221" s="38"/>
      <c r="QS221" s="38"/>
      <c r="QT221" s="38"/>
      <c r="QU221" s="37"/>
      <c r="QV221" s="38"/>
      <c r="QW221" s="38"/>
      <c r="QX221" s="38"/>
      <c r="QY221" s="38"/>
      <c r="QZ221" s="38"/>
      <c r="RA221" s="38"/>
      <c r="RB221" s="38"/>
      <c r="RC221" s="38"/>
      <c r="RD221" s="38"/>
      <c r="RE221" s="38"/>
      <c r="RF221" s="38"/>
      <c r="RG221" s="38"/>
      <c r="RH221" s="38"/>
      <c r="RI221" s="38"/>
      <c r="RJ221" s="38"/>
      <c r="RK221" s="38"/>
      <c r="RL221" s="38"/>
      <c r="RM221" s="38"/>
      <c r="RN221" s="38"/>
      <c r="RO221" s="37"/>
      <c r="RP221" s="38"/>
      <c r="RQ221" s="38"/>
      <c r="RR221" s="38"/>
      <c r="RS221" s="38"/>
      <c r="RT221" s="38"/>
      <c r="RU221" s="38"/>
      <c r="RV221" s="38"/>
      <c r="RW221" s="38"/>
      <c r="RX221" s="38"/>
      <c r="RY221" s="38"/>
      <c r="RZ221" s="38"/>
      <c r="SA221" s="38"/>
      <c r="SB221" s="38"/>
      <c r="SC221" s="38"/>
      <c r="SD221" s="38"/>
      <c r="SE221" s="38"/>
      <c r="SF221" s="38"/>
      <c r="SG221" s="38"/>
      <c r="SH221" s="38"/>
      <c r="SI221" s="37"/>
      <c r="SJ221" s="38"/>
      <c r="SK221" s="38"/>
      <c r="SL221" s="38"/>
      <c r="SM221" s="38"/>
      <c r="SN221" s="38"/>
      <c r="SO221" s="38"/>
      <c r="SP221" s="38"/>
      <c r="SQ221" s="38"/>
      <c r="SR221" s="38"/>
      <c r="SS221" s="38"/>
      <c r="ST221" s="38"/>
      <c r="SU221" s="38"/>
      <c r="SV221" s="38"/>
      <c r="SW221" s="38"/>
      <c r="SX221" s="38"/>
      <c r="SY221" s="38"/>
      <c r="SZ221" s="38"/>
      <c r="TA221" s="38"/>
      <c r="TB221" s="38"/>
      <c r="TC221" s="37"/>
      <c r="TD221" s="38"/>
      <c r="TE221" s="38"/>
      <c r="TF221" s="38"/>
      <c r="TG221" s="38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7"/>
      <c r="TX221" s="38"/>
      <c r="TY221" s="38"/>
      <c r="TZ221" s="38"/>
      <c r="UA221" s="38"/>
      <c r="UB221" s="38"/>
      <c r="UC221" s="38"/>
      <c r="UD221" s="38"/>
      <c r="UE221" s="38"/>
      <c r="UF221" s="38"/>
      <c r="UG221" s="38"/>
      <c r="UH221" s="38"/>
      <c r="UI221" s="38"/>
      <c r="UJ221" s="38"/>
      <c r="UK221" s="38"/>
      <c r="UL221" s="38"/>
      <c r="UM221" s="38"/>
      <c r="UN221" s="38"/>
      <c r="UO221" s="38"/>
      <c r="UP221" s="38"/>
      <c r="UQ221" s="37"/>
      <c r="UR221" s="38"/>
      <c r="US221" s="38"/>
      <c r="UT221" s="38"/>
      <c r="UU221" s="38"/>
      <c r="UV221" s="38"/>
      <c r="UW221" s="38"/>
      <c r="UX221" s="38"/>
      <c r="UY221" s="38"/>
      <c r="UZ221" s="38"/>
      <c r="VA221" s="38"/>
      <c r="VB221" s="38"/>
      <c r="VC221" s="38"/>
      <c r="VD221" s="38"/>
      <c r="VE221" s="38"/>
      <c r="VF221" s="38"/>
      <c r="VG221" s="38"/>
      <c r="VH221" s="38"/>
      <c r="VI221" s="38"/>
      <c r="VJ221" s="38"/>
      <c r="VK221" s="37"/>
      <c r="VL221" s="38"/>
      <c r="VM221" s="38"/>
      <c r="VN221" s="38"/>
      <c r="VO221" s="38"/>
      <c r="VP221" s="38"/>
      <c r="VQ221" s="38"/>
      <c r="VR221" s="38"/>
      <c r="VS221" s="38"/>
      <c r="VT221" s="38"/>
      <c r="VU221" s="38"/>
      <c r="VV221" s="38"/>
      <c r="VW221" s="38"/>
      <c r="VX221" s="38"/>
      <c r="VY221" s="38"/>
      <c r="VZ221" s="38"/>
      <c r="WA221" s="38"/>
      <c r="WB221" s="38"/>
      <c r="WC221" s="38"/>
      <c r="WD221" s="38"/>
      <c r="WE221" s="37"/>
      <c r="WF221" s="38"/>
      <c r="WG221" s="38"/>
      <c r="WH221" s="38"/>
      <c r="WI221" s="38"/>
      <c r="WJ221" s="38"/>
      <c r="WK221" s="38"/>
      <c r="WL221" s="38"/>
      <c r="WM221" s="38"/>
      <c r="WN221" s="38"/>
      <c r="WO221" s="38"/>
      <c r="WP221" s="38"/>
      <c r="WQ221" s="38"/>
      <c r="WR221" s="38"/>
      <c r="WS221" s="38"/>
      <c r="WT221" s="38"/>
      <c r="WU221" s="38"/>
      <c r="WV221" s="38"/>
      <c r="WW221" s="38"/>
      <c r="WX221" s="38"/>
      <c r="WY221" s="37"/>
      <c r="WZ221" s="38"/>
      <c r="XA221" s="38"/>
      <c r="XB221" s="38"/>
      <c r="XC221" s="38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7"/>
      <c r="XT221" s="38"/>
      <c r="XU221" s="38"/>
      <c r="XV221" s="38"/>
      <c r="XW221" s="38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7"/>
      <c r="YN221" s="38"/>
      <c r="YO221" s="38"/>
      <c r="YP221" s="38"/>
      <c r="YQ221" s="38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7"/>
      <c r="ZH221" s="38"/>
      <c r="ZI221" s="38"/>
      <c r="ZJ221" s="38"/>
      <c r="ZK221" s="38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7"/>
      <c r="AAB221" s="38"/>
      <c r="AAC221" s="38"/>
      <c r="AAD221" s="38"/>
      <c r="AAE221" s="38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7"/>
      <c r="AAV221" s="38"/>
      <c r="AAW221" s="38"/>
      <c r="AAX221" s="38"/>
      <c r="AAY221" s="38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7"/>
      <c r="ABP221" s="38"/>
      <c r="ABQ221" s="38"/>
      <c r="ABR221" s="38"/>
      <c r="ABS221" s="38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7"/>
      <c r="ACJ221" s="38"/>
      <c r="ACK221" s="38"/>
      <c r="ACL221" s="38"/>
      <c r="ACM221" s="38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7"/>
      <c r="ADD221" s="38"/>
      <c r="ADE221" s="38"/>
      <c r="ADF221" s="38"/>
      <c r="ADG221" s="38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7"/>
      <c r="ADX221" s="38"/>
      <c r="ADY221" s="38"/>
      <c r="ADZ221" s="38"/>
      <c r="AEA221" s="38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7"/>
      <c r="AER221" s="38"/>
      <c r="AES221" s="38"/>
      <c r="AET221" s="38"/>
      <c r="AEU221" s="38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7"/>
      <c r="AFL221" s="38"/>
      <c r="AFM221" s="38"/>
      <c r="AFN221" s="38"/>
      <c r="AFO221" s="38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F221" s="85" t="str">
        <f t="shared" si="780"/>
        <v/>
      </c>
      <c r="AGG221" s="85" t="str">
        <f t="shared" si="781"/>
        <v/>
      </c>
      <c r="AGH221" s="85" t="str">
        <f t="shared" si="782"/>
        <v/>
      </c>
      <c r="AGL221" s="36" t="str">
        <f t="shared" si="783"/>
        <v/>
      </c>
      <c r="AGM221" s="36" t="str">
        <f t="shared" si="784"/>
        <v/>
      </c>
      <c r="AGN221" s="39" t="str">
        <f t="shared" si="785"/>
        <v/>
      </c>
      <c r="AGO221" s="36" t="str">
        <f t="shared" si="786"/>
        <v/>
      </c>
      <c r="AGP221" s="36" t="str">
        <f t="shared" si="787"/>
        <v/>
      </c>
      <c r="AGQ221" s="39" t="str">
        <f t="shared" si="788"/>
        <v/>
      </c>
      <c r="AGR221" s="36" t="str">
        <f t="shared" si="789"/>
        <v/>
      </c>
      <c r="AGS221" s="36" t="str">
        <f t="shared" si="790"/>
        <v/>
      </c>
      <c r="AGT221" s="39" t="str">
        <f t="shared" si="791"/>
        <v/>
      </c>
      <c r="AGU221" s="36" t="str">
        <f t="shared" si="792"/>
        <v/>
      </c>
      <c r="AGV221" s="36" t="str">
        <f t="shared" si="793"/>
        <v/>
      </c>
      <c r="AGW221" s="39" t="str">
        <f t="shared" si="794"/>
        <v/>
      </c>
      <c r="AGX221" s="36" t="str">
        <f t="shared" si="795"/>
        <v/>
      </c>
      <c r="AGY221" s="36" t="str">
        <f t="shared" si="796"/>
        <v/>
      </c>
      <c r="AGZ221" s="39" t="str">
        <f t="shared" si="797"/>
        <v/>
      </c>
      <c r="AHA221" s="36" t="str">
        <f t="shared" si="798"/>
        <v/>
      </c>
      <c r="AHB221" s="36" t="str">
        <f t="shared" si="799"/>
        <v/>
      </c>
      <c r="AHC221" s="39" t="str">
        <f t="shared" si="800"/>
        <v/>
      </c>
      <c r="AHD221" s="36" t="str">
        <f t="shared" si="801"/>
        <v/>
      </c>
      <c r="AHE221" s="36" t="str">
        <f t="shared" si="802"/>
        <v/>
      </c>
      <c r="AHF221" s="39" t="str">
        <f t="shared" si="803"/>
        <v/>
      </c>
      <c r="AHG221" s="36" t="str">
        <f t="shared" si="804"/>
        <v/>
      </c>
      <c r="AHH221" s="36" t="str">
        <f t="shared" si="805"/>
        <v/>
      </c>
      <c r="AHI221" s="39" t="str">
        <f t="shared" si="806"/>
        <v/>
      </c>
      <c r="AHJ221" s="36" t="str">
        <f t="shared" si="807"/>
        <v/>
      </c>
      <c r="AHK221" s="36" t="str">
        <f t="shared" si="808"/>
        <v/>
      </c>
      <c r="AHL221" s="39" t="str">
        <f t="shared" si="809"/>
        <v/>
      </c>
      <c r="AHM221" s="36" t="str">
        <f t="shared" si="810"/>
        <v/>
      </c>
      <c r="AHN221" s="36" t="str">
        <f t="shared" si="811"/>
        <v/>
      </c>
      <c r="AHO221" s="39" t="str">
        <f t="shared" si="812"/>
        <v/>
      </c>
    </row>
    <row r="222" spans="1:918" s="5" customFormat="1" outlineLevel="1" x14ac:dyDescent="0.25">
      <c r="A222" s="35">
        <f t="shared" si="813"/>
        <v>12</v>
      </c>
      <c r="B222" s="36"/>
      <c r="C222" s="37"/>
      <c r="D222" s="35"/>
      <c r="E222" s="35"/>
      <c r="F222" s="35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7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7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7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7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7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7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7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7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7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7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7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7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  <c r="IW222" s="38"/>
      <c r="IX222" s="38"/>
      <c r="IY222" s="38"/>
      <c r="IZ222" s="38"/>
      <c r="JA222" s="38"/>
      <c r="JB222" s="38"/>
      <c r="JC222" s="37"/>
      <c r="JD222" s="38"/>
      <c r="JE222" s="38"/>
      <c r="JF222" s="38"/>
      <c r="JG222" s="38"/>
      <c r="JH222" s="38"/>
      <c r="JI222" s="38"/>
      <c r="JJ222" s="38"/>
      <c r="JK222" s="38"/>
      <c r="JL222" s="38"/>
      <c r="JM222" s="38"/>
      <c r="JN222" s="38"/>
      <c r="JO222" s="38"/>
      <c r="JP222" s="38"/>
      <c r="JQ222" s="38"/>
      <c r="JR222" s="38"/>
      <c r="JS222" s="38"/>
      <c r="JT222" s="38"/>
      <c r="JU222" s="38"/>
      <c r="JV222" s="38"/>
      <c r="JW222" s="37"/>
      <c r="JX222" s="38"/>
      <c r="JY222" s="38"/>
      <c r="JZ222" s="38"/>
      <c r="KA222" s="38"/>
      <c r="KB222" s="38"/>
      <c r="KC222" s="38"/>
      <c r="KD222" s="38"/>
      <c r="KE222" s="38"/>
      <c r="KF222" s="38"/>
      <c r="KG222" s="38"/>
      <c r="KH222" s="38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37"/>
      <c r="NT222" s="38"/>
      <c r="NU222" s="38"/>
      <c r="NV222" s="38"/>
      <c r="NW222" s="38"/>
      <c r="NX222" s="38"/>
      <c r="NY222" s="38"/>
      <c r="NZ222" s="38"/>
      <c r="OA222" s="38"/>
      <c r="OB222" s="38"/>
      <c r="OC222" s="38"/>
      <c r="OD222" s="38"/>
      <c r="OE222" s="38"/>
      <c r="OF222" s="38"/>
      <c r="OG222" s="38"/>
      <c r="OH222" s="38"/>
      <c r="OI222" s="38"/>
      <c r="OJ222" s="38"/>
      <c r="OK222" s="38"/>
      <c r="OL222" s="38"/>
      <c r="OM222" s="37"/>
      <c r="ON222" s="38"/>
      <c r="OO222" s="38"/>
      <c r="OP222" s="38"/>
      <c r="OQ222" s="38"/>
      <c r="OR222" s="38"/>
      <c r="OS222" s="38"/>
      <c r="OT222" s="38"/>
      <c r="OU222" s="38"/>
      <c r="OV222" s="38"/>
      <c r="OW222" s="38"/>
      <c r="OX222" s="38"/>
      <c r="OY222" s="38"/>
      <c r="OZ222" s="38"/>
      <c r="PA222" s="38"/>
      <c r="PB222" s="38"/>
      <c r="PC222" s="38"/>
      <c r="PD222" s="38"/>
      <c r="PE222" s="38"/>
      <c r="PF222" s="38"/>
      <c r="PG222" s="37"/>
      <c r="PH222" s="38"/>
      <c r="PI222" s="38"/>
      <c r="PJ222" s="38"/>
      <c r="PK222" s="38"/>
      <c r="PL222" s="38"/>
      <c r="PM222" s="38"/>
      <c r="PN222" s="38"/>
      <c r="PO222" s="38"/>
      <c r="PP222" s="38"/>
      <c r="PQ222" s="38"/>
      <c r="PR222" s="38"/>
      <c r="PS222" s="38"/>
      <c r="PT222" s="38"/>
      <c r="PU222" s="38"/>
      <c r="PV222" s="38"/>
      <c r="PW222" s="38"/>
      <c r="PX222" s="38"/>
      <c r="PY222" s="38"/>
      <c r="PZ222" s="38"/>
      <c r="QA222" s="37"/>
      <c r="QB222" s="38"/>
      <c r="QC222" s="38"/>
      <c r="QD222" s="38"/>
      <c r="QE222" s="38"/>
      <c r="QF222" s="38"/>
      <c r="QG222" s="38"/>
      <c r="QH222" s="38"/>
      <c r="QI222" s="38"/>
      <c r="QJ222" s="38"/>
      <c r="QK222" s="38"/>
      <c r="QL222" s="38"/>
      <c r="QM222" s="38"/>
      <c r="QN222" s="38"/>
      <c r="QO222" s="38"/>
      <c r="QP222" s="38"/>
      <c r="QQ222" s="38"/>
      <c r="QR222" s="38"/>
      <c r="QS222" s="38"/>
      <c r="QT222" s="38"/>
      <c r="QU222" s="37"/>
      <c r="QV222" s="38"/>
      <c r="QW222" s="38"/>
      <c r="QX222" s="38"/>
      <c r="QY222" s="38"/>
      <c r="QZ222" s="38"/>
      <c r="RA222" s="38"/>
      <c r="RB222" s="38"/>
      <c r="RC222" s="38"/>
      <c r="RD222" s="38"/>
      <c r="RE222" s="38"/>
      <c r="RF222" s="38"/>
      <c r="RG222" s="38"/>
      <c r="RH222" s="38"/>
      <c r="RI222" s="38"/>
      <c r="RJ222" s="38"/>
      <c r="RK222" s="38"/>
      <c r="RL222" s="38"/>
      <c r="RM222" s="38"/>
      <c r="RN222" s="38"/>
      <c r="RO222" s="37"/>
      <c r="RP222" s="38"/>
      <c r="RQ222" s="38"/>
      <c r="RR222" s="38"/>
      <c r="RS222" s="38"/>
      <c r="RT222" s="38"/>
      <c r="RU222" s="38"/>
      <c r="RV222" s="38"/>
      <c r="RW222" s="38"/>
      <c r="RX222" s="38"/>
      <c r="RY222" s="38"/>
      <c r="RZ222" s="38"/>
      <c r="SA222" s="38"/>
      <c r="SB222" s="38"/>
      <c r="SC222" s="38"/>
      <c r="SD222" s="38"/>
      <c r="SE222" s="38"/>
      <c r="SF222" s="38"/>
      <c r="SG222" s="38"/>
      <c r="SH222" s="38"/>
      <c r="SI222" s="37"/>
      <c r="SJ222" s="38"/>
      <c r="SK222" s="38"/>
      <c r="SL222" s="38"/>
      <c r="SM222" s="38"/>
      <c r="SN222" s="38"/>
      <c r="SO222" s="38"/>
      <c r="SP222" s="38"/>
      <c r="SQ222" s="38"/>
      <c r="SR222" s="38"/>
      <c r="SS222" s="38"/>
      <c r="ST222" s="38"/>
      <c r="SU222" s="38"/>
      <c r="SV222" s="38"/>
      <c r="SW222" s="38"/>
      <c r="SX222" s="38"/>
      <c r="SY222" s="38"/>
      <c r="SZ222" s="38"/>
      <c r="TA222" s="38"/>
      <c r="TB222" s="38"/>
      <c r="TC222" s="37"/>
      <c r="TD222" s="38"/>
      <c r="TE222" s="38"/>
      <c r="TF222" s="38"/>
      <c r="TG222" s="38"/>
      <c r="TH222" s="38"/>
      <c r="TI222" s="38"/>
      <c r="TJ222" s="38"/>
      <c r="TK222" s="38"/>
      <c r="TL222" s="38"/>
      <c r="TM222" s="38"/>
      <c r="TN222" s="38"/>
      <c r="TO222" s="38"/>
      <c r="TP222" s="38"/>
      <c r="TQ222" s="38"/>
      <c r="TR222" s="38"/>
      <c r="TS222" s="38"/>
      <c r="TT222" s="38"/>
      <c r="TU222" s="38"/>
      <c r="TV222" s="38"/>
      <c r="TW222" s="37"/>
      <c r="TX222" s="38"/>
      <c r="TY222" s="38"/>
      <c r="TZ222" s="38"/>
      <c r="UA222" s="38"/>
      <c r="UB222" s="38"/>
      <c r="UC222" s="38"/>
      <c r="UD222" s="38"/>
      <c r="UE222" s="38"/>
      <c r="UF222" s="38"/>
      <c r="UG222" s="38"/>
      <c r="UH222" s="38"/>
      <c r="UI222" s="38"/>
      <c r="UJ222" s="38"/>
      <c r="UK222" s="38"/>
      <c r="UL222" s="38"/>
      <c r="UM222" s="38"/>
      <c r="UN222" s="38"/>
      <c r="UO222" s="38"/>
      <c r="UP222" s="38"/>
      <c r="UQ222" s="37"/>
      <c r="UR222" s="38"/>
      <c r="US222" s="38"/>
      <c r="UT222" s="38"/>
      <c r="UU222" s="38"/>
      <c r="UV222" s="38"/>
      <c r="UW222" s="38"/>
      <c r="UX222" s="38"/>
      <c r="UY222" s="38"/>
      <c r="UZ222" s="38"/>
      <c r="VA222" s="38"/>
      <c r="VB222" s="38"/>
      <c r="VC222" s="38"/>
      <c r="VD222" s="38"/>
      <c r="VE222" s="38"/>
      <c r="VF222" s="38"/>
      <c r="VG222" s="38"/>
      <c r="VH222" s="38"/>
      <c r="VI222" s="38"/>
      <c r="VJ222" s="38"/>
      <c r="VK222" s="37"/>
      <c r="VL222" s="38"/>
      <c r="VM222" s="38"/>
      <c r="VN222" s="38"/>
      <c r="VO222" s="38"/>
      <c r="VP222" s="38"/>
      <c r="VQ222" s="38"/>
      <c r="VR222" s="38"/>
      <c r="VS222" s="38"/>
      <c r="VT222" s="38"/>
      <c r="VU222" s="38"/>
      <c r="VV222" s="38"/>
      <c r="VW222" s="38"/>
      <c r="VX222" s="38"/>
      <c r="VY222" s="38"/>
      <c r="VZ222" s="38"/>
      <c r="WA222" s="38"/>
      <c r="WB222" s="38"/>
      <c r="WC222" s="38"/>
      <c r="WD222" s="38"/>
      <c r="WE222" s="37"/>
      <c r="WF222" s="38"/>
      <c r="WG222" s="38"/>
      <c r="WH222" s="38"/>
      <c r="WI222" s="38"/>
      <c r="WJ222" s="38"/>
      <c r="WK222" s="38"/>
      <c r="WL222" s="38"/>
      <c r="WM222" s="38"/>
      <c r="WN222" s="38"/>
      <c r="WO222" s="38"/>
      <c r="WP222" s="38"/>
      <c r="WQ222" s="38"/>
      <c r="WR222" s="38"/>
      <c r="WS222" s="38"/>
      <c r="WT222" s="38"/>
      <c r="WU222" s="38"/>
      <c r="WV222" s="38"/>
      <c r="WW222" s="38"/>
      <c r="WX222" s="38"/>
      <c r="WY222" s="37"/>
      <c r="WZ222" s="38"/>
      <c r="XA222" s="38"/>
      <c r="XB222" s="38"/>
      <c r="XC222" s="38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7"/>
      <c r="XT222" s="38"/>
      <c r="XU222" s="38"/>
      <c r="XV222" s="38"/>
      <c r="XW222" s="38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7"/>
      <c r="YN222" s="38"/>
      <c r="YO222" s="38"/>
      <c r="YP222" s="38"/>
      <c r="YQ222" s="38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7"/>
      <c r="ZH222" s="38"/>
      <c r="ZI222" s="38"/>
      <c r="ZJ222" s="38"/>
      <c r="ZK222" s="38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7"/>
      <c r="AAB222" s="38"/>
      <c r="AAC222" s="38"/>
      <c r="AAD222" s="38"/>
      <c r="AAE222" s="38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7"/>
      <c r="AAV222" s="38"/>
      <c r="AAW222" s="38"/>
      <c r="AAX222" s="38"/>
      <c r="AAY222" s="38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7"/>
      <c r="ABP222" s="38"/>
      <c r="ABQ222" s="38"/>
      <c r="ABR222" s="38"/>
      <c r="ABS222" s="38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7"/>
      <c r="ACJ222" s="38"/>
      <c r="ACK222" s="38"/>
      <c r="ACL222" s="38"/>
      <c r="ACM222" s="38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7"/>
      <c r="ADD222" s="38"/>
      <c r="ADE222" s="38"/>
      <c r="ADF222" s="38"/>
      <c r="ADG222" s="38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7"/>
      <c r="ADX222" s="38"/>
      <c r="ADY222" s="38"/>
      <c r="ADZ222" s="38"/>
      <c r="AEA222" s="38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7"/>
      <c r="AER222" s="38"/>
      <c r="AES222" s="38"/>
      <c r="AET222" s="38"/>
      <c r="AEU222" s="38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7"/>
      <c r="AFL222" s="38"/>
      <c r="AFM222" s="38"/>
      <c r="AFN222" s="38"/>
      <c r="AFO222" s="38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F222" s="85" t="str">
        <f t="shared" si="780"/>
        <v/>
      </c>
      <c r="AGG222" s="85" t="str">
        <f t="shared" si="781"/>
        <v/>
      </c>
      <c r="AGH222" s="85" t="str">
        <f t="shared" si="782"/>
        <v/>
      </c>
      <c r="AGL222" s="36" t="str">
        <f t="shared" si="783"/>
        <v/>
      </c>
      <c r="AGM222" s="36" t="str">
        <f t="shared" si="784"/>
        <v/>
      </c>
      <c r="AGN222" s="39" t="str">
        <f t="shared" si="785"/>
        <v/>
      </c>
      <c r="AGO222" s="36" t="str">
        <f t="shared" si="786"/>
        <v/>
      </c>
      <c r="AGP222" s="36" t="str">
        <f t="shared" si="787"/>
        <v/>
      </c>
      <c r="AGQ222" s="39" t="str">
        <f t="shared" si="788"/>
        <v/>
      </c>
      <c r="AGR222" s="36" t="str">
        <f t="shared" si="789"/>
        <v/>
      </c>
      <c r="AGS222" s="36" t="str">
        <f t="shared" si="790"/>
        <v/>
      </c>
      <c r="AGT222" s="39" t="str">
        <f t="shared" si="791"/>
        <v/>
      </c>
      <c r="AGU222" s="36" t="str">
        <f t="shared" si="792"/>
        <v/>
      </c>
      <c r="AGV222" s="36" t="str">
        <f t="shared" si="793"/>
        <v/>
      </c>
      <c r="AGW222" s="39" t="str">
        <f t="shared" si="794"/>
        <v/>
      </c>
      <c r="AGX222" s="36" t="str">
        <f t="shared" si="795"/>
        <v/>
      </c>
      <c r="AGY222" s="36" t="str">
        <f t="shared" si="796"/>
        <v/>
      </c>
      <c r="AGZ222" s="39" t="str">
        <f t="shared" si="797"/>
        <v/>
      </c>
      <c r="AHA222" s="36" t="str">
        <f t="shared" si="798"/>
        <v/>
      </c>
      <c r="AHB222" s="36" t="str">
        <f t="shared" si="799"/>
        <v/>
      </c>
      <c r="AHC222" s="39" t="str">
        <f t="shared" si="800"/>
        <v/>
      </c>
      <c r="AHD222" s="36" t="str">
        <f t="shared" si="801"/>
        <v/>
      </c>
      <c r="AHE222" s="36" t="str">
        <f t="shared" si="802"/>
        <v/>
      </c>
      <c r="AHF222" s="39" t="str">
        <f t="shared" si="803"/>
        <v/>
      </c>
      <c r="AHG222" s="36" t="str">
        <f t="shared" si="804"/>
        <v/>
      </c>
      <c r="AHH222" s="36" t="str">
        <f t="shared" si="805"/>
        <v/>
      </c>
      <c r="AHI222" s="39" t="str">
        <f t="shared" si="806"/>
        <v/>
      </c>
      <c r="AHJ222" s="36" t="str">
        <f t="shared" si="807"/>
        <v/>
      </c>
      <c r="AHK222" s="36" t="str">
        <f t="shared" si="808"/>
        <v/>
      </c>
      <c r="AHL222" s="39" t="str">
        <f t="shared" si="809"/>
        <v/>
      </c>
      <c r="AHM222" s="36" t="str">
        <f t="shared" si="810"/>
        <v/>
      </c>
      <c r="AHN222" s="36" t="str">
        <f t="shared" si="811"/>
        <v/>
      </c>
      <c r="AHO222" s="39" t="str">
        <f t="shared" si="812"/>
        <v/>
      </c>
    </row>
    <row r="223" spans="1:918" s="32" customFormat="1" x14ac:dyDescent="0.25">
      <c r="A223" s="31" t="s">
        <v>38</v>
      </c>
      <c r="C223" s="33"/>
      <c r="D223" s="33"/>
      <c r="E223" s="33"/>
      <c r="F223" s="34"/>
      <c r="G223" s="33"/>
      <c r="H223" s="33"/>
      <c r="I223" s="33"/>
      <c r="J223" s="34"/>
      <c r="K223" s="33"/>
      <c r="L223" s="33"/>
      <c r="M223" s="33"/>
      <c r="N223" s="34"/>
      <c r="O223" s="33"/>
      <c r="P223" s="33"/>
      <c r="Q223" s="33"/>
      <c r="R223" s="34"/>
      <c r="S223" s="33"/>
      <c r="T223" s="33"/>
      <c r="U223" s="33"/>
      <c r="V223" s="34"/>
      <c r="W223" s="33"/>
      <c r="X223" s="33"/>
      <c r="Y223" s="33"/>
      <c r="Z223" s="34"/>
      <c r="AA223" s="33"/>
      <c r="AB223" s="33"/>
      <c r="AC223" s="33"/>
      <c r="AD223" s="34"/>
      <c r="AE223" s="33"/>
      <c r="AF223" s="33"/>
      <c r="AG223" s="33"/>
      <c r="AH223" s="34"/>
      <c r="AI223" s="33"/>
      <c r="AJ223" s="33"/>
      <c r="AK223" s="33"/>
      <c r="AL223" s="34"/>
      <c r="AM223" s="33"/>
      <c r="AN223" s="33"/>
      <c r="AO223" s="33"/>
      <c r="AP223" s="34"/>
      <c r="AQ223" s="33"/>
      <c r="AR223" s="33"/>
      <c r="AS223" s="33"/>
      <c r="AT223" s="34"/>
      <c r="AU223" s="33"/>
      <c r="AV223" s="33"/>
      <c r="AW223" s="33"/>
      <c r="AX223" s="34"/>
      <c r="AY223" s="33"/>
      <c r="AZ223" s="33"/>
      <c r="BA223" s="33"/>
      <c r="BB223" s="34"/>
      <c r="BC223" s="33"/>
      <c r="BD223" s="33"/>
      <c r="BE223" s="33"/>
      <c r="BF223" s="34"/>
      <c r="BG223" s="33"/>
      <c r="BH223" s="33"/>
      <c r="BI223" s="33"/>
      <c r="BJ223" s="34"/>
      <c r="BK223" s="33"/>
      <c r="BL223" s="33"/>
      <c r="BM223" s="33"/>
      <c r="BN223" s="34"/>
      <c r="BO223" s="33"/>
      <c r="BP223" s="33"/>
      <c r="BQ223" s="33"/>
      <c r="BR223" s="34"/>
      <c r="BS223" s="33"/>
      <c r="BT223" s="33"/>
      <c r="BU223" s="33"/>
      <c r="BV223" s="34"/>
      <c r="BW223" s="33"/>
      <c r="BX223" s="33"/>
      <c r="BY223" s="33"/>
      <c r="BZ223" s="34"/>
      <c r="CA223" s="33"/>
      <c r="CB223" s="33"/>
      <c r="CC223" s="33"/>
      <c r="CD223" s="34"/>
      <c r="CE223" s="33"/>
      <c r="CF223" s="33"/>
      <c r="CG223" s="33"/>
      <c r="CH223" s="34"/>
      <c r="CI223" s="33"/>
      <c r="CJ223" s="33"/>
      <c r="CK223" s="33"/>
      <c r="CL223" s="34"/>
      <c r="CM223" s="33"/>
      <c r="CN223" s="33"/>
      <c r="CO223" s="33"/>
      <c r="CP223" s="34"/>
      <c r="CQ223" s="33"/>
      <c r="CR223" s="33"/>
      <c r="CS223" s="33"/>
      <c r="CT223" s="34"/>
      <c r="CU223" s="33"/>
      <c r="CV223" s="33"/>
      <c r="CW223" s="33"/>
      <c r="CX223" s="34"/>
      <c r="CY223" s="33"/>
      <c r="CZ223" s="33"/>
      <c r="DA223" s="33"/>
      <c r="DB223" s="34"/>
      <c r="DC223" s="33"/>
      <c r="DD223" s="33"/>
      <c r="DE223" s="33"/>
      <c r="DF223" s="34"/>
      <c r="DG223" s="33"/>
      <c r="DH223" s="33"/>
      <c r="DI223" s="33"/>
      <c r="DJ223" s="34"/>
      <c r="DK223" s="33"/>
      <c r="DL223" s="33"/>
      <c r="DM223" s="33"/>
      <c r="DN223" s="34"/>
      <c r="DO223" s="33"/>
      <c r="DP223" s="33"/>
      <c r="DQ223" s="33"/>
      <c r="DR223" s="34"/>
      <c r="DS223" s="33"/>
      <c r="DT223" s="33"/>
      <c r="DU223" s="33"/>
      <c r="DV223" s="34"/>
      <c r="DW223" s="33"/>
      <c r="DX223" s="33"/>
      <c r="DY223" s="33"/>
      <c r="DZ223" s="34"/>
      <c r="EA223" s="33"/>
      <c r="EB223" s="33"/>
      <c r="EC223" s="33"/>
      <c r="ED223" s="34"/>
      <c r="EE223" s="33"/>
      <c r="EF223" s="33"/>
      <c r="EG223" s="33"/>
      <c r="EH223" s="34"/>
      <c r="EI223" s="33"/>
      <c r="EJ223" s="33"/>
      <c r="EK223" s="33"/>
      <c r="EL223" s="34"/>
      <c r="EM223" s="33"/>
      <c r="EN223" s="33"/>
      <c r="EO223" s="33"/>
      <c r="EP223" s="34"/>
      <c r="EQ223" s="33"/>
      <c r="ER223" s="33"/>
      <c r="ES223" s="33"/>
      <c r="ET223" s="34"/>
      <c r="EU223" s="33"/>
      <c r="EV223" s="33"/>
      <c r="EW223" s="33"/>
      <c r="EX223" s="34"/>
      <c r="EY223" s="33"/>
      <c r="EZ223" s="33"/>
      <c r="FA223" s="33"/>
      <c r="FB223" s="34"/>
      <c r="FC223" s="33"/>
      <c r="FD223" s="33"/>
      <c r="FE223" s="33"/>
      <c r="FF223" s="34"/>
      <c r="FG223" s="33"/>
      <c r="FH223" s="33"/>
      <c r="FI223" s="33"/>
      <c r="FJ223" s="34"/>
      <c r="FK223" s="33"/>
      <c r="FL223" s="33"/>
      <c r="FM223" s="33"/>
      <c r="FN223" s="34"/>
      <c r="FO223" s="33"/>
      <c r="FP223" s="33"/>
      <c r="FQ223" s="33"/>
      <c r="FR223" s="34"/>
      <c r="FS223" s="33"/>
      <c r="FT223" s="33"/>
      <c r="FU223" s="33"/>
      <c r="FV223" s="34"/>
      <c r="FW223" s="33"/>
      <c r="FX223" s="33"/>
      <c r="FY223" s="33"/>
      <c r="FZ223" s="34"/>
      <c r="GA223" s="33"/>
      <c r="GB223" s="33"/>
      <c r="GC223" s="33"/>
      <c r="GD223" s="34"/>
      <c r="GE223" s="33"/>
      <c r="GF223" s="33"/>
      <c r="GG223" s="33"/>
      <c r="GH223" s="34"/>
      <c r="GI223" s="33"/>
      <c r="GJ223" s="33"/>
      <c r="GK223" s="33"/>
      <c r="GL223" s="34"/>
      <c r="GM223" s="33"/>
      <c r="GN223" s="33"/>
      <c r="GO223" s="33"/>
      <c r="GP223" s="34"/>
      <c r="GQ223" s="33"/>
      <c r="GR223" s="33"/>
      <c r="GS223" s="33"/>
      <c r="GT223" s="34"/>
      <c r="GU223" s="33"/>
      <c r="GV223" s="33"/>
      <c r="GW223" s="33"/>
      <c r="GX223" s="34"/>
      <c r="GY223" s="33"/>
      <c r="GZ223" s="33"/>
      <c r="HA223" s="33"/>
      <c r="HB223" s="34"/>
      <c r="HC223" s="33"/>
      <c r="HD223" s="33"/>
      <c r="HE223" s="33"/>
      <c r="HF223" s="34"/>
      <c r="HG223" s="33"/>
      <c r="HH223" s="33"/>
      <c r="HI223" s="33"/>
      <c r="HJ223" s="34"/>
      <c r="HK223" s="33"/>
      <c r="HL223" s="33"/>
      <c r="HM223" s="33"/>
      <c r="HN223" s="34"/>
      <c r="HO223" s="33"/>
      <c r="HP223" s="33"/>
      <c r="HQ223" s="33"/>
      <c r="HR223" s="34"/>
      <c r="HS223" s="33"/>
      <c r="HT223" s="33"/>
      <c r="HU223" s="33"/>
      <c r="HV223" s="34"/>
      <c r="HW223" s="33"/>
      <c r="HX223" s="33"/>
      <c r="HY223" s="33"/>
      <c r="HZ223" s="34"/>
      <c r="IA223" s="33"/>
      <c r="IB223" s="33"/>
      <c r="IC223" s="33"/>
      <c r="ID223" s="34"/>
      <c r="IE223" s="33"/>
      <c r="IF223" s="33"/>
      <c r="IG223" s="33"/>
      <c r="IH223" s="34"/>
      <c r="II223" s="33"/>
      <c r="IJ223" s="33"/>
      <c r="IK223" s="33"/>
      <c r="IL223" s="34"/>
      <c r="IM223" s="33"/>
      <c r="IN223" s="33"/>
      <c r="IO223" s="33"/>
      <c r="IP223" s="34"/>
      <c r="IQ223" s="33"/>
      <c r="IR223" s="33"/>
      <c r="IS223" s="33"/>
      <c r="IT223" s="34"/>
      <c r="IU223" s="33"/>
      <c r="IV223" s="33"/>
      <c r="IW223" s="33"/>
      <c r="IX223" s="34"/>
      <c r="IY223" s="33"/>
      <c r="IZ223" s="33"/>
      <c r="JA223" s="33"/>
      <c r="JB223" s="34"/>
      <c r="JC223" s="33"/>
      <c r="JD223" s="33"/>
      <c r="JE223" s="33"/>
      <c r="JF223" s="34"/>
      <c r="JG223" s="33"/>
      <c r="JH223" s="33"/>
      <c r="JI223" s="33"/>
      <c r="JJ223" s="34"/>
      <c r="JK223" s="33"/>
      <c r="JL223" s="33"/>
      <c r="JM223" s="33"/>
      <c r="JN223" s="34"/>
      <c r="JO223" s="33"/>
      <c r="JP223" s="33"/>
      <c r="JQ223" s="33"/>
      <c r="JR223" s="34"/>
      <c r="JS223" s="33"/>
      <c r="JT223" s="33"/>
      <c r="JU223" s="33"/>
      <c r="JV223" s="34"/>
      <c r="JW223" s="33"/>
      <c r="JX223" s="33"/>
      <c r="JY223" s="33"/>
      <c r="JZ223" s="34"/>
      <c r="KA223" s="33"/>
      <c r="KB223" s="33"/>
      <c r="KC223" s="33"/>
      <c r="KD223" s="34"/>
      <c r="KE223" s="33"/>
      <c r="KF223" s="33"/>
      <c r="KG223" s="33"/>
      <c r="KH223" s="34"/>
      <c r="KI223" s="33"/>
      <c r="KJ223" s="33"/>
      <c r="KK223" s="33"/>
      <c r="KL223" s="34"/>
      <c r="KM223" s="33"/>
      <c r="KN223" s="33"/>
      <c r="KO223" s="33"/>
      <c r="KP223" s="34"/>
      <c r="KQ223" s="33"/>
      <c r="KR223" s="33"/>
      <c r="KS223" s="33"/>
      <c r="KT223" s="34"/>
      <c r="KU223" s="33"/>
      <c r="KV223" s="33"/>
      <c r="KW223" s="33"/>
      <c r="KX223" s="34"/>
      <c r="KY223" s="33"/>
      <c r="KZ223" s="33"/>
      <c r="LA223" s="33"/>
      <c r="LB223" s="34"/>
      <c r="LC223" s="33"/>
      <c r="LD223" s="33"/>
      <c r="LE223" s="33"/>
      <c r="LF223" s="34"/>
      <c r="LG223" s="33"/>
      <c r="LH223" s="33"/>
      <c r="LI223" s="33"/>
      <c r="LJ223" s="34"/>
      <c r="LK223" s="33"/>
      <c r="LL223" s="33"/>
      <c r="LM223" s="33"/>
      <c r="LN223" s="34"/>
      <c r="LO223" s="33"/>
      <c r="LP223" s="33"/>
      <c r="LQ223" s="33"/>
      <c r="LR223" s="34"/>
      <c r="LS223" s="33"/>
      <c r="LT223" s="33"/>
      <c r="LU223" s="33"/>
      <c r="LV223" s="34"/>
      <c r="LW223" s="33"/>
      <c r="LX223" s="33"/>
      <c r="LY223" s="33"/>
      <c r="LZ223" s="34"/>
      <c r="MA223" s="33"/>
      <c r="MB223" s="33"/>
      <c r="MC223" s="33"/>
      <c r="MD223" s="34"/>
      <c r="ME223" s="33"/>
      <c r="MF223" s="33"/>
      <c r="MG223" s="33"/>
      <c r="MH223" s="34"/>
      <c r="MI223" s="33"/>
      <c r="MJ223" s="33"/>
      <c r="MK223" s="33"/>
      <c r="ML223" s="34"/>
      <c r="MM223" s="33"/>
      <c r="MN223" s="33"/>
      <c r="MO223" s="33"/>
      <c r="MP223" s="34"/>
      <c r="MQ223" s="33"/>
      <c r="MR223" s="33"/>
      <c r="MS223" s="33"/>
      <c r="MT223" s="34"/>
      <c r="MU223" s="33"/>
      <c r="MV223" s="33"/>
      <c r="MW223" s="33"/>
      <c r="MX223" s="34"/>
      <c r="MY223" s="33"/>
      <c r="MZ223" s="33"/>
      <c r="NA223" s="33"/>
      <c r="NB223" s="34"/>
      <c r="NC223" s="33"/>
      <c r="ND223" s="33"/>
      <c r="NE223" s="33"/>
      <c r="NF223" s="34"/>
      <c r="NG223" s="33"/>
      <c r="NH223" s="33"/>
      <c r="NI223" s="33"/>
      <c r="NJ223" s="34"/>
      <c r="NK223" s="33"/>
      <c r="NL223" s="33"/>
      <c r="NM223" s="33"/>
      <c r="NN223" s="34"/>
      <c r="NO223" s="33"/>
      <c r="NP223" s="33"/>
      <c r="NQ223" s="33"/>
      <c r="NR223" s="34"/>
      <c r="NS223" s="33"/>
      <c r="NT223" s="33"/>
      <c r="NU223" s="33"/>
      <c r="NV223" s="34"/>
      <c r="NW223" s="33"/>
      <c r="NX223" s="33"/>
      <c r="NY223" s="33"/>
      <c r="NZ223" s="34"/>
      <c r="OA223" s="33"/>
      <c r="OB223" s="33"/>
      <c r="OC223" s="33"/>
      <c r="OD223" s="34"/>
      <c r="OE223" s="33"/>
      <c r="OF223" s="33"/>
      <c r="OG223" s="33"/>
      <c r="OH223" s="34"/>
      <c r="OI223" s="33"/>
      <c r="OJ223" s="33"/>
      <c r="OK223" s="33"/>
      <c r="OL223" s="34"/>
      <c r="OM223" s="33"/>
      <c r="ON223" s="33"/>
      <c r="OO223" s="33"/>
      <c r="OP223" s="34"/>
      <c r="OQ223" s="33"/>
      <c r="OR223" s="33"/>
      <c r="OS223" s="33"/>
      <c r="OT223" s="34"/>
      <c r="OU223" s="33"/>
      <c r="OV223" s="33"/>
      <c r="OW223" s="33"/>
      <c r="OX223" s="34"/>
      <c r="OY223" s="33"/>
      <c r="OZ223" s="33"/>
      <c r="PA223" s="33"/>
      <c r="PB223" s="34"/>
      <c r="PC223" s="33"/>
      <c r="PD223" s="33"/>
      <c r="PE223" s="33"/>
      <c r="PF223" s="34"/>
      <c r="PG223" s="33"/>
      <c r="PH223" s="33"/>
      <c r="PI223" s="33"/>
      <c r="PJ223" s="34"/>
      <c r="PK223" s="33"/>
      <c r="PL223" s="33"/>
      <c r="PM223" s="33"/>
      <c r="PN223" s="34"/>
      <c r="PO223" s="33"/>
      <c r="PP223" s="33"/>
      <c r="PQ223" s="33"/>
      <c r="PR223" s="34"/>
      <c r="PS223" s="33"/>
      <c r="PT223" s="33"/>
      <c r="PU223" s="33"/>
      <c r="PV223" s="34"/>
      <c r="PW223" s="33"/>
      <c r="PX223" s="33"/>
      <c r="PY223" s="33"/>
      <c r="PZ223" s="34"/>
      <c r="QA223" s="33"/>
      <c r="QB223" s="33"/>
      <c r="QC223" s="33"/>
      <c r="QD223" s="34"/>
      <c r="QE223" s="33"/>
      <c r="QF223" s="33"/>
      <c r="QG223" s="33"/>
      <c r="QH223" s="34"/>
      <c r="QI223" s="33"/>
      <c r="QJ223" s="33"/>
      <c r="QK223" s="33"/>
      <c r="QL223" s="34"/>
      <c r="QM223" s="33"/>
      <c r="QN223" s="33"/>
      <c r="QO223" s="33"/>
      <c r="QP223" s="34"/>
      <c r="QQ223" s="33"/>
      <c r="QR223" s="33"/>
      <c r="QS223" s="33"/>
      <c r="QT223" s="34"/>
      <c r="QU223" s="33"/>
      <c r="QV223" s="33"/>
      <c r="QW223" s="33"/>
      <c r="QX223" s="34"/>
      <c r="QY223" s="33"/>
      <c r="QZ223" s="33"/>
      <c r="RA223" s="33"/>
      <c r="RB223" s="34"/>
      <c r="RC223" s="33"/>
      <c r="RD223" s="33"/>
      <c r="RE223" s="33"/>
      <c r="RF223" s="34"/>
      <c r="RG223" s="33"/>
      <c r="RH223" s="33"/>
      <c r="RI223" s="33"/>
      <c r="RJ223" s="34"/>
      <c r="RK223" s="33"/>
      <c r="RL223" s="33"/>
      <c r="RM223" s="33"/>
      <c r="RN223" s="34"/>
      <c r="RO223" s="33"/>
      <c r="RP223" s="33"/>
      <c r="RQ223" s="33"/>
      <c r="RR223" s="34"/>
      <c r="RS223" s="33"/>
      <c r="RT223" s="33"/>
      <c r="RU223" s="33"/>
      <c r="RV223" s="34"/>
      <c r="RW223" s="33"/>
      <c r="RX223" s="33"/>
      <c r="RY223" s="33"/>
      <c r="RZ223" s="34"/>
      <c r="SA223" s="33"/>
      <c r="SB223" s="33"/>
      <c r="SC223" s="33"/>
      <c r="SD223" s="34"/>
      <c r="SE223" s="33"/>
      <c r="SF223" s="33"/>
      <c r="SG223" s="33"/>
      <c r="SH223" s="34"/>
      <c r="SI223" s="33"/>
      <c r="SJ223" s="33"/>
      <c r="SK223" s="33"/>
      <c r="SL223" s="34"/>
      <c r="SM223" s="33"/>
      <c r="SN223" s="33"/>
      <c r="SO223" s="33"/>
      <c r="SP223" s="34"/>
      <c r="SQ223" s="33"/>
      <c r="SR223" s="33"/>
      <c r="SS223" s="33"/>
      <c r="ST223" s="34"/>
      <c r="SU223" s="33"/>
      <c r="SV223" s="33"/>
      <c r="SW223" s="33"/>
      <c r="SX223" s="34"/>
      <c r="SY223" s="33"/>
      <c r="SZ223" s="33"/>
      <c r="TA223" s="33"/>
      <c r="TB223" s="34"/>
      <c r="TC223" s="33"/>
      <c r="TD223" s="33"/>
      <c r="TE223" s="33"/>
      <c r="TF223" s="34"/>
      <c r="TG223" s="33"/>
      <c r="TH223" s="33"/>
      <c r="TI223" s="33"/>
      <c r="TJ223" s="34"/>
      <c r="TK223" s="33"/>
      <c r="TL223" s="33"/>
      <c r="TM223" s="33"/>
      <c r="TN223" s="34"/>
      <c r="TO223" s="33"/>
      <c r="TP223" s="33"/>
      <c r="TQ223" s="33"/>
      <c r="TR223" s="34"/>
      <c r="TS223" s="33"/>
      <c r="TT223" s="33"/>
      <c r="TU223" s="33"/>
      <c r="TV223" s="34"/>
      <c r="TW223" s="33"/>
      <c r="TX223" s="33"/>
      <c r="TY223" s="33"/>
      <c r="TZ223" s="34"/>
      <c r="UA223" s="33"/>
      <c r="UB223" s="33"/>
      <c r="UC223" s="33"/>
      <c r="UD223" s="34"/>
      <c r="UE223" s="33"/>
      <c r="UF223" s="33"/>
      <c r="UG223" s="33"/>
      <c r="UH223" s="34"/>
      <c r="UI223" s="33"/>
      <c r="UJ223" s="33"/>
      <c r="UK223" s="33"/>
      <c r="UL223" s="34"/>
      <c r="UM223" s="33"/>
      <c r="UN223" s="33"/>
      <c r="UO223" s="33"/>
      <c r="UP223" s="34"/>
      <c r="UQ223" s="33"/>
      <c r="UR223" s="33"/>
      <c r="US223" s="33"/>
      <c r="UT223" s="34"/>
      <c r="UU223" s="33"/>
      <c r="UV223" s="33"/>
      <c r="UW223" s="33"/>
      <c r="UX223" s="34"/>
      <c r="UY223" s="33"/>
      <c r="UZ223" s="33"/>
      <c r="VA223" s="33"/>
      <c r="VB223" s="34"/>
      <c r="VC223" s="33"/>
      <c r="VD223" s="33"/>
      <c r="VE223" s="33"/>
      <c r="VF223" s="34"/>
      <c r="VG223" s="33"/>
      <c r="VH223" s="33"/>
      <c r="VI223" s="33"/>
      <c r="VJ223" s="34"/>
      <c r="VK223" s="33"/>
      <c r="VL223" s="33"/>
      <c r="VM223" s="33"/>
      <c r="VN223" s="34"/>
      <c r="VO223" s="33"/>
      <c r="VP223" s="33"/>
      <c r="VQ223" s="33"/>
      <c r="VR223" s="34"/>
      <c r="VS223" s="33"/>
      <c r="VT223" s="33"/>
      <c r="VU223" s="33"/>
      <c r="VV223" s="34"/>
      <c r="VW223" s="33"/>
      <c r="VX223" s="33"/>
      <c r="VY223" s="33"/>
      <c r="VZ223" s="34"/>
      <c r="WA223" s="33"/>
      <c r="WB223" s="33"/>
      <c r="WC223" s="33"/>
      <c r="WD223" s="34"/>
      <c r="WE223" s="33"/>
      <c r="WF223" s="33"/>
      <c r="WG223" s="33"/>
      <c r="WH223" s="34"/>
      <c r="WI223" s="33"/>
      <c r="WJ223" s="33"/>
      <c r="WK223" s="33"/>
      <c r="WL223" s="34"/>
      <c r="WM223" s="33"/>
      <c r="WN223" s="33"/>
      <c r="WO223" s="33"/>
      <c r="WP223" s="34"/>
      <c r="WQ223" s="33"/>
      <c r="WR223" s="33"/>
      <c r="WS223" s="33"/>
      <c r="WT223" s="34"/>
      <c r="WU223" s="33"/>
      <c r="WV223" s="33"/>
      <c r="WW223" s="33"/>
      <c r="WX223" s="34"/>
      <c r="WY223" s="33"/>
      <c r="WZ223" s="33"/>
      <c r="XA223" s="33"/>
      <c r="XB223" s="34"/>
      <c r="XC223" s="33"/>
      <c r="XD223" s="33"/>
      <c r="XE223" s="33"/>
      <c r="XF223" s="34"/>
      <c r="XG223" s="33"/>
      <c r="XH223" s="33"/>
      <c r="XI223" s="33"/>
      <c r="XJ223" s="34"/>
      <c r="XK223" s="33"/>
      <c r="XL223" s="33"/>
      <c r="XM223" s="33"/>
      <c r="XN223" s="34"/>
      <c r="XO223" s="33"/>
      <c r="XP223" s="33"/>
      <c r="XQ223" s="33"/>
      <c r="XR223" s="34"/>
      <c r="XS223" s="33"/>
      <c r="XT223" s="33"/>
      <c r="XU223" s="33"/>
      <c r="XV223" s="34"/>
      <c r="XW223" s="33"/>
      <c r="XX223" s="33"/>
      <c r="XY223" s="33"/>
      <c r="XZ223" s="34"/>
      <c r="YA223" s="33"/>
      <c r="YB223" s="33"/>
      <c r="YC223" s="33"/>
      <c r="YD223" s="34"/>
      <c r="YE223" s="33"/>
      <c r="YF223" s="33"/>
      <c r="YG223" s="33"/>
      <c r="YH223" s="34"/>
      <c r="YI223" s="33"/>
      <c r="YJ223" s="33"/>
      <c r="YK223" s="33"/>
      <c r="YL223" s="34"/>
      <c r="YM223" s="33"/>
      <c r="YN223" s="33"/>
      <c r="YO223" s="33"/>
      <c r="YP223" s="34"/>
      <c r="YQ223" s="33"/>
      <c r="YR223" s="33"/>
      <c r="YS223" s="33"/>
      <c r="YT223" s="34"/>
      <c r="YU223" s="33"/>
      <c r="YV223" s="33"/>
      <c r="YW223" s="33"/>
      <c r="YX223" s="34"/>
      <c r="YY223" s="33"/>
      <c r="YZ223" s="33"/>
      <c r="ZA223" s="33"/>
      <c r="ZB223" s="34"/>
      <c r="ZC223" s="33"/>
      <c r="ZD223" s="33"/>
      <c r="ZE223" s="33"/>
      <c r="ZF223" s="34"/>
      <c r="ZG223" s="33"/>
      <c r="ZH223" s="33"/>
      <c r="ZI223" s="33"/>
      <c r="ZJ223" s="34"/>
      <c r="ZK223" s="33"/>
      <c r="ZL223" s="33"/>
      <c r="ZM223" s="33"/>
      <c r="ZN223" s="34"/>
      <c r="ZO223" s="33"/>
      <c r="ZP223" s="33"/>
      <c r="ZQ223" s="33"/>
      <c r="ZR223" s="34"/>
      <c r="ZS223" s="33"/>
      <c r="ZT223" s="33"/>
      <c r="ZU223" s="33"/>
      <c r="ZV223" s="34"/>
      <c r="ZW223" s="33"/>
      <c r="ZX223" s="33"/>
      <c r="ZY223" s="33"/>
      <c r="ZZ223" s="34"/>
      <c r="AAA223" s="33"/>
      <c r="AAB223" s="33"/>
      <c r="AAC223" s="33"/>
      <c r="AAD223" s="34"/>
      <c r="AAE223" s="33"/>
      <c r="AAF223" s="33"/>
      <c r="AAG223" s="33"/>
      <c r="AAH223" s="34"/>
      <c r="AAI223" s="33"/>
      <c r="AAJ223" s="33"/>
      <c r="AAK223" s="33"/>
      <c r="AAL223" s="34"/>
      <c r="AAM223" s="33"/>
      <c r="AAN223" s="33"/>
      <c r="AAO223" s="33"/>
      <c r="AAP223" s="34"/>
      <c r="AAQ223" s="33"/>
      <c r="AAR223" s="33"/>
      <c r="AAS223" s="33"/>
      <c r="AAT223" s="34"/>
      <c r="AAU223" s="33"/>
      <c r="AAV223" s="33"/>
      <c r="AAW223" s="33"/>
      <c r="AAX223" s="34"/>
      <c r="AAY223" s="33"/>
      <c r="AAZ223" s="33"/>
      <c r="ABA223" s="33"/>
      <c r="ABB223" s="34"/>
      <c r="ABC223" s="33"/>
      <c r="ABD223" s="33"/>
      <c r="ABE223" s="33"/>
      <c r="ABF223" s="34"/>
      <c r="ABG223" s="33"/>
      <c r="ABH223" s="33"/>
      <c r="ABI223" s="33"/>
      <c r="ABJ223" s="34"/>
      <c r="ABK223" s="33"/>
      <c r="ABL223" s="33"/>
      <c r="ABM223" s="33"/>
      <c r="ABN223" s="34"/>
      <c r="ABO223" s="33"/>
      <c r="ABP223" s="33"/>
      <c r="ABQ223" s="33"/>
      <c r="ABR223" s="34"/>
      <c r="ABS223" s="33"/>
      <c r="ABT223" s="33"/>
      <c r="ABU223" s="33"/>
      <c r="ABV223" s="34"/>
      <c r="ABW223" s="33"/>
      <c r="ABX223" s="33"/>
      <c r="ABY223" s="33"/>
      <c r="ABZ223" s="34"/>
      <c r="ACA223" s="33"/>
      <c r="ACB223" s="33"/>
      <c r="ACC223" s="33"/>
      <c r="ACD223" s="34"/>
      <c r="ACE223" s="33"/>
      <c r="ACF223" s="33"/>
      <c r="ACG223" s="33"/>
      <c r="ACH223" s="34"/>
      <c r="ACI223" s="33"/>
      <c r="ACJ223" s="33"/>
      <c r="ACK223" s="33"/>
      <c r="ACL223" s="34"/>
      <c r="ACM223" s="33"/>
      <c r="ACN223" s="33"/>
      <c r="ACO223" s="33"/>
      <c r="ACP223" s="34"/>
      <c r="ACQ223" s="33"/>
      <c r="ACR223" s="33"/>
      <c r="ACS223" s="33"/>
      <c r="ACT223" s="34"/>
      <c r="ACU223" s="33"/>
      <c r="ACV223" s="33"/>
      <c r="ACW223" s="33"/>
      <c r="ACX223" s="34"/>
      <c r="ACY223" s="33"/>
      <c r="ACZ223" s="33"/>
      <c r="ADA223" s="33"/>
      <c r="ADB223" s="34"/>
      <c r="ADC223" s="33"/>
      <c r="ADD223" s="33"/>
      <c r="ADE223" s="33"/>
      <c r="ADF223" s="34"/>
      <c r="ADG223" s="33"/>
      <c r="ADH223" s="33"/>
      <c r="ADI223" s="33"/>
      <c r="ADJ223" s="34"/>
      <c r="ADK223" s="33"/>
      <c r="ADL223" s="33"/>
      <c r="ADM223" s="33"/>
      <c r="ADN223" s="34"/>
      <c r="ADO223" s="33"/>
      <c r="ADP223" s="33"/>
      <c r="ADQ223" s="33"/>
      <c r="ADR223" s="34"/>
      <c r="ADS223" s="33"/>
      <c r="ADT223" s="33"/>
      <c r="ADU223" s="33"/>
      <c r="ADV223" s="34"/>
      <c r="ADW223" s="33"/>
      <c r="ADX223" s="33"/>
      <c r="ADY223" s="33"/>
      <c r="ADZ223" s="34"/>
      <c r="AEA223" s="33"/>
      <c r="AEB223" s="33"/>
      <c r="AEC223" s="33"/>
      <c r="AED223" s="34"/>
      <c r="AEE223" s="33"/>
      <c r="AEF223" s="33"/>
      <c r="AEG223" s="33"/>
      <c r="AEH223" s="34"/>
      <c r="AEI223" s="33"/>
      <c r="AEJ223" s="33"/>
      <c r="AEK223" s="33"/>
      <c r="AEL223" s="34"/>
      <c r="AEM223" s="33"/>
      <c r="AEN223" s="33"/>
      <c r="AEO223" s="33"/>
      <c r="AEP223" s="34"/>
      <c r="AEQ223" s="33"/>
      <c r="AER223" s="33"/>
      <c r="AES223" s="33"/>
      <c r="AET223" s="34"/>
      <c r="AEU223" s="33"/>
      <c r="AEV223" s="33"/>
      <c r="AEW223" s="33"/>
      <c r="AEX223" s="34"/>
      <c r="AEY223" s="33"/>
      <c r="AEZ223" s="33"/>
      <c r="AFA223" s="33"/>
      <c r="AFB223" s="34"/>
      <c r="AFC223" s="33"/>
      <c r="AFD223" s="33"/>
      <c r="AFE223" s="33"/>
      <c r="AFF223" s="34"/>
      <c r="AFG223" s="33"/>
      <c r="AFH223" s="33"/>
      <c r="AFI223" s="33"/>
      <c r="AFJ223" s="34"/>
      <c r="AFK223" s="33"/>
      <c r="AFL223" s="33"/>
      <c r="AFM223" s="33"/>
      <c r="AFN223" s="34"/>
      <c r="AFO223" s="33"/>
      <c r="AFP223" s="33"/>
      <c r="AFQ223" s="33"/>
      <c r="AFR223" s="34"/>
      <c r="AFS223" s="33"/>
      <c r="AFT223" s="33"/>
      <c r="AFU223" s="33"/>
      <c r="AFV223" s="34"/>
      <c r="AFW223" s="33"/>
      <c r="AFX223" s="33"/>
      <c r="AFY223" s="33"/>
      <c r="AFZ223" s="34"/>
      <c r="AGA223" s="33"/>
      <c r="AGB223" s="33"/>
      <c r="AGC223" s="33"/>
      <c r="AGD223" s="34"/>
      <c r="AGE223" s="33"/>
      <c r="AGF223" s="33"/>
      <c r="AGG223" s="33"/>
      <c r="AGH223" s="33"/>
      <c r="AGI223" s="33"/>
      <c r="AGJ223" s="34"/>
      <c r="AGK223" s="33"/>
      <c r="AGL223" s="33"/>
      <c r="AGM223" s="33"/>
      <c r="AGN223" s="33"/>
      <c r="AGO223" s="34"/>
      <c r="AGP223" s="34"/>
      <c r="AGQ223" s="33"/>
      <c r="AGR223" s="33"/>
      <c r="AGS223" s="33"/>
      <c r="AGT223" s="33"/>
      <c r="AGU223" s="34"/>
      <c r="AGV223" s="34"/>
      <c r="AGW223" s="33"/>
      <c r="AGX223" s="33"/>
      <c r="AGY223" s="33"/>
      <c r="AGZ223" s="33"/>
      <c r="AHA223" s="34"/>
      <c r="AHB223" s="34"/>
      <c r="AHC223" s="33"/>
      <c r="AHD223" s="33"/>
      <c r="AHE223" s="33"/>
      <c r="AHF223" s="33"/>
      <c r="AHG223" s="34"/>
      <c r="AHH223" s="34"/>
      <c r="AHI223" s="33"/>
      <c r="AHJ223" s="33"/>
      <c r="AHK223" s="33"/>
      <c r="AHL223" s="33"/>
      <c r="AHM223" s="34"/>
      <c r="AHN223" s="34"/>
      <c r="AHO223" s="33"/>
      <c r="AHP223" s="33"/>
      <c r="AHQ223" s="33"/>
      <c r="AHR223" s="34"/>
      <c r="AHS223" s="33"/>
      <c r="AHT223" s="33"/>
      <c r="AHU223" s="33"/>
      <c r="AHV223" s="34"/>
      <c r="AHW223" s="33"/>
      <c r="AHX223" s="33"/>
      <c r="AHY223" s="33"/>
      <c r="AHZ223" s="34"/>
      <c r="AIA223" s="33"/>
      <c r="AIB223" s="33"/>
      <c r="AIC223" s="33"/>
      <c r="AID223" s="34"/>
      <c r="AIE223" s="33"/>
      <c r="AIF223" s="33"/>
      <c r="AIG223" s="33"/>
      <c r="AIH223" s="34"/>
    </row>
    <row r="224" spans="1:918" s="5" customFormat="1" outlineLevel="1" x14ac:dyDescent="0.25">
      <c r="A224" s="35">
        <v>1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 t="s">
        <v>367</v>
      </c>
      <c r="AB224" s="57" t="s">
        <v>367</v>
      </c>
      <c r="AC224" s="57"/>
      <c r="AD224" s="57"/>
      <c r="AE224" s="57"/>
      <c r="AF224" s="57" t="s">
        <v>367</v>
      </c>
      <c r="AG224" s="57"/>
      <c r="AH224" s="57" t="s">
        <v>367</v>
      </c>
      <c r="AI224" s="57" t="s">
        <v>367</v>
      </c>
      <c r="AJ224" s="57"/>
      <c r="AK224" s="57"/>
      <c r="AL224" s="57" t="s">
        <v>367</v>
      </c>
      <c r="AM224" s="38"/>
      <c r="AN224" s="38"/>
      <c r="AO224" s="38"/>
      <c r="AP224" s="38"/>
      <c r="AQ224" s="61"/>
      <c r="AR224" s="61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 t="s">
        <v>367</v>
      </c>
      <c r="BD224" s="57"/>
      <c r="BE224" s="57"/>
      <c r="BF224" s="57"/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367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37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61"/>
      <c r="CZ224" s="57"/>
      <c r="DA224" s="57"/>
      <c r="DB224" s="57"/>
      <c r="DC224" s="57" t="s">
        <v>367</v>
      </c>
      <c r="DD224" s="57" t="s">
        <v>367</v>
      </c>
      <c r="DE224" s="57" t="s">
        <v>367</v>
      </c>
      <c r="DF224" s="57"/>
      <c r="DG224" s="57"/>
      <c r="DH224" s="57" t="s">
        <v>367</v>
      </c>
      <c r="DI224" s="57" t="s">
        <v>367</v>
      </c>
      <c r="DJ224" s="57" t="s">
        <v>367</v>
      </c>
      <c r="DK224" s="38"/>
      <c r="DL224" s="38"/>
      <c r="DM224" s="38"/>
      <c r="DN224" s="38"/>
      <c r="DO224" s="38"/>
      <c r="DP224" s="38"/>
      <c r="DQ224" s="38"/>
      <c r="DR224" s="38"/>
      <c r="DS224" s="57"/>
      <c r="DT224" s="57"/>
      <c r="DU224" s="57"/>
      <c r="DV224" s="57"/>
      <c r="DW224" s="57"/>
      <c r="DX224" s="57"/>
      <c r="DY224" s="57"/>
      <c r="DZ224" s="57" t="s">
        <v>367</v>
      </c>
      <c r="EA224" s="57"/>
      <c r="EB224" s="57"/>
      <c r="EC224" s="57"/>
      <c r="ED224" s="57"/>
      <c r="EE224" s="57"/>
      <c r="EF224" s="57"/>
      <c r="EG224" s="57"/>
      <c r="EH224" s="38"/>
      <c r="EI224" s="38"/>
      <c r="EJ224" s="38"/>
      <c r="EK224" s="38"/>
      <c r="EL224" s="38"/>
      <c r="EM224" s="57"/>
      <c r="EN224" s="57"/>
      <c r="EO224" s="57" t="s">
        <v>367</v>
      </c>
      <c r="EP224" s="57"/>
      <c r="EQ224" s="57"/>
      <c r="ER224" s="57"/>
      <c r="ES224" s="57"/>
      <c r="ET224" s="57"/>
      <c r="EU224" s="57"/>
      <c r="EV224" s="57" t="s">
        <v>367</v>
      </c>
      <c r="EW224" s="57" t="s">
        <v>367</v>
      </c>
      <c r="EX224" s="57" t="s">
        <v>367</v>
      </c>
      <c r="EY224" s="57" t="s">
        <v>367</v>
      </c>
      <c r="EZ224" s="57"/>
      <c r="FA224" s="57"/>
      <c r="FB224" s="57"/>
      <c r="FC224" s="57"/>
      <c r="FD224" s="38"/>
      <c r="FE224" s="38"/>
      <c r="FF224" s="38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38"/>
      <c r="FY224" s="38"/>
      <c r="FZ224" s="38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 t="s">
        <v>367</v>
      </c>
      <c r="GN224" s="57" t="s">
        <v>367</v>
      </c>
      <c r="GO224" s="57" t="s">
        <v>367</v>
      </c>
      <c r="GP224" s="57" t="s">
        <v>367</v>
      </c>
      <c r="GQ224" s="38"/>
      <c r="GR224" s="38"/>
      <c r="GS224" s="38"/>
      <c r="GT224" s="38"/>
      <c r="GU224" s="61"/>
      <c r="GV224" s="57" t="s">
        <v>367</v>
      </c>
      <c r="GW224" s="57"/>
      <c r="GX224" s="57"/>
      <c r="GY224" s="57"/>
      <c r="GZ224" s="57"/>
      <c r="HA224" s="57" t="s">
        <v>367</v>
      </c>
      <c r="HB224" s="57"/>
      <c r="HC224" s="57"/>
      <c r="HD224" s="57" t="s">
        <v>367</v>
      </c>
      <c r="HE224" s="57"/>
      <c r="HF224" s="57"/>
      <c r="HG224" s="57"/>
      <c r="HH224" s="57"/>
      <c r="HI224" s="57"/>
      <c r="HJ224" s="57"/>
      <c r="HK224" s="38"/>
      <c r="HL224" s="38"/>
      <c r="HM224" s="38"/>
      <c r="HN224" s="38"/>
      <c r="HO224" s="57"/>
      <c r="HP224" s="57"/>
      <c r="HQ224" s="57" t="s">
        <v>367</v>
      </c>
      <c r="HR224" s="57"/>
      <c r="HS224" s="57" t="s">
        <v>367</v>
      </c>
      <c r="HT224" s="57" t="s">
        <v>367</v>
      </c>
      <c r="HU224" s="57" t="s">
        <v>367</v>
      </c>
      <c r="HV224" s="57"/>
      <c r="HW224" s="57"/>
      <c r="HX224" s="57"/>
      <c r="HY224" s="57" t="s">
        <v>367</v>
      </c>
      <c r="HZ224" s="57" t="s">
        <v>367</v>
      </c>
      <c r="IA224" s="57" t="s">
        <v>367</v>
      </c>
      <c r="IB224" s="57"/>
      <c r="IC224" s="57"/>
      <c r="ID224" s="38"/>
      <c r="IE224" s="38"/>
      <c r="IF224" s="38"/>
      <c r="IG224" s="38"/>
      <c r="IH224" s="38"/>
      <c r="II224" s="57"/>
      <c r="IJ224" s="57"/>
      <c r="IK224" s="57"/>
      <c r="IL224" s="57"/>
      <c r="IM224" s="57"/>
      <c r="IN224" s="57"/>
      <c r="IO224" s="57"/>
      <c r="IP224" s="57" t="s">
        <v>367</v>
      </c>
      <c r="IQ224" s="57"/>
      <c r="IR224" s="57"/>
      <c r="IS224" s="57"/>
      <c r="IT224" s="57" t="s">
        <v>367</v>
      </c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 t="s">
        <v>367</v>
      </c>
      <c r="JH224" s="57" t="s">
        <v>367</v>
      </c>
      <c r="JI224" s="57" t="s">
        <v>367</v>
      </c>
      <c r="JJ224" s="57"/>
      <c r="JK224" s="57"/>
      <c r="JL224" s="57"/>
      <c r="JM224" s="57" t="s">
        <v>367</v>
      </c>
      <c r="JN224" s="57" t="s">
        <v>367</v>
      </c>
      <c r="JO224" s="57"/>
      <c r="JP224" s="57"/>
      <c r="JQ224" s="38"/>
      <c r="JR224" s="38"/>
      <c r="JS224" s="38"/>
      <c r="JT224" s="38"/>
      <c r="JU224" s="38"/>
      <c r="JV224" s="38"/>
      <c r="JW224" s="57"/>
      <c r="JX224" s="57"/>
      <c r="JY224" s="57"/>
      <c r="JZ224" s="57"/>
      <c r="KA224" s="57"/>
      <c r="KB224" s="57"/>
      <c r="KC224" s="57"/>
      <c r="KD224" s="57"/>
      <c r="KE224" s="57"/>
      <c r="KF224" s="57" t="s">
        <v>367</v>
      </c>
      <c r="KG224" s="57"/>
      <c r="KH224" s="57" t="s">
        <v>367</v>
      </c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57"/>
      <c r="NT224" s="57"/>
      <c r="NU224" s="57"/>
      <c r="NV224" s="57"/>
      <c r="NW224" s="57"/>
      <c r="NX224" s="57"/>
      <c r="NY224" s="57"/>
      <c r="NZ224" s="57"/>
      <c r="OA224" s="57"/>
      <c r="OB224" s="57"/>
      <c r="OC224" s="57"/>
      <c r="OD224" s="57"/>
      <c r="OE224" s="57"/>
      <c r="OF224" s="57"/>
      <c r="OG224" s="57"/>
      <c r="OH224" s="57"/>
      <c r="OI224" s="57"/>
      <c r="OJ224" s="57"/>
      <c r="OK224" s="38"/>
      <c r="OL224" s="38"/>
      <c r="OM224" s="57"/>
      <c r="ON224" s="57"/>
      <c r="OO224" s="57"/>
      <c r="OP224" s="57"/>
      <c r="OQ224" s="57"/>
      <c r="OR224" s="57"/>
      <c r="OS224" s="57"/>
      <c r="OT224" s="57"/>
      <c r="OU224" s="57" t="s">
        <v>367</v>
      </c>
      <c r="OV224" s="57"/>
      <c r="OW224" s="57"/>
      <c r="OX224" s="57"/>
      <c r="OY224" s="57"/>
      <c r="OZ224" s="57"/>
      <c r="PA224" s="57"/>
      <c r="PB224" s="57"/>
      <c r="PC224" s="57"/>
      <c r="PD224" s="57"/>
      <c r="PE224" s="38"/>
      <c r="PF224" s="38"/>
      <c r="PG224" s="37"/>
      <c r="PH224" s="38"/>
      <c r="PI224" s="38"/>
      <c r="PJ224" s="38"/>
      <c r="PK224" s="38"/>
      <c r="PL224" s="38"/>
      <c r="PM224" s="38"/>
      <c r="PN224" s="38"/>
      <c r="PO224" s="38"/>
      <c r="PP224" s="38"/>
      <c r="PQ224" s="38"/>
      <c r="PR224" s="38"/>
      <c r="PS224" s="38"/>
      <c r="PT224" s="38"/>
      <c r="PU224" s="38"/>
      <c r="PV224" s="38"/>
      <c r="PW224" s="38"/>
      <c r="PX224" s="38"/>
      <c r="PY224" s="38"/>
      <c r="PZ224" s="38"/>
      <c r="QA224" s="37"/>
      <c r="QB224" s="38"/>
      <c r="QC224" s="38"/>
      <c r="QD224" s="38"/>
      <c r="QE224" s="38"/>
      <c r="QF224" s="38"/>
      <c r="QG224" s="38"/>
      <c r="QH224" s="38"/>
      <c r="QI224" s="38"/>
      <c r="QJ224" s="38"/>
      <c r="QK224" s="38"/>
      <c r="QL224" s="38"/>
      <c r="QM224" s="38"/>
      <c r="QN224" s="38"/>
      <c r="QO224" s="38"/>
      <c r="QP224" s="38"/>
      <c r="QQ224" s="38"/>
      <c r="QR224" s="38"/>
      <c r="QS224" s="38"/>
      <c r="QT224" s="38"/>
      <c r="QU224" s="37"/>
      <c r="QV224" s="38"/>
      <c r="QW224" s="38"/>
      <c r="QX224" s="38"/>
      <c r="QY224" s="38"/>
      <c r="QZ224" s="38"/>
      <c r="RA224" s="38"/>
      <c r="RB224" s="38"/>
      <c r="RC224" s="38"/>
      <c r="RD224" s="38"/>
      <c r="RE224" s="38"/>
      <c r="RF224" s="38"/>
      <c r="RG224" s="38"/>
      <c r="RH224" s="38"/>
      <c r="RI224" s="38"/>
      <c r="RJ224" s="38"/>
      <c r="RK224" s="38"/>
      <c r="RL224" s="38"/>
      <c r="RM224" s="38"/>
      <c r="RN224" s="38"/>
      <c r="RO224" s="37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7"/>
      <c r="SJ224" s="38"/>
      <c r="SK224" s="38"/>
      <c r="SL224" s="38"/>
      <c r="SM224" s="38"/>
      <c r="SN224" s="38"/>
      <c r="SO224" s="38"/>
      <c r="SP224" s="38"/>
      <c r="SQ224" s="38"/>
      <c r="SR224" s="38"/>
      <c r="SS224" s="38"/>
      <c r="ST224" s="38"/>
      <c r="SU224" s="38"/>
      <c r="SV224" s="38"/>
      <c r="SW224" s="38"/>
      <c r="SX224" s="38"/>
      <c r="SY224" s="38"/>
      <c r="SZ224" s="38"/>
      <c r="TA224" s="38"/>
      <c r="TB224" s="38"/>
      <c r="TC224" s="37"/>
      <c r="TD224" s="38"/>
      <c r="TE224" s="38"/>
      <c r="TF224" s="38"/>
      <c r="TG224" s="38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7"/>
      <c r="TX224" s="38"/>
      <c r="TY224" s="38"/>
      <c r="TZ224" s="38"/>
      <c r="UA224" s="38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7"/>
      <c r="UR224" s="38"/>
      <c r="US224" s="38"/>
      <c r="UT224" s="38"/>
      <c r="UU224" s="38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7"/>
      <c r="VL224" s="38"/>
      <c r="VM224" s="38"/>
      <c r="VN224" s="38"/>
      <c r="VO224" s="38"/>
      <c r="VP224" s="38"/>
      <c r="VQ224" s="38"/>
      <c r="VR224" s="38"/>
      <c r="VS224" s="38"/>
      <c r="VT224" s="38"/>
      <c r="VU224" s="38"/>
      <c r="VV224" s="38"/>
      <c r="VW224" s="38"/>
      <c r="VX224" s="38"/>
      <c r="VY224" s="38"/>
      <c r="VZ224" s="38"/>
      <c r="WA224" s="38"/>
      <c r="WB224" s="38"/>
      <c r="WC224" s="38"/>
      <c r="WD224" s="38"/>
      <c r="WE224" s="37"/>
      <c r="WF224" s="38"/>
      <c r="WG224" s="38"/>
      <c r="WH224" s="38"/>
      <c r="WI224" s="38"/>
      <c r="WJ224" s="38"/>
      <c r="WK224" s="38"/>
      <c r="WL224" s="38"/>
      <c r="WM224" s="38"/>
      <c r="WN224" s="38"/>
      <c r="WO224" s="38"/>
      <c r="WP224" s="38"/>
      <c r="WQ224" s="38"/>
      <c r="WR224" s="38"/>
      <c r="WS224" s="38"/>
      <c r="WT224" s="38"/>
      <c r="WU224" s="38"/>
      <c r="WV224" s="38"/>
      <c r="WW224" s="38"/>
      <c r="WX224" s="38"/>
      <c r="WY224" s="37"/>
      <c r="WZ224" s="38"/>
      <c r="XA224" s="38"/>
      <c r="XB224" s="38"/>
      <c r="XC224" s="38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7"/>
      <c r="XT224" s="38"/>
      <c r="XU224" s="38"/>
      <c r="XV224" s="38"/>
      <c r="XW224" s="38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7"/>
      <c r="YN224" s="38"/>
      <c r="YO224" s="38"/>
      <c r="YP224" s="38"/>
      <c r="YQ224" s="38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7"/>
      <c r="ZH224" s="38"/>
      <c r="ZI224" s="38"/>
      <c r="ZJ224" s="38"/>
      <c r="ZK224" s="38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7"/>
      <c r="AAB224" s="38"/>
      <c r="AAC224" s="38"/>
      <c r="AAD224" s="38"/>
      <c r="AAE224" s="38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7"/>
      <c r="AAV224" s="38"/>
      <c r="AAW224" s="38"/>
      <c r="AAX224" s="38"/>
      <c r="AAY224" s="38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7"/>
      <c r="ABP224" s="38"/>
      <c r="ABQ224" s="38"/>
      <c r="ABR224" s="38"/>
      <c r="ABS224" s="38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7"/>
      <c r="ACJ224" s="38"/>
      <c r="ACK224" s="38"/>
      <c r="ACL224" s="38"/>
      <c r="ACM224" s="38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7"/>
      <c r="ADD224" s="38"/>
      <c r="ADE224" s="38"/>
      <c r="ADF224" s="38"/>
      <c r="ADG224" s="38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7"/>
      <c r="ADX224" s="38"/>
      <c r="ADY224" s="38"/>
      <c r="ADZ224" s="38"/>
      <c r="AEA224" s="38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7"/>
      <c r="AER224" s="38"/>
      <c r="AES224" s="38"/>
      <c r="AET224" s="38"/>
      <c r="AEU224" s="38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7"/>
      <c r="AFL224" s="38"/>
      <c r="AFM224" s="38"/>
      <c r="AFN224" s="38"/>
      <c r="AFO224" s="38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F224" s="85" t="str">
        <f t="shared" ref="AGF224:AGF230" si="814">IF(COUNTIFS($C$7:$AGE$7,"="&amp;$AGK$5,$C224:$AGE224,"б")=0,"",COUNTIFS($C$7:$AGE$7,"="&amp;$AGK$5,$C224:$AGE224,"б"))</f>
        <v/>
      </c>
      <c r="AGG224" s="85" t="str">
        <f t="shared" ref="AGG224:AGG230" si="815">IF(COUNTIFS($C$7:$AGE$7,"="&amp;$AGK$5,$C224:$AGE224,"у")=0,"",COUNTIFS($C$7:$AGE$7,"="&amp;$AGK$5,$C224:$AGE224,"у"))</f>
        <v/>
      </c>
      <c r="AGH224" s="85">
        <f t="shared" ref="AGH224:AGH230" si="816">IF(COUNTIFS($C$7:$AGE$7,"="&amp;$AGK$5,$C224:$AGE224,"н")=0,"",COUNTIFS($C$7:$AGE$7,"="&amp;$AGK$5,$C224:$AGE224,"н"))</f>
        <v>1</v>
      </c>
      <c r="AGL224" s="36" t="str">
        <f>IF(COUNTIFS($C$6:$AGE$6,9,$C224:$AGE224,"б")=0,"",COUNTIFS($C$6:$AGE$6,9,$C224:$AGE224,"б"))</f>
        <v/>
      </c>
      <c r="AGM224" s="36" t="str">
        <f t="shared" ref="AGM224:AGM230" si="817">IF(COUNTIFS($C$6:$AGE$6,9,$C224:$AGE224,"у")=0,"",COUNTIFS($C$6:$AGE$6,9,$C224:$AGE224,"у"))</f>
        <v/>
      </c>
      <c r="AGN224" s="39">
        <f>IF(COUNTIFS($C$6:$AGE$6,9,$C224:$AGE224,"н")=0,"",COUNTIFS($C$6:$AGE$6,9,$C224:$AGE224,"н"))</f>
        <v>8</v>
      </c>
      <c r="AGO224" s="36" t="str">
        <f>IF(COUNTIFS($C$6:$AGE$6,10,$C224:$AGE224,"б")=0,"",COUNTIFS($C$6:$AGE$6,10,$C224:$AGE224,"б"))</f>
        <v/>
      </c>
      <c r="AGP224" s="36" t="str">
        <f t="shared" ref="AGP224:AGP230" si="818">IF(COUNTIFS($C$6:$AGE$6,10,$C224:$AGE224,"у")=0,"",COUNTIFS($C$6:$AGE$6,10,$C224:$AGE224,"у"))</f>
        <v/>
      </c>
      <c r="AGQ224" s="39">
        <f>IF(COUNTIFS($C$6:$AGE$6,10,$C224:$AGE224,"н")=0,"",COUNTIFS($C$6:$AGE$6,10,$C224:$AGE224,"н"))</f>
        <v>12</v>
      </c>
      <c r="AGR224" s="36" t="str">
        <f>IF(COUNTIFS($C$6:$AGE$6,11,$C224:$AGE224,"б")=0,"",COUNTIFS($C$6:$AGE$6,11,$C224:$AGE224,"б"))</f>
        <v/>
      </c>
      <c r="AGS224" s="36" t="str">
        <f t="shared" ref="AGS224:AGS230" si="819">IF(COUNTIFS($C$6:$AGE$6,11,$C224:$AGE224,"у")=0,"",COUNTIFS($C$6:$AGE$6,11,$C224:$AGE224,"у"))</f>
        <v/>
      </c>
      <c r="AGT224" s="39">
        <f>IF(COUNTIFS($C$6:$AGE$6,11,$C224:$AGE224,"н")=0,"",COUNTIFS($C$6:$AGE$6,11,$C224:$AGE224,"н"))</f>
        <v>16</v>
      </c>
      <c r="AGU224" s="36" t="str">
        <f>IF(COUNTIFS($C$6:$AGE$6,12,$C224:$AGE224,"б")=0,"",COUNTIFS($C$6:$AGE$6,12,$C224:$AGE224,"б"))</f>
        <v/>
      </c>
      <c r="AGV224" s="36" t="str">
        <f t="shared" ref="AGV224:AGV230" si="820">IF(COUNTIFS($C$6:$AGE$6,12,$C224:$AGE224,"у")=0,"",COUNTIFS($C$6:$AGE$6,12,$C224:$AGE224,"у"))</f>
        <v/>
      </c>
      <c r="AGW224" s="39">
        <f>IF(COUNTIFS($C$6:$AGE$6,12,$C224:$AGE224,"н")=0,"",COUNTIFS($C$6:$AGE$6,12,$C224:$AGE224,"н"))</f>
        <v>7</v>
      </c>
      <c r="AGX224" s="36" t="str">
        <f>IF(COUNTIFS($C$6:$AGE$6,1,$C224:$AGE224,"б")=0,"",COUNTIFS($C$6:$AGE$6,1,$C224:$AGE224,"б"))</f>
        <v/>
      </c>
      <c r="AGY224" s="36" t="str">
        <f t="shared" ref="AGY224:AGY230" si="821">IF(COUNTIFS($C$6:$AGE$6,1,$C224:$AGE224,"у")=0,"",COUNTIFS($C$6:$AGE$6,1,$C224:$AGE224,"у"))</f>
        <v/>
      </c>
      <c r="AGZ224" s="39">
        <f>IF(COUNTIFS($C$6:$AGE$6,1,$C224:$AGE224,"н")=0,"",COUNTIFS($C$6:$AGE$6,1,$C224:$AGE224,"н"))</f>
        <v>1</v>
      </c>
      <c r="AHA224" s="36" t="str">
        <f>IF(COUNTIFS($C$6:$AGE$6,2,$C224:$AGE224,"б")=0,"",COUNTIFS($C$6:$AGE$6,2,$C224:$AGE224,"б"))</f>
        <v/>
      </c>
      <c r="AHB224" s="36" t="str">
        <f t="shared" ref="AHB224:AHB230" si="822">IF(COUNTIFS($C$6:$AGE$6,2,$C224:$AGE224,"у")=0,"",COUNTIFS($C$6:$AGE$6,2,$C224:$AGE224,"у"))</f>
        <v/>
      </c>
      <c r="AHC224" s="39" t="str">
        <f>IF(COUNTIFS($C$6:$AGE$6,2,$C224:$AGE224,"н")=0,"",COUNTIFS($C$6:$AGE$6,2,$C224:$AGE224,"н"))</f>
        <v/>
      </c>
      <c r="AHD224" s="36" t="str">
        <f>IF(COUNTIFS($C$6:$AGE$6,3,$C224:$AGE224,"б")=0,"",COUNTIFS($C$6:$AGE$6,3,$C224:$AGE224,"б"))</f>
        <v/>
      </c>
      <c r="AHE224" s="36" t="str">
        <f t="shared" ref="AHE224:AHE230" si="823">IF(COUNTIFS($C$6:$AGE$6,3,$C224:$AGE224,"у")=0,"",COUNTIFS($C$6:$AGE$6,3,$C224:$AGE224,"у"))</f>
        <v/>
      </c>
      <c r="AHF224" s="39" t="str">
        <f>IF(COUNTIFS($C$6:$AGE$6,3,$C224:$AGE224,"н")=0,"",COUNTIFS($C$6:$AGE$6,3,$C224:$AGE224,"н"))</f>
        <v/>
      </c>
      <c r="AHG224" s="36" t="str">
        <f>IF(COUNTIFS($C$6:$AGE$6,4,$C224:$AGE224,"б")=0,"",COUNTIFS($C$6:$AGE$6,4,$C224:$AGE224,"б"))</f>
        <v/>
      </c>
      <c r="AHH224" s="36" t="str">
        <f t="shared" ref="AHH224:AHH230" si="824">IF(COUNTIFS($C$6:$AGE$6,4,$C224:$AGE224,"у")=0,"",COUNTIFS($C$6:$AGE$6,4,$C224:$AGE224,"у"))</f>
        <v/>
      </c>
      <c r="AHI224" s="39" t="str">
        <f>IF(COUNTIFS($C$6:$AGE$6,4,$C224:$AGE224,"н")=0,"",COUNTIFS($C$6:$AGE$6,4,$C224:$AGE224,"н"))</f>
        <v/>
      </c>
      <c r="AHJ224" s="36" t="str">
        <f>IF(COUNTIFS($C$6:$AGE$6,5,$C224:$AGE224,"б")=0,"",COUNTIFS($C$6:$AGE$6,5,$C224:$AGE224,"б"))</f>
        <v/>
      </c>
      <c r="AHK224" s="36" t="str">
        <f t="shared" ref="AHK224:AHK230" si="825">IF(COUNTIFS($C$6:$AGE$6,5,$C224:$AGE224,"у")=0,"",COUNTIFS($C$6:$AGE$6,5,$C224:$AGE224,"у"))</f>
        <v/>
      </c>
      <c r="AHL224" s="39" t="str">
        <f>IF(COUNTIFS($C$6:$AGE$6,5,$C224:$AGE224,"н")=0,"",COUNTIFS($C$6:$AGE$6,5,$C224:$AGE224,"н"))</f>
        <v/>
      </c>
      <c r="AHM224" s="36" t="str">
        <f>IF(COUNTIFS($C$6:$AGE$6,6,$C224:$AGE224,"б")=0,"",COUNTIFS($C$6:$AGE$6,6,$C224:$AGE224,"б"))</f>
        <v/>
      </c>
      <c r="AHN224" s="36" t="str">
        <f t="shared" ref="AHN224:AHN230" si="826">IF(COUNTIFS($C$6:$AGE$6,6,$C224:$AGE224,"у")=0,"",COUNTIFS($C$6:$AGE$6,6,$C224:$AGE224,"у"))</f>
        <v/>
      </c>
      <c r="AHO224" s="39" t="str">
        <f>IF(COUNTIFS($C$6:$AGE$6,6,$C224:$AGE224,"н")=0,"",COUNTIFS($C$6:$AGE$6,6,$C224:$AGE224,"н"))</f>
        <v/>
      </c>
    </row>
    <row r="225" spans="1:918" s="5" customFormat="1" outlineLevel="1" x14ac:dyDescent="0.25">
      <c r="A225" s="35">
        <v>2</v>
      </c>
      <c r="B225" s="46" t="s">
        <v>113</v>
      </c>
      <c r="C225" s="37"/>
      <c r="D225" s="35"/>
      <c r="E225" s="35"/>
      <c r="F225" s="35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38"/>
      <c r="S225" s="38"/>
      <c r="T225" s="38"/>
      <c r="U225" s="38"/>
      <c r="V225" s="38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  <c r="AH225" s="57"/>
      <c r="AI225" s="57"/>
      <c r="AJ225" s="57"/>
      <c r="AK225" s="57"/>
      <c r="AL225" s="57"/>
      <c r="AM225" s="38"/>
      <c r="AN225" s="38"/>
      <c r="AO225" s="38"/>
      <c r="AP225" s="38"/>
      <c r="AQ225" s="61"/>
      <c r="AR225" s="61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 t="s">
        <v>368</v>
      </c>
      <c r="BF225" s="57" t="s">
        <v>368</v>
      </c>
      <c r="BG225" s="38"/>
      <c r="BH225" s="38"/>
      <c r="BI225" s="38"/>
      <c r="BJ225" s="38"/>
      <c r="BK225" s="57" t="s">
        <v>367</v>
      </c>
      <c r="BL225" s="57" t="s">
        <v>367</v>
      </c>
      <c r="BM225" s="57" t="s">
        <v>367</v>
      </c>
      <c r="BN225" s="57"/>
      <c r="BO225" s="57" t="s">
        <v>367</v>
      </c>
      <c r="BP225" s="57" t="s">
        <v>367</v>
      </c>
      <c r="BQ225" s="57" t="s">
        <v>367</v>
      </c>
      <c r="BR225" s="57"/>
      <c r="BS225" s="57"/>
      <c r="BT225" s="57"/>
      <c r="BU225" s="57" t="s">
        <v>367</v>
      </c>
      <c r="BV225" s="57"/>
      <c r="BW225" s="57"/>
      <c r="BX225" s="57"/>
      <c r="BY225" s="57"/>
      <c r="BZ225" s="57"/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57"/>
      <c r="CZ225" s="57"/>
      <c r="DA225" s="57"/>
      <c r="DB225" s="57"/>
      <c r="DC225" s="57"/>
      <c r="DD225" s="57"/>
      <c r="DE225" s="57"/>
      <c r="DF225" s="57"/>
      <c r="DG225" s="57"/>
      <c r="DH225" s="57"/>
      <c r="DI225" s="57"/>
      <c r="DJ225" s="57" t="s">
        <v>368</v>
      </c>
      <c r="DK225" s="57"/>
      <c r="DL225" s="57"/>
      <c r="DM225" s="57"/>
      <c r="DN225" s="57"/>
      <c r="DO225" s="38"/>
      <c r="DP225" s="38"/>
      <c r="DQ225" s="38"/>
      <c r="DR225" s="38"/>
      <c r="DS225" s="57"/>
      <c r="DT225" s="57"/>
      <c r="DU225" s="57"/>
      <c r="DV225" s="57"/>
      <c r="DW225" s="57"/>
      <c r="DX225" s="57"/>
      <c r="DY225" s="57"/>
      <c r="DZ225" s="57" t="s">
        <v>368</v>
      </c>
      <c r="EA225" s="57"/>
      <c r="EB225" s="57"/>
      <c r="EC225" s="57"/>
      <c r="ED225" s="57"/>
      <c r="EE225" s="57" t="s">
        <v>368</v>
      </c>
      <c r="EF225" s="57" t="s">
        <v>368</v>
      </c>
      <c r="EG225" s="57" t="s">
        <v>368</v>
      </c>
      <c r="EH225" s="38"/>
      <c r="EI225" s="38"/>
      <c r="EJ225" s="38"/>
      <c r="EK225" s="38"/>
      <c r="EL225" s="38"/>
      <c r="EM225" s="57"/>
      <c r="EN225" s="57" t="s">
        <v>367</v>
      </c>
      <c r="EO225" s="57"/>
      <c r="EP225" s="57"/>
      <c r="EQ225" s="57"/>
      <c r="ER225" s="57"/>
      <c r="ES225" s="57"/>
      <c r="ET225" s="57"/>
      <c r="EU225" s="57"/>
      <c r="EV225" s="57"/>
      <c r="EW225" s="57"/>
      <c r="EX225" s="57"/>
      <c r="EY225" s="57"/>
      <c r="EZ225" s="57"/>
      <c r="FA225" s="57"/>
      <c r="FB225" s="57"/>
      <c r="FC225" s="57"/>
      <c r="FD225" s="38"/>
      <c r="FE225" s="38"/>
      <c r="FF225" s="38"/>
      <c r="FG225" s="57"/>
      <c r="FH225" s="57"/>
      <c r="FI225" s="57"/>
      <c r="FJ225" s="57"/>
      <c r="FK225" s="57"/>
      <c r="FL225" s="57"/>
      <c r="FM225" s="57"/>
      <c r="FN225" s="57"/>
      <c r="FO225" s="57"/>
      <c r="FP225" s="57"/>
      <c r="FQ225" s="57"/>
      <c r="FR225" s="57"/>
      <c r="FS225" s="57"/>
      <c r="FT225" s="57"/>
      <c r="FU225" s="57"/>
      <c r="FV225" s="57"/>
      <c r="FW225" s="57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61"/>
      <c r="GV225" s="57" t="s">
        <v>368</v>
      </c>
      <c r="GW225" s="57"/>
      <c r="GX225" s="57"/>
      <c r="GY225" s="57"/>
      <c r="GZ225" s="57"/>
      <c r="HA225" s="57"/>
      <c r="HB225" s="57"/>
      <c r="HC225" s="57"/>
      <c r="HD225" s="57"/>
      <c r="HE225" s="57"/>
      <c r="HF225" s="57"/>
      <c r="HG225" s="57"/>
      <c r="HH225" s="57"/>
      <c r="HI225" s="57"/>
      <c r="HJ225" s="57"/>
      <c r="HK225" s="38"/>
      <c r="HL225" s="38"/>
      <c r="HM225" s="38"/>
      <c r="HN225" s="38"/>
      <c r="HO225" s="57"/>
      <c r="HP225" s="57"/>
      <c r="HQ225" s="57"/>
      <c r="HR225" s="57"/>
      <c r="HS225" s="57"/>
      <c r="HT225" s="57"/>
      <c r="HU225" s="57"/>
      <c r="HV225" s="57"/>
      <c r="HW225" s="57"/>
      <c r="HX225" s="57"/>
      <c r="HY225" s="57"/>
      <c r="HZ225" s="57"/>
      <c r="IA225" s="57"/>
      <c r="IB225" s="57"/>
      <c r="IC225" s="57"/>
      <c r="ID225" s="38"/>
      <c r="IE225" s="38"/>
      <c r="IF225" s="38"/>
      <c r="IG225" s="38"/>
      <c r="IH225" s="38"/>
      <c r="II225" s="57"/>
      <c r="IJ225" s="57"/>
      <c r="IK225" s="57"/>
      <c r="IL225" s="57"/>
      <c r="IM225" s="57"/>
      <c r="IN225" s="57"/>
      <c r="IO225" s="57"/>
      <c r="IP225" s="57"/>
      <c r="IQ225" s="57"/>
      <c r="IR225" s="57" t="s">
        <v>368</v>
      </c>
      <c r="IS225" s="57"/>
      <c r="IT225" s="57" t="s">
        <v>368</v>
      </c>
      <c r="IU225" s="57"/>
      <c r="IV225" s="38"/>
      <c r="IW225" s="38"/>
      <c r="IX225" s="38"/>
      <c r="IY225" s="38"/>
      <c r="IZ225" s="38"/>
      <c r="JA225" s="38"/>
      <c r="JB225" s="38"/>
      <c r="JC225" s="61"/>
      <c r="JD225" s="57"/>
      <c r="JE225" s="57"/>
      <c r="JF225" s="57"/>
      <c r="JG225" s="57"/>
      <c r="JH225" s="57"/>
      <c r="JI225" s="57"/>
      <c r="JJ225" s="57"/>
      <c r="JK225" s="57"/>
      <c r="JL225" s="57"/>
      <c r="JM225" s="57"/>
      <c r="JN225" s="57"/>
      <c r="JO225" s="57"/>
      <c r="JP225" s="57"/>
      <c r="JQ225" s="38"/>
      <c r="JR225" s="38"/>
      <c r="JS225" s="38"/>
      <c r="JT225" s="38"/>
      <c r="JU225" s="38"/>
      <c r="JV225" s="38"/>
      <c r="JW225" s="57" t="s">
        <v>378</v>
      </c>
      <c r="JX225" s="57" t="s">
        <v>378</v>
      </c>
      <c r="JY225" s="57" t="s">
        <v>378</v>
      </c>
      <c r="JZ225" s="57" t="s">
        <v>378</v>
      </c>
      <c r="KA225" s="57" t="s">
        <v>378</v>
      </c>
      <c r="KB225" s="57"/>
      <c r="KC225" s="57" t="s">
        <v>378</v>
      </c>
      <c r="KD225" s="57" t="s">
        <v>378</v>
      </c>
      <c r="KE225" s="57"/>
      <c r="KF225" s="57" t="s">
        <v>378</v>
      </c>
      <c r="KG225" s="57"/>
      <c r="KH225" s="57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57" t="s">
        <v>368</v>
      </c>
      <c r="NT225" s="57" t="s">
        <v>368</v>
      </c>
      <c r="NU225" s="57"/>
      <c r="NV225" s="57"/>
      <c r="NW225" s="57"/>
      <c r="NX225" s="57"/>
      <c r="NY225" s="57"/>
      <c r="NZ225" s="57"/>
      <c r="OA225" s="57"/>
      <c r="OB225" s="57"/>
      <c r="OC225" s="57"/>
      <c r="OD225" s="57"/>
      <c r="OE225" s="57"/>
      <c r="OF225" s="57"/>
      <c r="OG225" s="57"/>
      <c r="OH225" s="57"/>
      <c r="OI225" s="57"/>
      <c r="OJ225" s="57"/>
      <c r="OK225" s="38"/>
      <c r="OL225" s="38"/>
      <c r="OM225" s="57"/>
      <c r="ON225" s="57"/>
      <c r="OO225" s="57"/>
      <c r="OP225" s="57"/>
      <c r="OQ225" s="57"/>
      <c r="OR225" s="57"/>
      <c r="OS225" s="57"/>
      <c r="OT225" s="57"/>
      <c r="OU225" s="57"/>
      <c r="OV225" s="57"/>
      <c r="OW225" s="57"/>
      <c r="OX225" s="57"/>
      <c r="OY225" s="57"/>
      <c r="OZ225" s="57"/>
      <c r="PA225" s="57"/>
      <c r="PB225" s="57"/>
      <c r="PC225" s="57"/>
      <c r="PD225" s="57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7"/>
      <c r="SJ225" s="38"/>
      <c r="SK225" s="38"/>
      <c r="SL225" s="38"/>
      <c r="SM225" s="38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7"/>
      <c r="TD225" s="38"/>
      <c r="TE225" s="38"/>
      <c r="TF225" s="38"/>
      <c r="TG225" s="38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7"/>
      <c r="TX225" s="38"/>
      <c r="TY225" s="38"/>
      <c r="TZ225" s="38"/>
      <c r="UA225" s="38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7"/>
      <c r="UR225" s="38"/>
      <c r="US225" s="38"/>
      <c r="UT225" s="38"/>
      <c r="UU225" s="38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7"/>
      <c r="VL225" s="38"/>
      <c r="VM225" s="38"/>
      <c r="VN225" s="38"/>
      <c r="VO225" s="38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7"/>
      <c r="WF225" s="38"/>
      <c r="WG225" s="38"/>
      <c r="WH225" s="38"/>
      <c r="WI225" s="38"/>
      <c r="WJ225" s="38"/>
      <c r="WK225" s="38"/>
      <c r="WL225" s="38"/>
      <c r="WM225" s="38"/>
      <c r="WN225" s="38"/>
      <c r="WO225" s="38"/>
      <c r="WP225" s="38"/>
      <c r="WQ225" s="38"/>
      <c r="WR225" s="38"/>
      <c r="WS225" s="38"/>
      <c r="WT225" s="38"/>
      <c r="WU225" s="38"/>
      <c r="WV225" s="38"/>
      <c r="WW225" s="38"/>
      <c r="WX225" s="38"/>
      <c r="WY225" s="37"/>
      <c r="WZ225" s="38"/>
      <c r="XA225" s="38"/>
      <c r="XB225" s="38"/>
      <c r="XC225" s="38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7"/>
      <c r="XT225" s="38"/>
      <c r="XU225" s="38"/>
      <c r="XV225" s="38"/>
      <c r="XW225" s="38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7"/>
      <c r="YN225" s="38"/>
      <c r="YO225" s="38"/>
      <c r="YP225" s="38"/>
      <c r="YQ225" s="38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7"/>
      <c r="ZH225" s="38"/>
      <c r="ZI225" s="38"/>
      <c r="ZJ225" s="38"/>
      <c r="ZK225" s="38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7"/>
      <c r="AAB225" s="38"/>
      <c r="AAC225" s="38"/>
      <c r="AAD225" s="38"/>
      <c r="AAE225" s="38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7"/>
      <c r="AAV225" s="38"/>
      <c r="AAW225" s="38"/>
      <c r="AAX225" s="38"/>
      <c r="AAY225" s="38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7"/>
      <c r="ABP225" s="38"/>
      <c r="ABQ225" s="38"/>
      <c r="ABR225" s="38"/>
      <c r="ABS225" s="38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7"/>
      <c r="ACJ225" s="38"/>
      <c r="ACK225" s="38"/>
      <c r="ACL225" s="38"/>
      <c r="ACM225" s="38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7"/>
      <c r="ADD225" s="38"/>
      <c r="ADE225" s="38"/>
      <c r="ADF225" s="38"/>
      <c r="ADG225" s="38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7"/>
      <c r="ADX225" s="38"/>
      <c r="ADY225" s="38"/>
      <c r="ADZ225" s="38"/>
      <c r="AEA225" s="38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7"/>
      <c r="AER225" s="38"/>
      <c r="AES225" s="38"/>
      <c r="AET225" s="38"/>
      <c r="AEU225" s="38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7"/>
      <c r="AFL225" s="38"/>
      <c r="AFM225" s="38"/>
      <c r="AFN225" s="38"/>
      <c r="AFO225" s="38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F225" s="85" t="str">
        <f t="shared" si="814"/>
        <v/>
      </c>
      <c r="AGG225" s="85" t="str">
        <f t="shared" si="815"/>
        <v/>
      </c>
      <c r="AGH225" s="85" t="str">
        <f t="shared" si="816"/>
        <v/>
      </c>
      <c r="AGL225" s="36" t="str">
        <f t="shared" ref="AGL225:AGL230" si="827">IF(COUNTIFS($C$6:$AGE$6,9,$C225:$AGE225,"б")=0,"",COUNTIFS($C$6:$AGE$6,9,$C225:$AGE225,"б"))</f>
        <v/>
      </c>
      <c r="AGM225" s="36">
        <f t="shared" si="817"/>
        <v>2</v>
      </c>
      <c r="AGN225" s="39">
        <f t="shared" ref="AGN225:AGN230" si="828">IF(COUNTIFS($C$6:$AGE$6,9,$C225:$AGE225,"н")=0,"",COUNTIFS($C$6:$AGE$6,9,$C225:$AGE225,"н"))</f>
        <v>7</v>
      </c>
      <c r="AGO225" s="36" t="str">
        <f t="shared" ref="AGO225:AGO230" si="829">IF(COUNTIFS($C$6:$AGE$6,10,$C225:$AGE225,"б")=0,"",COUNTIFS($C$6:$AGE$6,10,$C225:$AGE225,"б"))</f>
        <v/>
      </c>
      <c r="AGP225" s="36">
        <f t="shared" si="818"/>
        <v>5</v>
      </c>
      <c r="AGQ225" s="39">
        <f t="shared" ref="AGQ225:AGQ230" si="830">IF(COUNTIFS($C$6:$AGE$6,10,$C225:$AGE225,"н")=0,"",COUNTIFS($C$6:$AGE$6,10,$C225:$AGE225,"н"))</f>
        <v>1</v>
      </c>
      <c r="AGR225" s="36" t="str">
        <f t="shared" ref="AGR225:AGR230" si="831">IF(COUNTIFS($C$6:$AGE$6,11,$C225:$AGE225,"б")=0,"",COUNTIFS($C$6:$AGE$6,11,$C225:$AGE225,"б"))</f>
        <v/>
      </c>
      <c r="AGS225" s="36">
        <f t="shared" si="819"/>
        <v>3</v>
      </c>
      <c r="AGT225" s="39" t="str">
        <f t="shared" ref="AGT225:AGT230" si="832">IF(COUNTIFS($C$6:$AGE$6,11,$C225:$AGE225,"н")=0,"",COUNTIFS($C$6:$AGE$6,11,$C225:$AGE225,"н"))</f>
        <v/>
      </c>
      <c r="AGU225" s="36">
        <f t="shared" ref="AGU225:AGU230" si="833">IF(COUNTIFS($C$6:$AGE$6,12,$C225:$AGE225,"б")=0,"",COUNTIFS($C$6:$AGE$6,12,$C225:$AGE225,"б"))</f>
        <v>8</v>
      </c>
      <c r="AGV225" s="36" t="str">
        <f t="shared" si="820"/>
        <v/>
      </c>
      <c r="AGW225" s="39" t="str">
        <f t="shared" ref="AGW225:AGW230" si="834">IF(COUNTIFS($C$6:$AGE$6,12,$C225:$AGE225,"н")=0,"",COUNTIFS($C$6:$AGE$6,12,$C225:$AGE225,"н"))</f>
        <v/>
      </c>
      <c r="AGX225" s="36" t="str">
        <f t="shared" ref="AGX225:AGX230" si="835">IF(COUNTIFS($C$6:$AGE$6,1,$C225:$AGE225,"б")=0,"",COUNTIFS($C$6:$AGE$6,1,$C225:$AGE225,"б"))</f>
        <v/>
      </c>
      <c r="AGY225" s="36">
        <f t="shared" si="821"/>
        <v>2</v>
      </c>
      <c r="AGZ225" s="39" t="str">
        <f t="shared" ref="AGZ225:AGZ230" si="836">IF(COUNTIFS($C$6:$AGE$6,1,$C225:$AGE225,"н")=0,"",COUNTIFS($C$6:$AGE$6,1,$C225:$AGE225,"н"))</f>
        <v/>
      </c>
      <c r="AHA225" s="36" t="str">
        <f t="shared" ref="AHA225:AHA230" si="837">IF(COUNTIFS($C$6:$AGE$6,2,$C225:$AGE225,"б")=0,"",COUNTIFS($C$6:$AGE$6,2,$C225:$AGE225,"б"))</f>
        <v/>
      </c>
      <c r="AHB225" s="36" t="str">
        <f t="shared" si="822"/>
        <v/>
      </c>
      <c r="AHC225" s="39" t="str">
        <f t="shared" ref="AHC225:AHC230" si="838">IF(COUNTIFS($C$6:$AGE$6,2,$C225:$AGE225,"н")=0,"",COUNTIFS($C$6:$AGE$6,2,$C225:$AGE225,"н"))</f>
        <v/>
      </c>
      <c r="AHD225" s="36" t="str">
        <f t="shared" ref="AHD225:AHD230" si="839">IF(COUNTIFS($C$6:$AGE$6,3,$C225:$AGE225,"б")=0,"",COUNTIFS($C$6:$AGE$6,3,$C225:$AGE225,"б"))</f>
        <v/>
      </c>
      <c r="AHE225" s="36" t="str">
        <f t="shared" si="823"/>
        <v/>
      </c>
      <c r="AHF225" s="39" t="str">
        <f t="shared" ref="AHF225:AHF230" si="840">IF(COUNTIFS($C$6:$AGE$6,3,$C225:$AGE225,"н")=0,"",COUNTIFS($C$6:$AGE$6,3,$C225:$AGE225,"н"))</f>
        <v/>
      </c>
      <c r="AHG225" s="36" t="str">
        <f t="shared" ref="AHG225:AHG230" si="841">IF(COUNTIFS($C$6:$AGE$6,4,$C225:$AGE225,"б")=0,"",COUNTIFS($C$6:$AGE$6,4,$C225:$AGE225,"б"))</f>
        <v/>
      </c>
      <c r="AHH225" s="36" t="str">
        <f t="shared" si="824"/>
        <v/>
      </c>
      <c r="AHI225" s="39" t="str">
        <f t="shared" ref="AHI225:AHI230" si="842">IF(COUNTIFS($C$6:$AGE$6,4,$C225:$AGE225,"н")=0,"",COUNTIFS($C$6:$AGE$6,4,$C225:$AGE225,"н"))</f>
        <v/>
      </c>
      <c r="AHJ225" s="36" t="str">
        <f t="shared" ref="AHJ225:AHJ230" si="843">IF(COUNTIFS($C$6:$AGE$6,5,$C225:$AGE225,"б")=0,"",COUNTIFS($C$6:$AGE$6,5,$C225:$AGE225,"б"))</f>
        <v/>
      </c>
      <c r="AHK225" s="36" t="str">
        <f t="shared" si="825"/>
        <v/>
      </c>
      <c r="AHL225" s="39" t="str">
        <f t="shared" ref="AHL225:AHL230" si="844">IF(COUNTIFS($C$6:$AGE$6,5,$C225:$AGE225,"н")=0,"",COUNTIFS($C$6:$AGE$6,5,$C225:$AGE225,"н"))</f>
        <v/>
      </c>
      <c r="AHM225" s="36" t="str">
        <f t="shared" ref="AHM225:AHM230" si="845">IF(COUNTIFS($C$6:$AGE$6,6,$C225:$AGE225,"б")=0,"",COUNTIFS($C$6:$AGE$6,6,$C225:$AGE225,"б"))</f>
        <v/>
      </c>
      <c r="AHN225" s="36" t="str">
        <f t="shared" si="826"/>
        <v/>
      </c>
      <c r="AHO225" s="39" t="str">
        <f t="shared" ref="AHO225:AHO230" si="846">IF(COUNTIFS($C$6:$AGE$6,6,$C225:$AGE225,"н")=0,"",COUNTIFS($C$6:$AGE$6,6,$C225:$AGE225,"н"))</f>
        <v/>
      </c>
    </row>
    <row r="226" spans="1:918" s="5" customFormat="1" outlineLevel="1" x14ac:dyDescent="0.25">
      <c r="A226" s="35">
        <v>3</v>
      </c>
      <c r="B226" s="46" t="s">
        <v>114</v>
      </c>
      <c r="C226" s="37"/>
      <c r="D226" s="35"/>
      <c r="E226" s="35"/>
      <c r="F226" s="35"/>
      <c r="G226" s="57"/>
      <c r="H226" s="57"/>
      <c r="I226" s="57"/>
      <c r="J226" s="57"/>
      <c r="K226" s="57"/>
      <c r="L226" s="57"/>
      <c r="M226" s="57"/>
      <c r="N226" s="57"/>
      <c r="O226" s="57" t="s">
        <v>368</v>
      </c>
      <c r="P226" s="57"/>
      <c r="Q226" s="57"/>
      <c r="R226" s="38"/>
      <c r="S226" s="38"/>
      <c r="T226" s="38"/>
      <c r="U226" s="38"/>
      <c r="V226" s="38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  <c r="AH226" s="57"/>
      <c r="AI226" s="57"/>
      <c r="AJ226" s="57"/>
      <c r="AK226" s="57"/>
      <c r="AL226" s="57"/>
      <c r="AM226" s="38"/>
      <c r="AN226" s="38"/>
      <c r="AO226" s="38"/>
      <c r="AP226" s="38"/>
      <c r="AQ226" s="57"/>
      <c r="AR226" s="57" t="s">
        <v>368</v>
      </c>
      <c r="AS226" s="57" t="s">
        <v>368</v>
      </c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57"/>
      <c r="BG226" s="38"/>
      <c r="BH226" s="38"/>
      <c r="BI226" s="38"/>
      <c r="BJ226" s="38"/>
      <c r="BK226" s="57"/>
      <c r="BL226" s="57"/>
      <c r="BM226" s="57"/>
      <c r="BN226" s="57"/>
      <c r="BO226" s="57"/>
      <c r="BP226" s="57"/>
      <c r="BQ226" s="57"/>
      <c r="BR226" s="57"/>
      <c r="BS226" s="57"/>
      <c r="BT226" s="57"/>
      <c r="BU226" s="57"/>
      <c r="BV226" s="57"/>
      <c r="BW226" s="57"/>
      <c r="BX226" s="57"/>
      <c r="BY226" s="57"/>
      <c r="BZ226" s="57"/>
      <c r="CA226" s="38"/>
      <c r="CB226" s="38"/>
      <c r="CC226" s="38"/>
      <c r="CD226" s="38"/>
      <c r="CE226" s="57"/>
      <c r="CF226" s="57"/>
      <c r="CG226" s="57"/>
      <c r="CH226" s="57"/>
      <c r="CI226" s="57"/>
      <c r="CJ226" s="57"/>
      <c r="CK226" s="57"/>
      <c r="CL226" s="57"/>
      <c r="CM226" s="57"/>
      <c r="CN226" s="57" t="s">
        <v>367</v>
      </c>
      <c r="CO226" s="57" t="s">
        <v>367</v>
      </c>
      <c r="CP226" s="57" t="s">
        <v>367</v>
      </c>
      <c r="CQ226" s="57"/>
      <c r="CR226" s="57"/>
      <c r="CS226" s="57"/>
      <c r="CT226" s="57"/>
      <c r="CU226" s="38"/>
      <c r="CV226" s="38"/>
      <c r="CW226" s="38"/>
      <c r="CX226" s="38"/>
      <c r="CY226" s="57"/>
      <c r="CZ226" s="57"/>
      <c r="DA226" s="57"/>
      <c r="DB226" s="57"/>
      <c r="DC226" s="57"/>
      <c r="DD226" s="57"/>
      <c r="DE226" s="57"/>
      <c r="DF226" s="57"/>
      <c r="DG226" s="57"/>
      <c r="DH226" s="57" t="s">
        <v>368</v>
      </c>
      <c r="DI226" s="57" t="s">
        <v>368</v>
      </c>
      <c r="DJ226" s="57" t="s">
        <v>368</v>
      </c>
      <c r="DK226" s="57"/>
      <c r="DL226" s="57"/>
      <c r="DM226" s="57"/>
      <c r="DN226" s="57"/>
      <c r="DO226" s="38"/>
      <c r="DP226" s="38"/>
      <c r="DQ226" s="38"/>
      <c r="DR226" s="38"/>
      <c r="DS226" s="57"/>
      <c r="DT226" s="57"/>
      <c r="DU226" s="57"/>
      <c r="DV226" s="57"/>
      <c r="DW226" s="57"/>
      <c r="DX226" s="57"/>
      <c r="DY226" s="57"/>
      <c r="DZ226" s="57"/>
      <c r="EA226" s="57"/>
      <c r="EB226" s="57"/>
      <c r="EC226" s="57"/>
      <c r="ED226" s="57"/>
      <c r="EE226" s="57" t="s">
        <v>368</v>
      </c>
      <c r="EF226" s="57" t="s">
        <v>368</v>
      </c>
      <c r="EG226" s="57" t="s">
        <v>387</v>
      </c>
      <c r="EH226" s="38"/>
      <c r="EI226" s="38"/>
      <c r="EJ226" s="38"/>
      <c r="EK226" s="38"/>
      <c r="EL226" s="38"/>
      <c r="EM226" s="57"/>
      <c r="EN226" s="57" t="s">
        <v>367</v>
      </c>
      <c r="EO226" s="57"/>
      <c r="EP226" s="57"/>
      <c r="EQ226" s="57"/>
      <c r="ER226" s="57"/>
      <c r="ES226" s="57"/>
      <c r="ET226" s="57"/>
      <c r="EU226" s="57"/>
      <c r="EV226" s="57"/>
      <c r="EW226" s="57"/>
      <c r="EX226" s="57"/>
      <c r="EY226" s="57" t="s">
        <v>367</v>
      </c>
      <c r="EZ226" s="57"/>
      <c r="FA226" s="57"/>
      <c r="FB226" s="57"/>
      <c r="FC226" s="57"/>
      <c r="FD226" s="38"/>
      <c r="FE226" s="38"/>
      <c r="FF226" s="38"/>
      <c r="FG226" s="57"/>
      <c r="FH226" s="57"/>
      <c r="FI226" s="57"/>
      <c r="FJ226" s="57"/>
      <c r="FK226" s="57"/>
      <c r="FL226" s="57"/>
      <c r="FM226" s="57"/>
      <c r="FN226" s="57"/>
      <c r="FO226" s="57"/>
      <c r="FP226" s="57"/>
      <c r="FQ226" s="57"/>
      <c r="FR226" s="57"/>
      <c r="FS226" s="57"/>
      <c r="FT226" s="57"/>
      <c r="FU226" s="57"/>
      <c r="FV226" s="57"/>
      <c r="FW226" s="57"/>
      <c r="FX226" s="38"/>
      <c r="FY226" s="38"/>
      <c r="FZ226" s="38"/>
      <c r="GA226" s="57"/>
      <c r="GB226" s="57"/>
      <c r="GC226" s="57"/>
      <c r="GD226" s="57"/>
      <c r="GE226" s="57"/>
      <c r="GF226" s="57"/>
      <c r="GG226" s="57"/>
      <c r="GH226" s="57"/>
      <c r="GI226" s="57"/>
      <c r="GJ226" s="57"/>
      <c r="GK226" s="57"/>
      <c r="GL226" s="57"/>
      <c r="GM226" s="57"/>
      <c r="GN226" s="57" t="s">
        <v>367</v>
      </c>
      <c r="GO226" s="57" t="s">
        <v>367</v>
      </c>
      <c r="GP226" s="57" t="s">
        <v>367</v>
      </c>
      <c r="GQ226" s="38"/>
      <c r="GR226" s="38"/>
      <c r="GS226" s="38"/>
      <c r="GT226" s="38"/>
      <c r="GU226" s="61"/>
      <c r="GV226" s="57"/>
      <c r="GW226" s="57"/>
      <c r="GX226" s="57"/>
      <c r="GY226" s="57"/>
      <c r="GZ226" s="57"/>
      <c r="HA226" s="57"/>
      <c r="HB226" s="57"/>
      <c r="HC226" s="57"/>
      <c r="HD226" s="57"/>
      <c r="HE226" s="57"/>
      <c r="HF226" s="57"/>
      <c r="HG226" s="57"/>
      <c r="HH226" s="57"/>
      <c r="HI226" s="57"/>
      <c r="HJ226" s="57"/>
      <c r="HK226" s="38"/>
      <c r="HL226" s="38"/>
      <c r="HM226" s="38"/>
      <c r="HN226" s="38"/>
      <c r="HO226" s="57"/>
      <c r="HP226" s="57"/>
      <c r="HQ226" s="57" t="s">
        <v>367</v>
      </c>
      <c r="HR226" s="57"/>
      <c r="HS226" s="57"/>
      <c r="HT226" s="57"/>
      <c r="HU226" s="57"/>
      <c r="HV226" s="57"/>
      <c r="HW226" s="57"/>
      <c r="HX226" s="57"/>
      <c r="HY226" s="57"/>
      <c r="HZ226" s="57"/>
      <c r="IA226" s="57"/>
      <c r="IB226" s="57"/>
      <c r="IC226" s="57"/>
      <c r="ID226" s="38"/>
      <c r="IE226" s="38"/>
      <c r="IF226" s="38"/>
      <c r="IG226" s="38"/>
      <c r="IH226" s="38"/>
      <c r="II226" s="57"/>
      <c r="IJ226" s="57"/>
      <c r="IK226" s="57"/>
      <c r="IL226" s="57"/>
      <c r="IM226" s="57"/>
      <c r="IN226" s="57"/>
      <c r="IO226" s="57"/>
      <c r="IP226" s="57" t="s">
        <v>368</v>
      </c>
      <c r="IQ226" s="57"/>
      <c r="IR226" s="57"/>
      <c r="IS226" s="57"/>
      <c r="IT226" s="57"/>
      <c r="IU226" s="57"/>
      <c r="IV226" s="38"/>
      <c r="IW226" s="38"/>
      <c r="IX226" s="38"/>
      <c r="IY226" s="38"/>
      <c r="IZ226" s="38"/>
      <c r="JA226" s="38"/>
      <c r="JB226" s="38"/>
      <c r="JC226" s="61"/>
      <c r="JD226" s="57"/>
      <c r="JE226" s="57"/>
      <c r="JF226" s="57"/>
      <c r="JG226" s="57" t="s">
        <v>367</v>
      </c>
      <c r="JH226" s="57" t="s">
        <v>367</v>
      </c>
      <c r="JI226" s="57" t="s">
        <v>367</v>
      </c>
      <c r="JJ226" s="57"/>
      <c r="JK226" s="57"/>
      <c r="JL226" s="57"/>
      <c r="JM226" s="57" t="s">
        <v>367</v>
      </c>
      <c r="JN226" s="57" t="s">
        <v>367</v>
      </c>
      <c r="JO226" s="57"/>
      <c r="JP226" s="57"/>
      <c r="JQ226" s="38"/>
      <c r="JR226" s="38"/>
      <c r="JS226" s="38"/>
      <c r="JT226" s="38"/>
      <c r="JU226" s="38"/>
      <c r="JV226" s="38"/>
      <c r="JW226" s="57"/>
      <c r="JX226" s="57"/>
      <c r="JY226" s="57"/>
      <c r="JZ226" s="57"/>
      <c r="KA226" s="57"/>
      <c r="KB226" s="57"/>
      <c r="KC226" s="57"/>
      <c r="KD226" s="57"/>
      <c r="KE226" s="57"/>
      <c r="KF226" s="57"/>
      <c r="KG226" s="57"/>
      <c r="KH226" s="57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57"/>
      <c r="NT226" s="57"/>
      <c r="NU226" s="57"/>
      <c r="NV226" s="57"/>
      <c r="NW226" s="57"/>
      <c r="NX226" s="57"/>
      <c r="NY226" s="57"/>
      <c r="NZ226" s="57"/>
      <c r="OA226" s="57"/>
      <c r="OB226" s="57"/>
      <c r="OC226" s="57"/>
      <c r="OD226" s="57"/>
      <c r="OE226" s="57"/>
      <c r="OF226" s="57"/>
      <c r="OG226" s="57"/>
      <c r="OH226" s="57"/>
      <c r="OI226" s="57"/>
      <c r="OJ226" s="57"/>
      <c r="OK226" s="38"/>
      <c r="OL226" s="38"/>
      <c r="OM226" s="57"/>
      <c r="ON226" s="57"/>
      <c r="OO226" s="57"/>
      <c r="OP226" s="57"/>
      <c r="OQ226" s="57" t="s">
        <v>368</v>
      </c>
      <c r="OR226" s="57" t="s">
        <v>368</v>
      </c>
      <c r="OS226" s="57"/>
      <c r="OT226" s="57"/>
      <c r="OU226" s="57"/>
      <c r="OV226" s="57"/>
      <c r="OW226" s="57"/>
      <c r="OX226" s="57"/>
      <c r="OY226" s="57"/>
      <c r="OZ226" s="57"/>
      <c r="PA226" s="57"/>
      <c r="PB226" s="57"/>
      <c r="PC226" s="57"/>
      <c r="PD226" s="57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7"/>
      <c r="SJ226" s="38"/>
      <c r="SK226" s="38"/>
      <c r="SL226" s="38"/>
      <c r="SM226" s="38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7"/>
      <c r="TD226" s="38"/>
      <c r="TE226" s="38"/>
      <c r="TF226" s="38"/>
      <c r="TG226" s="38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7"/>
      <c r="TX226" s="38"/>
      <c r="TY226" s="38"/>
      <c r="TZ226" s="38"/>
      <c r="UA226" s="38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7"/>
      <c r="UR226" s="38"/>
      <c r="US226" s="38"/>
      <c r="UT226" s="38"/>
      <c r="UU226" s="38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7"/>
      <c r="VL226" s="38"/>
      <c r="VM226" s="38"/>
      <c r="VN226" s="38"/>
      <c r="VO226" s="38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7"/>
      <c r="WF226" s="38"/>
      <c r="WG226" s="38"/>
      <c r="WH226" s="38"/>
      <c r="WI226" s="38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7"/>
      <c r="WZ226" s="38"/>
      <c r="XA226" s="38"/>
      <c r="XB226" s="38"/>
      <c r="XC226" s="38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7"/>
      <c r="XT226" s="38"/>
      <c r="XU226" s="38"/>
      <c r="XV226" s="38"/>
      <c r="XW226" s="38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7"/>
      <c r="YN226" s="38"/>
      <c r="YO226" s="38"/>
      <c r="YP226" s="38"/>
      <c r="YQ226" s="38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7"/>
      <c r="ZH226" s="38"/>
      <c r="ZI226" s="38"/>
      <c r="ZJ226" s="38"/>
      <c r="ZK226" s="38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7"/>
      <c r="AAB226" s="38"/>
      <c r="AAC226" s="38"/>
      <c r="AAD226" s="38"/>
      <c r="AAE226" s="38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7"/>
      <c r="AAV226" s="38"/>
      <c r="AAW226" s="38"/>
      <c r="AAX226" s="38"/>
      <c r="AAY226" s="38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7"/>
      <c r="ABP226" s="38"/>
      <c r="ABQ226" s="38"/>
      <c r="ABR226" s="38"/>
      <c r="ABS226" s="38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7"/>
      <c r="ACJ226" s="38"/>
      <c r="ACK226" s="38"/>
      <c r="ACL226" s="38"/>
      <c r="ACM226" s="38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7"/>
      <c r="ADD226" s="38"/>
      <c r="ADE226" s="38"/>
      <c r="ADF226" s="38"/>
      <c r="ADG226" s="38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7"/>
      <c r="ADX226" s="38"/>
      <c r="ADY226" s="38"/>
      <c r="ADZ226" s="38"/>
      <c r="AEA226" s="38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7"/>
      <c r="AER226" s="38"/>
      <c r="AES226" s="38"/>
      <c r="AET226" s="38"/>
      <c r="AEU226" s="38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7"/>
      <c r="AFL226" s="38"/>
      <c r="AFM226" s="38"/>
      <c r="AFN226" s="38"/>
      <c r="AFO226" s="38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F226" s="85" t="str">
        <f t="shared" si="814"/>
        <v/>
      </c>
      <c r="AGG226" s="85">
        <f t="shared" si="815"/>
        <v>2</v>
      </c>
      <c r="AGH226" s="85" t="str">
        <f t="shared" si="816"/>
        <v/>
      </c>
      <c r="AGL226" s="36" t="str">
        <f t="shared" si="827"/>
        <v/>
      </c>
      <c r="AGM226" s="36">
        <f t="shared" si="817"/>
        <v>3</v>
      </c>
      <c r="AGN226" s="39">
        <f t="shared" si="828"/>
        <v>3</v>
      </c>
      <c r="AGO226" s="36" t="str">
        <f t="shared" si="829"/>
        <v/>
      </c>
      <c r="AGP226" s="36">
        <f t="shared" si="818"/>
        <v>5</v>
      </c>
      <c r="AGQ226" s="39">
        <f t="shared" si="830"/>
        <v>2</v>
      </c>
      <c r="AGR226" s="36" t="str">
        <f t="shared" si="831"/>
        <v/>
      </c>
      <c r="AGS226" s="36">
        <f t="shared" si="819"/>
        <v>1</v>
      </c>
      <c r="AGT226" s="39">
        <f t="shared" si="832"/>
        <v>4</v>
      </c>
      <c r="AGU226" s="36" t="str">
        <f t="shared" si="833"/>
        <v/>
      </c>
      <c r="AGV226" s="36" t="str">
        <f t="shared" si="820"/>
        <v/>
      </c>
      <c r="AGW226" s="39">
        <f t="shared" si="834"/>
        <v>5</v>
      </c>
      <c r="AGX226" s="36" t="str">
        <f t="shared" si="835"/>
        <v/>
      </c>
      <c r="AGY226" s="36">
        <f t="shared" si="821"/>
        <v>2</v>
      </c>
      <c r="AGZ226" s="39" t="str">
        <f t="shared" si="836"/>
        <v/>
      </c>
      <c r="AHA226" s="36" t="str">
        <f t="shared" si="837"/>
        <v/>
      </c>
      <c r="AHB226" s="36" t="str">
        <f t="shared" si="822"/>
        <v/>
      </c>
      <c r="AHC226" s="39" t="str">
        <f t="shared" si="838"/>
        <v/>
      </c>
      <c r="AHD226" s="36" t="str">
        <f t="shared" si="839"/>
        <v/>
      </c>
      <c r="AHE226" s="36" t="str">
        <f t="shared" si="823"/>
        <v/>
      </c>
      <c r="AHF226" s="39" t="str">
        <f t="shared" si="840"/>
        <v/>
      </c>
      <c r="AHG226" s="36" t="str">
        <f t="shared" si="841"/>
        <v/>
      </c>
      <c r="AHH226" s="36" t="str">
        <f t="shared" si="824"/>
        <v/>
      </c>
      <c r="AHI226" s="39" t="str">
        <f t="shared" si="842"/>
        <v/>
      </c>
      <c r="AHJ226" s="36" t="str">
        <f t="shared" si="843"/>
        <v/>
      </c>
      <c r="AHK226" s="36" t="str">
        <f t="shared" si="825"/>
        <v/>
      </c>
      <c r="AHL226" s="39" t="str">
        <f t="shared" si="844"/>
        <v/>
      </c>
      <c r="AHM226" s="36" t="str">
        <f t="shared" si="845"/>
        <v/>
      </c>
      <c r="AHN226" s="36" t="str">
        <f t="shared" si="826"/>
        <v/>
      </c>
      <c r="AHO226" s="39" t="str">
        <f t="shared" si="846"/>
        <v/>
      </c>
    </row>
    <row r="227" spans="1:918" s="5" customFormat="1" outlineLevel="1" x14ac:dyDescent="0.25">
      <c r="A227" s="35">
        <f t="shared" ref="A227:A230" si="847">A226+1</f>
        <v>4</v>
      </c>
      <c r="B227" s="46" t="s">
        <v>115</v>
      </c>
      <c r="C227" s="37"/>
      <c r="D227" s="35"/>
      <c r="E227" s="35"/>
      <c r="F227" s="35"/>
      <c r="G227" s="57"/>
      <c r="H227" s="57"/>
      <c r="I227" s="57" t="s">
        <v>367</v>
      </c>
      <c r="J227" s="57"/>
      <c r="K227" s="57"/>
      <c r="L227" s="57"/>
      <c r="M227" s="57"/>
      <c r="N227" s="57" t="s">
        <v>367</v>
      </c>
      <c r="O227" s="57" t="s">
        <v>367</v>
      </c>
      <c r="P227" s="57" t="s">
        <v>367</v>
      </c>
      <c r="Q227" s="57" t="s">
        <v>367</v>
      </c>
      <c r="R227" s="38"/>
      <c r="S227" s="38"/>
      <c r="T227" s="38"/>
      <c r="U227" s="38"/>
      <c r="V227" s="38"/>
      <c r="W227" s="57"/>
      <c r="X227" s="57"/>
      <c r="Y227" s="57" t="s">
        <v>368</v>
      </c>
      <c r="Z227" s="57"/>
      <c r="AA227" s="57"/>
      <c r="AB227" s="57" t="s">
        <v>367</v>
      </c>
      <c r="AC227" s="57" t="s">
        <v>367</v>
      </c>
      <c r="AD227" s="57"/>
      <c r="AE227" s="57"/>
      <c r="AF227" s="57" t="s">
        <v>367</v>
      </c>
      <c r="AG227" s="57"/>
      <c r="AH227" s="57"/>
      <c r="AI227" s="57" t="s">
        <v>367</v>
      </c>
      <c r="AJ227" s="57"/>
      <c r="AK227" s="57"/>
      <c r="AL227" s="57"/>
      <c r="AM227" s="38"/>
      <c r="AN227" s="38"/>
      <c r="AO227" s="38"/>
      <c r="AP227" s="38"/>
      <c r="AQ227" s="57"/>
      <c r="AR227" s="57" t="s">
        <v>367</v>
      </c>
      <c r="AS227" s="57" t="s">
        <v>367</v>
      </c>
      <c r="AT227" s="57"/>
      <c r="AU227" s="57"/>
      <c r="AV227" s="57"/>
      <c r="AW227" s="57"/>
      <c r="AX227" s="57"/>
      <c r="AY227" s="57"/>
      <c r="AZ227" s="57"/>
      <c r="BA227" s="57" t="s">
        <v>378</v>
      </c>
      <c r="BB227" s="57" t="s">
        <v>378</v>
      </c>
      <c r="BC227" s="57" t="s">
        <v>378</v>
      </c>
      <c r="BD227" s="57" t="s">
        <v>378</v>
      </c>
      <c r="BE227" s="57" t="s">
        <v>378</v>
      </c>
      <c r="BF227" s="57" t="s">
        <v>378</v>
      </c>
      <c r="BG227" s="38"/>
      <c r="BH227" s="38"/>
      <c r="BI227" s="38"/>
      <c r="BJ227" s="38"/>
      <c r="BK227" s="57"/>
      <c r="BL227" s="57"/>
      <c r="BM227" s="57"/>
      <c r="BN227" s="57"/>
      <c r="BO227" s="57"/>
      <c r="BP227" s="57"/>
      <c r="BQ227" s="57"/>
      <c r="BR227" s="57"/>
      <c r="BS227" s="57"/>
      <c r="BT227" s="57"/>
      <c r="BU227" s="57"/>
      <c r="BV227" s="57"/>
      <c r="BW227" s="57"/>
      <c r="BX227" s="57"/>
      <c r="BY227" s="57"/>
      <c r="BZ227" s="57"/>
      <c r="CA227" s="38"/>
      <c r="CB227" s="38"/>
      <c r="CC227" s="38"/>
      <c r="CD227" s="38"/>
      <c r="CE227" s="57"/>
      <c r="CF227" s="57"/>
      <c r="CG227" s="57"/>
      <c r="CH227" s="57"/>
      <c r="CI227" s="57"/>
      <c r="CJ227" s="57"/>
      <c r="CK227" s="57"/>
      <c r="CL227" s="57"/>
      <c r="CM227" s="57"/>
      <c r="CN227" s="57" t="s">
        <v>367</v>
      </c>
      <c r="CO227" s="57" t="s">
        <v>367</v>
      </c>
      <c r="CP227" s="57" t="s">
        <v>367</v>
      </c>
      <c r="CQ227" s="57"/>
      <c r="CR227" s="57"/>
      <c r="CS227" s="57"/>
      <c r="CT227" s="57"/>
      <c r="CU227" s="38"/>
      <c r="CV227" s="38"/>
      <c r="CW227" s="38"/>
      <c r="CX227" s="38"/>
      <c r="CY227" s="57"/>
      <c r="CZ227" s="57"/>
      <c r="DA227" s="57"/>
      <c r="DB227" s="57"/>
      <c r="DC227" s="57" t="s">
        <v>367</v>
      </c>
      <c r="DD227" s="57"/>
      <c r="DE227" s="57" t="s">
        <v>367</v>
      </c>
      <c r="DF227" s="57"/>
      <c r="DG227" s="57"/>
      <c r="DH227" s="57" t="s">
        <v>367</v>
      </c>
      <c r="DI227" s="57" t="s">
        <v>367</v>
      </c>
      <c r="DJ227" s="57" t="s">
        <v>367</v>
      </c>
      <c r="DK227" s="57"/>
      <c r="DL227" s="57" t="s">
        <v>367</v>
      </c>
      <c r="DM227" s="57" t="s">
        <v>367</v>
      </c>
      <c r="DN227" s="57" t="s">
        <v>367</v>
      </c>
      <c r="DO227" s="38"/>
      <c r="DP227" s="38"/>
      <c r="DQ227" s="38"/>
      <c r="DR227" s="38"/>
      <c r="DS227" s="57"/>
      <c r="DT227" s="57"/>
      <c r="DU227" s="57"/>
      <c r="DV227" s="57"/>
      <c r="DW227" s="57"/>
      <c r="DX227" s="57"/>
      <c r="DY227" s="57"/>
      <c r="DZ227" s="57"/>
      <c r="EA227" s="57"/>
      <c r="EB227" s="57" t="s">
        <v>368</v>
      </c>
      <c r="EC227" s="57" t="s">
        <v>368</v>
      </c>
      <c r="ED227" s="57" t="s">
        <v>368</v>
      </c>
      <c r="EE227" s="57" t="s">
        <v>368</v>
      </c>
      <c r="EF227" s="57" t="s">
        <v>368</v>
      </c>
      <c r="EG227" s="57" t="s">
        <v>368</v>
      </c>
      <c r="EH227" s="38"/>
      <c r="EI227" s="38"/>
      <c r="EJ227" s="38"/>
      <c r="EK227" s="38"/>
      <c r="EL227" s="38"/>
      <c r="EM227" s="57" t="s">
        <v>378</v>
      </c>
      <c r="EN227" s="57" t="s">
        <v>378</v>
      </c>
      <c r="EO227" s="57" t="s">
        <v>378</v>
      </c>
      <c r="EP227" s="57"/>
      <c r="EQ227" s="57" t="s">
        <v>378</v>
      </c>
      <c r="ER227" s="57" t="s">
        <v>378</v>
      </c>
      <c r="ES227" s="57" t="s">
        <v>378</v>
      </c>
      <c r="ET227" s="57"/>
      <c r="EU227" s="57"/>
      <c r="EV227" s="57" t="s">
        <v>378</v>
      </c>
      <c r="EW227" s="57" t="s">
        <v>378</v>
      </c>
      <c r="EX227" s="57" t="s">
        <v>378</v>
      </c>
      <c r="EY227" s="57" t="s">
        <v>378</v>
      </c>
      <c r="EZ227" s="57" t="s">
        <v>378</v>
      </c>
      <c r="FA227" s="57" t="s">
        <v>378</v>
      </c>
      <c r="FB227" s="57" t="s">
        <v>378</v>
      </c>
      <c r="FC227" s="57"/>
      <c r="FD227" s="38"/>
      <c r="FE227" s="38"/>
      <c r="FF227" s="38"/>
      <c r="FG227" s="57" t="s">
        <v>378</v>
      </c>
      <c r="FH227" s="57" t="s">
        <v>378</v>
      </c>
      <c r="FI227" s="57"/>
      <c r="FJ227" s="57"/>
      <c r="FK227" s="57"/>
      <c r="FL227" s="57" t="s">
        <v>378</v>
      </c>
      <c r="FM227" s="57" t="s">
        <v>378</v>
      </c>
      <c r="FN227" s="57" t="s">
        <v>378</v>
      </c>
      <c r="FO227" s="57"/>
      <c r="FP227" s="57" t="s">
        <v>378</v>
      </c>
      <c r="FQ227" s="57" t="s">
        <v>378</v>
      </c>
      <c r="FR227" s="57" t="s">
        <v>378</v>
      </c>
      <c r="FS227" s="57" t="s">
        <v>378</v>
      </c>
      <c r="FT227" s="57" t="s">
        <v>378</v>
      </c>
      <c r="FU227" s="57" t="s">
        <v>378</v>
      </c>
      <c r="FV227" s="57"/>
      <c r="FW227" s="57"/>
      <c r="FX227" s="38"/>
      <c r="FY227" s="38"/>
      <c r="FZ227" s="38"/>
      <c r="GA227" s="57" t="s">
        <v>378</v>
      </c>
      <c r="GB227" s="57" t="s">
        <v>378</v>
      </c>
      <c r="GC227" s="57" t="s">
        <v>378</v>
      </c>
      <c r="GD227" s="57"/>
      <c r="GE227" s="57"/>
      <c r="GF227" s="57"/>
      <c r="GG227" s="57"/>
      <c r="GH227" s="57"/>
      <c r="GI227" s="57"/>
      <c r="GJ227" s="57"/>
      <c r="GK227" s="57"/>
      <c r="GL227" s="57" t="s">
        <v>367</v>
      </c>
      <c r="GM227" s="57" t="s">
        <v>367</v>
      </c>
      <c r="GN227" s="57" t="s">
        <v>367</v>
      </c>
      <c r="GO227" s="57" t="s">
        <v>367</v>
      </c>
      <c r="GP227" s="57" t="s">
        <v>367</v>
      </c>
      <c r="GQ227" s="38"/>
      <c r="GR227" s="38"/>
      <c r="GS227" s="38"/>
      <c r="GT227" s="38"/>
      <c r="GU227" s="61"/>
      <c r="GV227" s="57" t="s">
        <v>367</v>
      </c>
      <c r="GW227" s="57"/>
      <c r="GX227" s="57"/>
      <c r="GY227" s="57"/>
      <c r="GZ227" s="57" t="s">
        <v>378</v>
      </c>
      <c r="HA227" s="57" t="s">
        <v>378</v>
      </c>
      <c r="HB227" s="57" t="s">
        <v>378</v>
      </c>
      <c r="HC227" s="57"/>
      <c r="HD227" s="57" t="s">
        <v>378</v>
      </c>
      <c r="HE227" s="57" t="s">
        <v>378</v>
      </c>
      <c r="HF227" s="57" t="s">
        <v>378</v>
      </c>
      <c r="HG227" s="57" t="s">
        <v>378</v>
      </c>
      <c r="HH227" s="57" t="s">
        <v>378</v>
      </c>
      <c r="HI227" s="57" t="s">
        <v>378</v>
      </c>
      <c r="HJ227" s="57"/>
      <c r="HK227" s="38"/>
      <c r="HL227" s="38"/>
      <c r="HM227" s="38"/>
      <c r="HN227" s="38"/>
      <c r="HO227" s="57" t="s">
        <v>378</v>
      </c>
      <c r="HP227" s="57" t="s">
        <v>378</v>
      </c>
      <c r="HQ227" s="57" t="s">
        <v>378</v>
      </c>
      <c r="HR227" s="57"/>
      <c r="HS227" s="57" t="s">
        <v>378</v>
      </c>
      <c r="HT227" s="57" t="s">
        <v>378</v>
      </c>
      <c r="HU227" s="57" t="s">
        <v>378</v>
      </c>
      <c r="HV227" s="57"/>
      <c r="HW227" s="57"/>
      <c r="HX227" s="57" t="s">
        <v>378</v>
      </c>
      <c r="HY227" s="57" t="s">
        <v>378</v>
      </c>
      <c r="HZ227" s="57" t="s">
        <v>378</v>
      </c>
      <c r="IA227" s="57" t="s">
        <v>378</v>
      </c>
      <c r="IB227" s="57" t="s">
        <v>378</v>
      </c>
      <c r="IC227" s="57" t="s">
        <v>378</v>
      </c>
      <c r="ID227" s="38"/>
      <c r="IE227" s="38"/>
      <c r="IF227" s="38"/>
      <c r="IG227" s="38"/>
      <c r="IH227" s="38"/>
      <c r="II227" s="57" t="s">
        <v>378</v>
      </c>
      <c r="IJ227" s="57" t="s">
        <v>378</v>
      </c>
      <c r="IK227" s="57"/>
      <c r="IL227" s="57"/>
      <c r="IM227" s="57"/>
      <c r="IN227" s="57" t="s">
        <v>378</v>
      </c>
      <c r="IO227" s="57" t="s">
        <v>378</v>
      </c>
      <c r="IP227" s="57" t="s">
        <v>378</v>
      </c>
      <c r="IQ227" s="57"/>
      <c r="IR227" s="57"/>
      <c r="IS227" s="57" t="s">
        <v>367</v>
      </c>
      <c r="IT227" s="57" t="s">
        <v>367</v>
      </c>
      <c r="IU227" s="57"/>
      <c r="IV227" s="38"/>
      <c r="IW227" s="38"/>
      <c r="IX227" s="38"/>
      <c r="IY227" s="38"/>
      <c r="IZ227" s="38"/>
      <c r="JA227" s="38"/>
      <c r="JB227" s="38"/>
      <c r="JC227" s="61"/>
      <c r="JD227" s="57"/>
      <c r="JE227" s="57"/>
      <c r="JF227" s="57"/>
      <c r="JG227" s="57" t="s">
        <v>367</v>
      </c>
      <c r="JH227" s="57" t="s">
        <v>367</v>
      </c>
      <c r="JI227" s="57" t="s">
        <v>367</v>
      </c>
      <c r="JJ227" s="57"/>
      <c r="JK227" s="57"/>
      <c r="JL227" s="57" t="s">
        <v>367</v>
      </c>
      <c r="JM227" s="57" t="s">
        <v>367</v>
      </c>
      <c r="JN227" s="57" t="s">
        <v>367</v>
      </c>
      <c r="JO227" s="57"/>
      <c r="JP227" s="57"/>
      <c r="JQ227" s="38"/>
      <c r="JR227" s="38"/>
      <c r="JS227" s="38"/>
      <c r="JT227" s="38"/>
      <c r="JU227" s="38"/>
      <c r="JV227" s="38"/>
      <c r="JW227" s="57"/>
      <c r="JX227" s="57"/>
      <c r="JY227" s="57"/>
      <c r="JZ227" s="57"/>
      <c r="KA227" s="57"/>
      <c r="KB227" s="57"/>
      <c r="KC227" s="57"/>
      <c r="KD227" s="57"/>
      <c r="KE227" s="57"/>
      <c r="KF227" s="57"/>
      <c r="KG227" s="57"/>
      <c r="KH227" s="57"/>
      <c r="KI227" s="38"/>
      <c r="KJ227" s="38"/>
      <c r="KK227" s="38"/>
      <c r="KL227" s="38"/>
      <c r="KM227" s="38"/>
      <c r="KN227" s="38"/>
      <c r="KO227" s="38"/>
      <c r="KP227" s="38"/>
      <c r="KQ227" s="37"/>
      <c r="KR227" s="38"/>
      <c r="KS227" s="38"/>
      <c r="KT227" s="38"/>
      <c r="KU227" s="38"/>
      <c r="KV227" s="38"/>
      <c r="KW227" s="38"/>
      <c r="KX227" s="38"/>
      <c r="KY227" s="38"/>
      <c r="KZ227" s="38"/>
      <c r="LA227" s="38"/>
      <c r="LB227" s="38"/>
      <c r="LC227" s="38"/>
      <c r="LD227" s="38"/>
      <c r="LE227" s="38"/>
      <c r="LF227" s="38"/>
      <c r="LG227" s="38"/>
      <c r="LH227" s="38"/>
      <c r="LI227" s="38"/>
      <c r="LJ227" s="38"/>
      <c r="LK227" s="37"/>
      <c r="LL227" s="38"/>
      <c r="LM227" s="38"/>
      <c r="LN227" s="38"/>
      <c r="LO227" s="38"/>
      <c r="LP227" s="38"/>
      <c r="LQ227" s="38"/>
      <c r="LR227" s="38"/>
      <c r="LS227" s="38"/>
      <c r="LT227" s="38"/>
      <c r="LU227" s="38"/>
      <c r="LV227" s="38"/>
      <c r="LW227" s="38"/>
      <c r="LX227" s="38"/>
      <c r="LY227" s="38"/>
      <c r="LZ227" s="38"/>
      <c r="MA227" s="38"/>
      <c r="MB227" s="38"/>
      <c r="MC227" s="38"/>
      <c r="MD227" s="38"/>
      <c r="ME227" s="37"/>
      <c r="MF227" s="38"/>
      <c r="MG227" s="38"/>
      <c r="MH227" s="38"/>
      <c r="MI227" s="38"/>
      <c r="MJ227" s="38"/>
      <c r="MK227" s="38"/>
      <c r="ML227" s="38"/>
      <c r="MM227" s="38"/>
      <c r="MN227" s="38"/>
      <c r="MO227" s="38"/>
      <c r="MP227" s="38"/>
      <c r="MQ227" s="38"/>
      <c r="MR227" s="38"/>
      <c r="MS227" s="38"/>
      <c r="MT227" s="38"/>
      <c r="MU227" s="38"/>
      <c r="MV227" s="38"/>
      <c r="MW227" s="38"/>
      <c r="MX227" s="38"/>
      <c r="MY227" s="37"/>
      <c r="MZ227" s="38"/>
      <c r="NA227" s="38"/>
      <c r="NB227" s="38"/>
      <c r="NC227" s="38"/>
      <c r="ND227" s="38"/>
      <c r="NE227" s="38"/>
      <c r="NF227" s="38"/>
      <c r="NG227" s="38"/>
      <c r="NH227" s="38"/>
      <c r="NI227" s="38"/>
      <c r="NJ227" s="38"/>
      <c r="NK227" s="38"/>
      <c r="NL227" s="38"/>
      <c r="NM227" s="38"/>
      <c r="NN227" s="38"/>
      <c r="NO227" s="38"/>
      <c r="NP227" s="38"/>
      <c r="NQ227" s="38"/>
      <c r="NR227" s="38"/>
      <c r="NS227" s="57" t="s">
        <v>378</v>
      </c>
      <c r="NT227" s="57" t="s">
        <v>378</v>
      </c>
      <c r="NU227" s="57"/>
      <c r="NV227" s="57"/>
      <c r="NW227" s="57"/>
      <c r="NX227" s="57" t="s">
        <v>378</v>
      </c>
      <c r="NY227" s="57" t="s">
        <v>378</v>
      </c>
      <c r="NZ227" s="57" t="s">
        <v>378</v>
      </c>
      <c r="OA227" s="57"/>
      <c r="OB227" s="57" t="s">
        <v>378</v>
      </c>
      <c r="OC227" s="57" t="s">
        <v>378</v>
      </c>
      <c r="OD227" s="57"/>
      <c r="OE227" s="57"/>
      <c r="OF227" s="57" t="s">
        <v>378</v>
      </c>
      <c r="OG227" s="57" t="s">
        <v>378</v>
      </c>
      <c r="OH227" s="57" t="s">
        <v>378</v>
      </c>
      <c r="OI227" s="57" t="s">
        <v>378</v>
      </c>
      <c r="OJ227" s="57" t="s">
        <v>378</v>
      </c>
      <c r="OK227" s="38"/>
      <c r="OL227" s="38"/>
      <c r="OM227" s="57" t="s">
        <v>378</v>
      </c>
      <c r="ON227" s="57" t="s">
        <v>378</v>
      </c>
      <c r="OO227" s="57" t="s">
        <v>378</v>
      </c>
      <c r="OP227" s="57"/>
      <c r="OQ227" s="57" t="s">
        <v>378</v>
      </c>
      <c r="OR227" s="57" t="s">
        <v>378</v>
      </c>
      <c r="OS227" s="57"/>
      <c r="OT227" s="57"/>
      <c r="OU227" s="57" t="s">
        <v>378</v>
      </c>
      <c r="OV227" s="57" t="s">
        <v>378</v>
      </c>
      <c r="OW227" s="57"/>
      <c r="OX227" s="57"/>
      <c r="OY227" s="57" t="s">
        <v>378</v>
      </c>
      <c r="OZ227" s="57" t="s">
        <v>378</v>
      </c>
      <c r="PA227" s="57" t="s">
        <v>378</v>
      </c>
      <c r="PB227" s="57"/>
      <c r="PC227" s="57" t="s">
        <v>378</v>
      </c>
      <c r="PD227" s="57" t="s">
        <v>378</v>
      </c>
      <c r="PE227" s="38"/>
      <c r="PF227" s="38"/>
      <c r="PG227" s="37"/>
      <c r="PH227" s="38"/>
      <c r="PI227" s="38"/>
      <c r="PJ227" s="38"/>
      <c r="PK227" s="38"/>
      <c r="PL227" s="38"/>
      <c r="PM227" s="38"/>
      <c r="PN227" s="38"/>
      <c r="PO227" s="38"/>
      <c r="PP227" s="38"/>
      <c r="PQ227" s="38"/>
      <c r="PR227" s="38"/>
      <c r="PS227" s="38"/>
      <c r="PT227" s="38"/>
      <c r="PU227" s="38"/>
      <c r="PV227" s="38"/>
      <c r="PW227" s="38"/>
      <c r="PX227" s="38"/>
      <c r="PY227" s="38"/>
      <c r="PZ227" s="38"/>
      <c r="QA227" s="37"/>
      <c r="QB227" s="38"/>
      <c r="QC227" s="38"/>
      <c r="QD227" s="38"/>
      <c r="QE227" s="38"/>
      <c r="QF227" s="38"/>
      <c r="QG227" s="38"/>
      <c r="QH227" s="38"/>
      <c r="QI227" s="38"/>
      <c r="QJ227" s="38"/>
      <c r="QK227" s="38"/>
      <c r="QL227" s="38"/>
      <c r="QM227" s="38"/>
      <c r="QN227" s="38"/>
      <c r="QO227" s="38"/>
      <c r="QP227" s="38"/>
      <c r="QQ227" s="38"/>
      <c r="QR227" s="38"/>
      <c r="QS227" s="38"/>
      <c r="QT227" s="38"/>
      <c r="QU227" s="37"/>
      <c r="QV227" s="38"/>
      <c r="QW227" s="38"/>
      <c r="QX227" s="38"/>
      <c r="QY227" s="38"/>
      <c r="QZ227" s="38"/>
      <c r="RA227" s="38"/>
      <c r="RB227" s="38"/>
      <c r="RC227" s="38"/>
      <c r="RD227" s="38"/>
      <c r="RE227" s="38"/>
      <c r="RF227" s="38"/>
      <c r="RG227" s="38"/>
      <c r="RH227" s="38"/>
      <c r="RI227" s="38"/>
      <c r="RJ227" s="38"/>
      <c r="RK227" s="38"/>
      <c r="RL227" s="38"/>
      <c r="RM227" s="38"/>
      <c r="RN227" s="38"/>
      <c r="RO227" s="37"/>
      <c r="RP227" s="38"/>
      <c r="RQ227" s="38"/>
      <c r="RR227" s="38"/>
      <c r="RS227" s="38"/>
      <c r="RT227" s="38"/>
      <c r="RU227" s="38"/>
      <c r="RV227" s="38"/>
      <c r="RW227" s="38"/>
      <c r="RX227" s="38"/>
      <c r="RY227" s="38"/>
      <c r="RZ227" s="38"/>
      <c r="SA227" s="38"/>
      <c r="SB227" s="38"/>
      <c r="SC227" s="38"/>
      <c r="SD227" s="38"/>
      <c r="SE227" s="38"/>
      <c r="SF227" s="38"/>
      <c r="SG227" s="38"/>
      <c r="SH227" s="38"/>
      <c r="SI227" s="37"/>
      <c r="SJ227" s="38"/>
      <c r="SK227" s="38"/>
      <c r="SL227" s="38"/>
      <c r="SM227" s="38"/>
      <c r="SN227" s="38"/>
      <c r="SO227" s="38"/>
      <c r="SP227" s="38"/>
      <c r="SQ227" s="38"/>
      <c r="SR227" s="38"/>
      <c r="SS227" s="38"/>
      <c r="ST227" s="38"/>
      <c r="SU227" s="38"/>
      <c r="SV227" s="38"/>
      <c r="SW227" s="38"/>
      <c r="SX227" s="38"/>
      <c r="SY227" s="38"/>
      <c r="SZ227" s="38"/>
      <c r="TA227" s="38"/>
      <c r="TB227" s="38"/>
      <c r="TC227" s="37"/>
      <c r="TD227" s="38"/>
      <c r="TE227" s="38"/>
      <c r="TF227" s="38"/>
      <c r="TG227" s="38"/>
      <c r="TH227" s="38"/>
      <c r="TI227" s="38"/>
      <c r="TJ227" s="38"/>
      <c r="TK227" s="38"/>
      <c r="TL227" s="38"/>
      <c r="TM227" s="38"/>
      <c r="TN227" s="38"/>
      <c r="TO227" s="38"/>
      <c r="TP227" s="38"/>
      <c r="TQ227" s="38"/>
      <c r="TR227" s="38"/>
      <c r="TS227" s="38"/>
      <c r="TT227" s="38"/>
      <c r="TU227" s="38"/>
      <c r="TV227" s="38"/>
      <c r="TW227" s="37"/>
      <c r="TX227" s="38"/>
      <c r="TY227" s="38"/>
      <c r="TZ227" s="38"/>
      <c r="UA227" s="38"/>
      <c r="UB227" s="38"/>
      <c r="UC227" s="38"/>
      <c r="UD227" s="38"/>
      <c r="UE227" s="38"/>
      <c r="UF227" s="38"/>
      <c r="UG227" s="38"/>
      <c r="UH227" s="38"/>
      <c r="UI227" s="38"/>
      <c r="UJ227" s="38"/>
      <c r="UK227" s="38"/>
      <c r="UL227" s="38"/>
      <c r="UM227" s="38"/>
      <c r="UN227" s="38"/>
      <c r="UO227" s="38"/>
      <c r="UP227" s="38"/>
      <c r="UQ227" s="37"/>
      <c r="UR227" s="38"/>
      <c r="US227" s="38"/>
      <c r="UT227" s="38"/>
      <c r="UU227" s="38"/>
      <c r="UV227" s="38"/>
      <c r="UW227" s="38"/>
      <c r="UX227" s="38"/>
      <c r="UY227" s="38"/>
      <c r="UZ227" s="38"/>
      <c r="VA227" s="38"/>
      <c r="VB227" s="38"/>
      <c r="VC227" s="38"/>
      <c r="VD227" s="38"/>
      <c r="VE227" s="38"/>
      <c r="VF227" s="38"/>
      <c r="VG227" s="38"/>
      <c r="VH227" s="38"/>
      <c r="VI227" s="38"/>
      <c r="VJ227" s="38"/>
      <c r="VK227" s="37"/>
      <c r="VL227" s="38"/>
      <c r="VM227" s="38"/>
      <c r="VN227" s="38"/>
      <c r="VO227" s="38"/>
      <c r="VP227" s="38"/>
      <c r="VQ227" s="38"/>
      <c r="VR227" s="38"/>
      <c r="VS227" s="38"/>
      <c r="VT227" s="38"/>
      <c r="VU227" s="38"/>
      <c r="VV227" s="38"/>
      <c r="VW227" s="38"/>
      <c r="VX227" s="38"/>
      <c r="VY227" s="38"/>
      <c r="VZ227" s="38"/>
      <c r="WA227" s="38"/>
      <c r="WB227" s="38"/>
      <c r="WC227" s="38"/>
      <c r="WD227" s="38"/>
      <c r="WE227" s="37"/>
      <c r="WF227" s="38"/>
      <c r="WG227" s="38"/>
      <c r="WH227" s="38"/>
      <c r="WI227" s="38"/>
      <c r="WJ227" s="38"/>
      <c r="WK227" s="38"/>
      <c r="WL227" s="38"/>
      <c r="WM227" s="38"/>
      <c r="WN227" s="38"/>
      <c r="WO227" s="38"/>
      <c r="WP227" s="38"/>
      <c r="WQ227" s="38"/>
      <c r="WR227" s="38"/>
      <c r="WS227" s="38"/>
      <c r="WT227" s="38"/>
      <c r="WU227" s="38"/>
      <c r="WV227" s="38"/>
      <c r="WW227" s="38"/>
      <c r="WX227" s="38"/>
      <c r="WY227" s="37"/>
      <c r="WZ227" s="38"/>
      <c r="XA227" s="38"/>
      <c r="XB227" s="38"/>
      <c r="XC227" s="38"/>
      <c r="XD227" s="38"/>
      <c r="XE227" s="38"/>
      <c r="XF227" s="38"/>
      <c r="XG227" s="38"/>
      <c r="XH227" s="38"/>
      <c r="XI227" s="38"/>
      <c r="XJ227" s="38"/>
      <c r="XK227" s="38"/>
      <c r="XL227" s="38"/>
      <c r="XM227" s="38"/>
      <c r="XN227" s="38"/>
      <c r="XO227" s="38"/>
      <c r="XP227" s="38"/>
      <c r="XQ227" s="38"/>
      <c r="XR227" s="38"/>
      <c r="XS227" s="37"/>
      <c r="XT227" s="38"/>
      <c r="XU227" s="38"/>
      <c r="XV227" s="38"/>
      <c r="XW227" s="38"/>
      <c r="XX227" s="38"/>
      <c r="XY227" s="38"/>
      <c r="XZ227" s="38"/>
      <c r="YA227" s="38"/>
      <c r="YB227" s="38"/>
      <c r="YC227" s="38"/>
      <c r="YD227" s="38"/>
      <c r="YE227" s="38"/>
      <c r="YF227" s="38"/>
      <c r="YG227" s="38"/>
      <c r="YH227" s="38"/>
      <c r="YI227" s="38"/>
      <c r="YJ227" s="38"/>
      <c r="YK227" s="38"/>
      <c r="YL227" s="38"/>
      <c r="YM227" s="37"/>
      <c r="YN227" s="38"/>
      <c r="YO227" s="38"/>
      <c r="YP227" s="38"/>
      <c r="YQ227" s="38"/>
      <c r="YR227" s="38"/>
      <c r="YS227" s="38"/>
      <c r="YT227" s="38"/>
      <c r="YU227" s="38"/>
      <c r="YV227" s="38"/>
      <c r="YW227" s="38"/>
      <c r="YX227" s="38"/>
      <c r="YY227" s="38"/>
      <c r="YZ227" s="38"/>
      <c r="ZA227" s="38"/>
      <c r="ZB227" s="38"/>
      <c r="ZC227" s="38"/>
      <c r="ZD227" s="38"/>
      <c r="ZE227" s="38"/>
      <c r="ZF227" s="38"/>
      <c r="ZG227" s="37"/>
      <c r="ZH227" s="38"/>
      <c r="ZI227" s="38"/>
      <c r="ZJ227" s="38"/>
      <c r="ZK227" s="38"/>
      <c r="ZL227" s="38"/>
      <c r="ZM227" s="38"/>
      <c r="ZN227" s="38"/>
      <c r="ZO227" s="38"/>
      <c r="ZP227" s="38"/>
      <c r="ZQ227" s="38"/>
      <c r="ZR227" s="38"/>
      <c r="ZS227" s="38"/>
      <c r="ZT227" s="38"/>
      <c r="ZU227" s="38"/>
      <c r="ZV227" s="38"/>
      <c r="ZW227" s="38"/>
      <c r="ZX227" s="38"/>
      <c r="ZY227" s="38"/>
      <c r="ZZ227" s="38"/>
      <c r="AAA227" s="37"/>
      <c r="AAB227" s="38"/>
      <c r="AAC227" s="38"/>
      <c r="AAD227" s="38"/>
      <c r="AAE227" s="38"/>
      <c r="AAF227" s="38"/>
      <c r="AAG227" s="38"/>
      <c r="AAH227" s="38"/>
      <c r="AAI227" s="38"/>
      <c r="AAJ227" s="38"/>
      <c r="AAK227" s="38"/>
      <c r="AAL227" s="38"/>
      <c r="AAM227" s="38"/>
      <c r="AAN227" s="38"/>
      <c r="AAO227" s="38"/>
      <c r="AAP227" s="38"/>
      <c r="AAQ227" s="38"/>
      <c r="AAR227" s="38"/>
      <c r="AAS227" s="38"/>
      <c r="AAT227" s="38"/>
      <c r="AAU227" s="37"/>
      <c r="AAV227" s="38"/>
      <c r="AAW227" s="38"/>
      <c r="AAX227" s="38"/>
      <c r="AAY227" s="38"/>
      <c r="AAZ227" s="38"/>
      <c r="ABA227" s="38"/>
      <c r="ABB227" s="38"/>
      <c r="ABC227" s="38"/>
      <c r="ABD227" s="38"/>
      <c r="ABE227" s="38"/>
      <c r="ABF227" s="38"/>
      <c r="ABG227" s="38"/>
      <c r="ABH227" s="38"/>
      <c r="ABI227" s="38"/>
      <c r="ABJ227" s="38"/>
      <c r="ABK227" s="38"/>
      <c r="ABL227" s="38"/>
      <c r="ABM227" s="38"/>
      <c r="ABN227" s="38"/>
      <c r="ABO227" s="37"/>
      <c r="ABP227" s="38"/>
      <c r="ABQ227" s="38"/>
      <c r="ABR227" s="38"/>
      <c r="ABS227" s="38"/>
      <c r="ABT227" s="38"/>
      <c r="ABU227" s="38"/>
      <c r="ABV227" s="38"/>
      <c r="ABW227" s="38"/>
      <c r="ABX227" s="38"/>
      <c r="ABY227" s="38"/>
      <c r="ABZ227" s="38"/>
      <c r="ACA227" s="38"/>
      <c r="ACB227" s="38"/>
      <c r="ACC227" s="38"/>
      <c r="ACD227" s="38"/>
      <c r="ACE227" s="38"/>
      <c r="ACF227" s="38"/>
      <c r="ACG227" s="38"/>
      <c r="ACH227" s="38"/>
      <c r="ACI227" s="37"/>
      <c r="ACJ227" s="38"/>
      <c r="ACK227" s="38"/>
      <c r="ACL227" s="38"/>
      <c r="ACM227" s="38"/>
      <c r="ACN227" s="38"/>
      <c r="ACO227" s="38"/>
      <c r="ACP227" s="38"/>
      <c r="ACQ227" s="38"/>
      <c r="ACR227" s="38"/>
      <c r="ACS227" s="38"/>
      <c r="ACT227" s="38"/>
      <c r="ACU227" s="38"/>
      <c r="ACV227" s="38"/>
      <c r="ACW227" s="38"/>
      <c r="ACX227" s="38"/>
      <c r="ACY227" s="38"/>
      <c r="ACZ227" s="38"/>
      <c r="ADA227" s="38"/>
      <c r="ADB227" s="38"/>
      <c r="ADC227" s="37"/>
      <c r="ADD227" s="38"/>
      <c r="ADE227" s="38"/>
      <c r="ADF227" s="38"/>
      <c r="ADG227" s="38"/>
      <c r="ADH227" s="38"/>
      <c r="ADI227" s="38"/>
      <c r="ADJ227" s="38"/>
      <c r="ADK227" s="38"/>
      <c r="ADL227" s="38"/>
      <c r="ADM227" s="38"/>
      <c r="ADN227" s="38"/>
      <c r="ADO227" s="38"/>
      <c r="ADP227" s="38"/>
      <c r="ADQ227" s="38"/>
      <c r="ADR227" s="38"/>
      <c r="ADS227" s="38"/>
      <c r="ADT227" s="38"/>
      <c r="ADU227" s="38"/>
      <c r="ADV227" s="38"/>
      <c r="ADW227" s="37"/>
      <c r="ADX227" s="38"/>
      <c r="ADY227" s="38"/>
      <c r="ADZ227" s="38"/>
      <c r="AEA227" s="38"/>
      <c r="AEB227" s="38"/>
      <c r="AEC227" s="38"/>
      <c r="AED227" s="38"/>
      <c r="AEE227" s="38"/>
      <c r="AEF227" s="38"/>
      <c r="AEG227" s="38"/>
      <c r="AEH227" s="38"/>
      <c r="AEI227" s="38"/>
      <c r="AEJ227" s="38"/>
      <c r="AEK227" s="38"/>
      <c r="AEL227" s="38"/>
      <c r="AEM227" s="38"/>
      <c r="AEN227" s="38"/>
      <c r="AEO227" s="38"/>
      <c r="AEP227" s="38"/>
      <c r="AEQ227" s="37"/>
      <c r="AER227" s="38"/>
      <c r="AES227" s="38"/>
      <c r="AET227" s="38"/>
      <c r="AEU227" s="38"/>
      <c r="AEV227" s="38"/>
      <c r="AEW227" s="38"/>
      <c r="AEX227" s="38"/>
      <c r="AEY227" s="38"/>
      <c r="AEZ227" s="38"/>
      <c r="AFA227" s="38"/>
      <c r="AFB227" s="38"/>
      <c r="AFC227" s="38"/>
      <c r="AFD227" s="38"/>
      <c r="AFE227" s="38"/>
      <c r="AFF227" s="38"/>
      <c r="AFG227" s="38"/>
      <c r="AFH227" s="38"/>
      <c r="AFI227" s="38"/>
      <c r="AFJ227" s="38"/>
      <c r="AFK227" s="37"/>
      <c r="AFL227" s="38"/>
      <c r="AFM227" s="38"/>
      <c r="AFN227" s="38"/>
      <c r="AFO227" s="38"/>
      <c r="AFP227" s="38"/>
      <c r="AFQ227" s="38"/>
      <c r="AFR227" s="38"/>
      <c r="AFS227" s="38"/>
      <c r="AFT227" s="38"/>
      <c r="AFU227" s="38"/>
      <c r="AFV227" s="38"/>
      <c r="AFW227" s="38"/>
      <c r="AFX227" s="38"/>
      <c r="AFY227" s="38"/>
      <c r="AFZ227" s="38"/>
      <c r="AGA227" s="38"/>
      <c r="AGB227" s="38"/>
      <c r="AGC227" s="38"/>
      <c r="AGD227" s="38"/>
      <c r="AGF227" s="85">
        <f t="shared" si="814"/>
        <v>12</v>
      </c>
      <c r="AGG227" s="85" t="str">
        <f t="shared" si="815"/>
        <v/>
      </c>
      <c r="AGH227" s="85" t="str">
        <f t="shared" si="816"/>
        <v/>
      </c>
      <c r="AGL227" s="36">
        <f t="shared" si="827"/>
        <v>6</v>
      </c>
      <c r="AGM227" s="36">
        <f t="shared" si="817"/>
        <v>1</v>
      </c>
      <c r="AGN227" s="39">
        <f t="shared" si="828"/>
        <v>14</v>
      </c>
      <c r="AGO227" s="36">
        <f t="shared" si="829"/>
        <v>24</v>
      </c>
      <c r="AGP227" s="36">
        <f t="shared" si="818"/>
        <v>6</v>
      </c>
      <c r="AGQ227" s="39">
        <f t="shared" si="830"/>
        <v>8</v>
      </c>
      <c r="AGR227" s="36">
        <f t="shared" si="831"/>
        <v>29</v>
      </c>
      <c r="AGS227" s="36" t="str">
        <f t="shared" si="819"/>
        <v/>
      </c>
      <c r="AGT227" s="39">
        <f t="shared" si="832"/>
        <v>8</v>
      </c>
      <c r="AGU227" s="36" t="str">
        <f t="shared" si="833"/>
        <v/>
      </c>
      <c r="AGV227" s="36" t="str">
        <f t="shared" si="820"/>
        <v/>
      </c>
      <c r="AGW227" s="39">
        <f t="shared" si="834"/>
        <v>6</v>
      </c>
      <c r="AGX227" s="36">
        <f t="shared" si="835"/>
        <v>24</v>
      </c>
      <c r="AGY227" s="36" t="str">
        <f t="shared" si="821"/>
        <v/>
      </c>
      <c r="AGZ227" s="39" t="str">
        <f t="shared" si="836"/>
        <v/>
      </c>
      <c r="AHA227" s="36" t="str">
        <f t="shared" si="837"/>
        <v/>
      </c>
      <c r="AHB227" s="36" t="str">
        <f t="shared" si="822"/>
        <v/>
      </c>
      <c r="AHC227" s="39" t="str">
        <f t="shared" si="838"/>
        <v/>
      </c>
      <c r="AHD227" s="36" t="str">
        <f t="shared" si="839"/>
        <v/>
      </c>
      <c r="AHE227" s="36" t="str">
        <f t="shared" si="823"/>
        <v/>
      </c>
      <c r="AHF227" s="39" t="str">
        <f t="shared" si="840"/>
        <v/>
      </c>
      <c r="AHG227" s="36" t="str">
        <f t="shared" si="841"/>
        <v/>
      </c>
      <c r="AHH227" s="36" t="str">
        <f t="shared" si="824"/>
        <v/>
      </c>
      <c r="AHI227" s="39" t="str">
        <f t="shared" si="842"/>
        <v/>
      </c>
      <c r="AHJ227" s="36" t="str">
        <f t="shared" si="843"/>
        <v/>
      </c>
      <c r="AHK227" s="36" t="str">
        <f t="shared" si="825"/>
        <v/>
      </c>
      <c r="AHL227" s="39" t="str">
        <f t="shared" si="844"/>
        <v/>
      </c>
      <c r="AHM227" s="36" t="str">
        <f t="shared" si="845"/>
        <v/>
      </c>
      <c r="AHN227" s="36" t="str">
        <f t="shared" si="826"/>
        <v/>
      </c>
      <c r="AHO227" s="39" t="str">
        <f t="shared" si="846"/>
        <v/>
      </c>
    </row>
    <row r="228" spans="1:918" s="5" customFormat="1" outlineLevel="1" x14ac:dyDescent="0.25">
      <c r="A228" s="35">
        <f t="shared" si="847"/>
        <v>5</v>
      </c>
      <c r="B228" s="46" t="s">
        <v>116</v>
      </c>
      <c r="C228" s="37"/>
      <c r="D228" s="35"/>
      <c r="E228" s="35"/>
      <c r="F228" s="35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38"/>
      <c r="S228" s="38"/>
      <c r="T228" s="38"/>
      <c r="U228" s="38"/>
      <c r="V228" s="38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  <c r="AH228" s="57"/>
      <c r="AI228" s="57"/>
      <c r="AJ228" s="57"/>
      <c r="AK228" s="57"/>
      <c r="AL228" s="57"/>
      <c r="AM228" s="38"/>
      <c r="AN228" s="38"/>
      <c r="AO228" s="38"/>
      <c r="AP228" s="38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 t="s">
        <v>368</v>
      </c>
      <c r="BB228" s="57" t="s">
        <v>368</v>
      </c>
      <c r="BC228" s="57" t="s">
        <v>368</v>
      </c>
      <c r="BD228" s="57" t="s">
        <v>368</v>
      </c>
      <c r="BE228" s="57" t="s">
        <v>368</v>
      </c>
      <c r="BF228" s="57" t="s">
        <v>368</v>
      </c>
      <c r="BG228" s="38"/>
      <c r="BH228" s="38"/>
      <c r="BI228" s="38"/>
      <c r="BJ228" s="38"/>
      <c r="BK228" s="57"/>
      <c r="BL228" s="57"/>
      <c r="BM228" s="57"/>
      <c r="BN228" s="57"/>
      <c r="BO228" s="57"/>
      <c r="BP228" s="57"/>
      <c r="BQ228" s="57"/>
      <c r="BR228" s="57"/>
      <c r="BS228" s="57"/>
      <c r="BT228" s="57"/>
      <c r="BU228" s="57" t="s">
        <v>367</v>
      </c>
      <c r="BV228" s="57"/>
      <c r="BW228" s="57"/>
      <c r="BX228" s="57"/>
      <c r="BY228" s="57"/>
      <c r="BZ228" s="57"/>
      <c r="CA228" s="38"/>
      <c r="CB228" s="38"/>
      <c r="CC228" s="38"/>
      <c r="CD228" s="38"/>
      <c r="CE228" s="57" t="s">
        <v>368</v>
      </c>
      <c r="CF228" s="57" t="s">
        <v>368</v>
      </c>
      <c r="CG228" s="57"/>
      <c r="CH228" s="57"/>
      <c r="CI228" s="57"/>
      <c r="CJ228" s="57" t="s">
        <v>368</v>
      </c>
      <c r="CK228" s="57" t="s">
        <v>368</v>
      </c>
      <c r="CL228" s="57" t="s">
        <v>368</v>
      </c>
      <c r="CM228" s="57"/>
      <c r="CN228" s="57" t="s">
        <v>368</v>
      </c>
      <c r="CO228" s="57" t="s">
        <v>368</v>
      </c>
      <c r="CP228" s="57" t="s">
        <v>368</v>
      </c>
      <c r="CQ228" s="57" t="s">
        <v>368</v>
      </c>
      <c r="CR228" s="57" t="s">
        <v>368</v>
      </c>
      <c r="CS228" s="57" t="s">
        <v>368</v>
      </c>
      <c r="CT228" s="57"/>
      <c r="CU228" s="38"/>
      <c r="CV228" s="38"/>
      <c r="CW228" s="38"/>
      <c r="CX228" s="38"/>
      <c r="CY228" s="57" t="s">
        <v>368</v>
      </c>
      <c r="CZ228" s="57" t="s">
        <v>368</v>
      </c>
      <c r="DA228" s="57" t="s">
        <v>368</v>
      </c>
      <c r="DB228" s="57"/>
      <c r="DC228" s="57"/>
      <c r="DD228" s="57"/>
      <c r="DE228" s="57"/>
      <c r="DF228" s="57"/>
      <c r="DG228" s="57"/>
      <c r="DH228" s="57" t="s">
        <v>368</v>
      </c>
      <c r="DI228" s="57" t="s">
        <v>368</v>
      </c>
      <c r="DJ228" s="57" t="s">
        <v>368</v>
      </c>
      <c r="DK228" s="57"/>
      <c r="DL228" s="57" t="s">
        <v>368</v>
      </c>
      <c r="DM228" s="57" t="s">
        <v>368</v>
      </c>
      <c r="DN228" s="57" t="s">
        <v>368</v>
      </c>
      <c r="DO228" s="38"/>
      <c r="DP228" s="38"/>
      <c r="DQ228" s="38"/>
      <c r="DR228" s="38"/>
      <c r="DS228" s="57" t="s">
        <v>368</v>
      </c>
      <c r="DT228" s="57" t="s">
        <v>368</v>
      </c>
      <c r="DU228" s="57"/>
      <c r="DV228" s="57"/>
      <c r="DW228" s="57"/>
      <c r="DX228" s="57" t="s">
        <v>368</v>
      </c>
      <c r="DY228" s="57" t="s">
        <v>368</v>
      </c>
      <c r="DZ228" s="57" t="s">
        <v>368</v>
      </c>
      <c r="EA228" s="57"/>
      <c r="EB228" s="57" t="s">
        <v>368</v>
      </c>
      <c r="EC228" s="57" t="s">
        <v>368</v>
      </c>
      <c r="ED228" s="57" t="s">
        <v>368</v>
      </c>
      <c r="EE228" s="57" t="s">
        <v>368</v>
      </c>
      <c r="EF228" s="57" t="s">
        <v>368</v>
      </c>
      <c r="EG228" s="57" t="s">
        <v>368</v>
      </c>
      <c r="EH228" s="38"/>
      <c r="EI228" s="38"/>
      <c r="EJ228" s="38"/>
      <c r="EK228" s="38"/>
      <c r="EL228" s="38"/>
      <c r="EM228" s="57" t="s">
        <v>368</v>
      </c>
      <c r="EN228" s="57" t="s">
        <v>368</v>
      </c>
      <c r="EO228" s="57" t="s">
        <v>368</v>
      </c>
      <c r="EP228" s="57"/>
      <c r="EQ228" s="57" t="s">
        <v>368</v>
      </c>
      <c r="ER228" s="57" t="s">
        <v>368</v>
      </c>
      <c r="ES228" s="57" t="s">
        <v>368</v>
      </c>
      <c r="ET228" s="57"/>
      <c r="EU228" s="57"/>
      <c r="EV228" s="57" t="s">
        <v>368</v>
      </c>
      <c r="EW228" s="57" t="s">
        <v>368</v>
      </c>
      <c r="EX228" s="57" t="s">
        <v>368</v>
      </c>
      <c r="EY228" s="57" t="s">
        <v>368</v>
      </c>
      <c r="EZ228" s="57" t="s">
        <v>368</v>
      </c>
      <c r="FA228" s="57" t="s">
        <v>368</v>
      </c>
      <c r="FB228" s="57" t="s">
        <v>368</v>
      </c>
      <c r="FC228" s="57"/>
      <c r="FD228" s="38"/>
      <c r="FE228" s="38"/>
      <c r="FF228" s="38"/>
      <c r="FG228" s="57"/>
      <c r="FH228" s="57"/>
      <c r="FI228" s="57"/>
      <c r="FJ228" s="57"/>
      <c r="FK228" s="57"/>
      <c r="FL228" s="57" t="s">
        <v>368</v>
      </c>
      <c r="FM228" s="57" t="s">
        <v>368</v>
      </c>
      <c r="FN228" s="57" t="s">
        <v>368</v>
      </c>
      <c r="FO228" s="57"/>
      <c r="FP228" s="57" t="s">
        <v>368</v>
      </c>
      <c r="FQ228" s="57" t="s">
        <v>368</v>
      </c>
      <c r="FR228" s="57" t="s">
        <v>368</v>
      </c>
      <c r="FS228" s="57"/>
      <c r="FT228" s="57" t="s">
        <v>368</v>
      </c>
      <c r="FU228" s="57" t="s">
        <v>368</v>
      </c>
      <c r="FV228" s="57"/>
      <c r="FW228" s="57"/>
      <c r="FX228" s="38"/>
      <c r="FY228" s="38"/>
      <c r="FZ228" s="38"/>
      <c r="GA228" s="57" t="s">
        <v>378</v>
      </c>
      <c r="GB228" s="57" t="s">
        <v>378</v>
      </c>
      <c r="GC228" s="57" t="s">
        <v>378</v>
      </c>
      <c r="GD228" s="57" t="s">
        <v>378</v>
      </c>
      <c r="GE228" s="57" t="s">
        <v>378</v>
      </c>
      <c r="GF228" s="57" t="s">
        <v>378</v>
      </c>
      <c r="GG228" s="57"/>
      <c r="GH228" s="57"/>
      <c r="GI228" s="57"/>
      <c r="GJ228" s="57"/>
      <c r="GK228" s="57"/>
      <c r="GL228" s="57" t="s">
        <v>378</v>
      </c>
      <c r="GM228" s="57" t="s">
        <v>378</v>
      </c>
      <c r="GN228" s="57" t="s">
        <v>378</v>
      </c>
      <c r="GO228" s="57" t="s">
        <v>378</v>
      </c>
      <c r="GP228" s="57"/>
      <c r="GQ228" s="38"/>
      <c r="GR228" s="38"/>
      <c r="GS228" s="38"/>
      <c r="GT228" s="38"/>
      <c r="GU228" s="61"/>
      <c r="GV228" s="57"/>
      <c r="GW228" s="57"/>
      <c r="GX228" s="57"/>
      <c r="GY228" s="57"/>
      <c r="GZ228" s="57" t="s">
        <v>368</v>
      </c>
      <c r="HA228" s="57" t="s">
        <v>368</v>
      </c>
      <c r="HB228" s="57" t="s">
        <v>368</v>
      </c>
      <c r="HC228" s="57"/>
      <c r="HD228" s="57" t="s">
        <v>368</v>
      </c>
      <c r="HE228" s="57" t="s">
        <v>368</v>
      </c>
      <c r="HF228" s="57" t="s">
        <v>368</v>
      </c>
      <c r="HG228" s="57" t="s">
        <v>368</v>
      </c>
      <c r="HH228" s="57" t="s">
        <v>368</v>
      </c>
      <c r="HI228" s="57" t="s">
        <v>368</v>
      </c>
      <c r="HJ228" s="57"/>
      <c r="HK228" s="38"/>
      <c r="HL228" s="38"/>
      <c r="HM228" s="38"/>
      <c r="HN228" s="38"/>
      <c r="HO228" s="57" t="s">
        <v>368</v>
      </c>
      <c r="HP228" s="57" t="s">
        <v>368</v>
      </c>
      <c r="HQ228" s="57" t="s">
        <v>368</v>
      </c>
      <c r="HR228" s="57"/>
      <c r="HS228" s="57" t="s">
        <v>368</v>
      </c>
      <c r="HT228" s="57" t="s">
        <v>368</v>
      </c>
      <c r="HU228" s="57" t="s">
        <v>368</v>
      </c>
      <c r="HV228" s="57"/>
      <c r="HW228" s="57"/>
      <c r="HX228" s="57" t="s">
        <v>368</v>
      </c>
      <c r="HY228" s="57" t="s">
        <v>368</v>
      </c>
      <c r="HZ228" s="57" t="s">
        <v>368</v>
      </c>
      <c r="IA228" s="57" t="s">
        <v>368</v>
      </c>
      <c r="IB228" s="57" t="s">
        <v>368</v>
      </c>
      <c r="IC228" s="57" t="s">
        <v>368</v>
      </c>
      <c r="ID228" s="38"/>
      <c r="IE228" s="38"/>
      <c r="IF228" s="38"/>
      <c r="IG228" s="38"/>
      <c r="IH228" s="38"/>
      <c r="II228" s="57" t="s">
        <v>368</v>
      </c>
      <c r="IJ228" s="57" t="s">
        <v>368</v>
      </c>
      <c r="IK228" s="57"/>
      <c r="IL228" s="57"/>
      <c r="IM228" s="57"/>
      <c r="IN228" s="57" t="s">
        <v>368</v>
      </c>
      <c r="IO228" s="57" t="s">
        <v>368</v>
      </c>
      <c r="IP228" s="57" t="s">
        <v>368</v>
      </c>
      <c r="IQ228" s="57"/>
      <c r="IR228" s="57"/>
      <c r="IS228" s="57"/>
      <c r="IT228" s="57"/>
      <c r="IU228" s="57"/>
      <c r="IV228" s="38"/>
      <c r="IW228" s="38"/>
      <c r="IX228" s="38"/>
      <c r="IY228" s="38"/>
      <c r="IZ228" s="38"/>
      <c r="JA228" s="38"/>
      <c r="JB228" s="38"/>
      <c r="JC228" s="61"/>
      <c r="JD228" s="57"/>
      <c r="JE228" s="57"/>
      <c r="JF228" s="57"/>
      <c r="JG228" s="57"/>
      <c r="JH228" s="57"/>
      <c r="JI228" s="57"/>
      <c r="JJ228" s="57"/>
      <c r="JK228" s="57"/>
      <c r="JL228" s="57"/>
      <c r="JM228" s="57"/>
      <c r="JN228" s="57"/>
      <c r="JO228" s="57"/>
      <c r="JP228" s="57"/>
      <c r="JQ228" s="38"/>
      <c r="JR228" s="38"/>
      <c r="JS228" s="38"/>
      <c r="JT228" s="38"/>
      <c r="JU228" s="38"/>
      <c r="JV228" s="38"/>
      <c r="JW228" s="37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7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7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7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7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7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57"/>
      <c r="ON228" s="57"/>
      <c r="OO228" s="57"/>
      <c r="OP228" s="57"/>
      <c r="OQ228" s="57"/>
      <c r="OR228" s="57"/>
      <c r="OS228" s="57"/>
      <c r="OT228" s="57"/>
      <c r="OU228" s="57"/>
      <c r="OV228" s="57"/>
      <c r="OW228" s="57"/>
      <c r="OX228" s="57"/>
      <c r="OY228" s="57"/>
      <c r="OZ228" s="57"/>
      <c r="PA228" s="57"/>
      <c r="PB228" s="57"/>
      <c r="PC228" s="57"/>
      <c r="PD228" s="57"/>
      <c r="PE228" s="38"/>
      <c r="PF228" s="38"/>
      <c r="PG228" s="37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7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7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7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7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7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7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7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7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7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7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7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7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7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7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7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7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7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7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7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7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7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F228" s="85" t="str">
        <f t="shared" si="814"/>
        <v/>
      </c>
      <c r="AGG228" s="85" t="str">
        <f t="shared" si="815"/>
        <v/>
      </c>
      <c r="AGH228" s="85" t="str">
        <f t="shared" si="816"/>
        <v/>
      </c>
      <c r="AGL228" s="36" t="str">
        <f t="shared" si="827"/>
        <v/>
      </c>
      <c r="AGM228" s="36">
        <f t="shared" si="817"/>
        <v>14</v>
      </c>
      <c r="AGN228" s="39">
        <f t="shared" si="828"/>
        <v>1</v>
      </c>
      <c r="AGO228" s="36" t="str">
        <f t="shared" si="829"/>
        <v/>
      </c>
      <c r="AGP228" s="36">
        <f t="shared" si="818"/>
        <v>44</v>
      </c>
      <c r="AGQ228" s="39" t="str">
        <f t="shared" si="830"/>
        <v/>
      </c>
      <c r="AGR228" s="36">
        <f t="shared" si="831"/>
        <v>10</v>
      </c>
      <c r="AGS228" s="36">
        <f t="shared" si="819"/>
        <v>26</v>
      </c>
      <c r="AGT228" s="39" t="str">
        <f t="shared" si="832"/>
        <v/>
      </c>
      <c r="AGU228" s="36" t="str">
        <f t="shared" si="833"/>
        <v/>
      </c>
      <c r="AGV228" s="36" t="str">
        <f t="shared" si="820"/>
        <v/>
      </c>
      <c r="AGW228" s="39" t="str">
        <f t="shared" si="834"/>
        <v/>
      </c>
      <c r="AGX228" s="36" t="str">
        <f t="shared" si="835"/>
        <v/>
      </c>
      <c r="AGY228" s="36" t="str">
        <f t="shared" si="821"/>
        <v/>
      </c>
      <c r="AGZ228" s="39" t="str">
        <f t="shared" si="836"/>
        <v/>
      </c>
      <c r="AHA228" s="36" t="str">
        <f t="shared" si="837"/>
        <v/>
      </c>
      <c r="AHB228" s="36" t="str">
        <f t="shared" si="822"/>
        <v/>
      </c>
      <c r="AHC228" s="39" t="str">
        <f t="shared" si="838"/>
        <v/>
      </c>
      <c r="AHD228" s="36" t="str">
        <f t="shared" si="839"/>
        <v/>
      </c>
      <c r="AHE228" s="36" t="str">
        <f t="shared" si="823"/>
        <v/>
      </c>
      <c r="AHF228" s="39" t="str">
        <f t="shared" si="840"/>
        <v/>
      </c>
      <c r="AHG228" s="36" t="str">
        <f t="shared" si="841"/>
        <v/>
      </c>
      <c r="AHH228" s="36" t="str">
        <f t="shared" si="824"/>
        <v/>
      </c>
      <c r="AHI228" s="39" t="str">
        <f t="shared" si="842"/>
        <v/>
      </c>
      <c r="AHJ228" s="36" t="str">
        <f t="shared" si="843"/>
        <v/>
      </c>
      <c r="AHK228" s="36" t="str">
        <f t="shared" si="825"/>
        <v/>
      </c>
      <c r="AHL228" s="39" t="str">
        <f t="shared" si="844"/>
        <v/>
      </c>
      <c r="AHM228" s="36" t="str">
        <f t="shared" si="845"/>
        <v/>
      </c>
      <c r="AHN228" s="36" t="str">
        <f t="shared" si="826"/>
        <v/>
      </c>
      <c r="AHO228" s="39" t="str">
        <f t="shared" si="846"/>
        <v/>
      </c>
    </row>
    <row r="229" spans="1:918" s="5" customFormat="1" outlineLevel="1" x14ac:dyDescent="0.25">
      <c r="A229" s="35">
        <f t="shared" si="847"/>
        <v>6</v>
      </c>
      <c r="B229" s="36"/>
      <c r="C229" s="37"/>
      <c r="D229" s="35"/>
      <c r="E229" s="35"/>
      <c r="F229" s="35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7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7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57"/>
      <c r="BL229" s="57" t="s">
        <v>368</v>
      </c>
      <c r="BM229" s="57" t="s">
        <v>368</v>
      </c>
      <c r="BN229" s="57"/>
      <c r="BO229" s="57" t="s">
        <v>368</v>
      </c>
      <c r="BP229" s="57" t="s">
        <v>368</v>
      </c>
      <c r="BQ229" s="57" t="s">
        <v>368</v>
      </c>
      <c r="BR229" s="57"/>
      <c r="BS229" s="57"/>
      <c r="BT229" s="57" t="s">
        <v>368</v>
      </c>
      <c r="BU229" s="57" t="s">
        <v>368</v>
      </c>
      <c r="BV229" s="57" t="s">
        <v>368</v>
      </c>
      <c r="BW229" s="57" t="s">
        <v>368</v>
      </c>
      <c r="BX229" s="57" t="s">
        <v>368</v>
      </c>
      <c r="BY229" s="57" t="s">
        <v>368</v>
      </c>
      <c r="BZ229" s="57" t="s">
        <v>368</v>
      </c>
      <c r="CA229" s="38"/>
      <c r="CB229" s="38"/>
      <c r="CC229" s="38"/>
      <c r="CD229" s="38"/>
      <c r="CE229" s="37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7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7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7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7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57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38"/>
      <c r="GR229" s="38"/>
      <c r="GS229" s="38"/>
      <c r="GT229" s="38"/>
      <c r="GU229" s="37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7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7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7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7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7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7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7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7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7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7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7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7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7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7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7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7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7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7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7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7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7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7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7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7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7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7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7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F229" s="85" t="str">
        <f t="shared" si="814"/>
        <v/>
      </c>
      <c r="AGG229" s="85" t="str">
        <f t="shared" si="815"/>
        <v/>
      </c>
      <c r="AGH229" s="85" t="str">
        <f t="shared" si="816"/>
        <v/>
      </c>
      <c r="AGL229" s="36" t="str">
        <f t="shared" si="827"/>
        <v/>
      </c>
      <c r="AGM229" s="36">
        <f t="shared" si="817"/>
        <v>12</v>
      </c>
      <c r="AGN229" s="39" t="str">
        <f t="shared" si="828"/>
        <v/>
      </c>
      <c r="AGO229" s="36" t="str">
        <f t="shared" si="829"/>
        <v/>
      </c>
      <c r="AGP229" s="36" t="str">
        <f t="shared" si="818"/>
        <v/>
      </c>
      <c r="AGQ229" s="39" t="str">
        <f t="shared" si="830"/>
        <v/>
      </c>
      <c r="AGR229" s="36" t="str">
        <f t="shared" si="831"/>
        <v/>
      </c>
      <c r="AGS229" s="36" t="str">
        <f t="shared" si="819"/>
        <v/>
      </c>
      <c r="AGT229" s="39" t="str">
        <f t="shared" si="832"/>
        <v/>
      </c>
      <c r="AGU229" s="36" t="str">
        <f t="shared" si="833"/>
        <v/>
      </c>
      <c r="AGV229" s="36" t="str">
        <f t="shared" si="820"/>
        <v/>
      </c>
      <c r="AGW229" s="39" t="str">
        <f t="shared" si="834"/>
        <v/>
      </c>
      <c r="AGX229" s="36" t="str">
        <f t="shared" si="835"/>
        <v/>
      </c>
      <c r="AGY229" s="36" t="str">
        <f t="shared" si="821"/>
        <v/>
      </c>
      <c r="AGZ229" s="39" t="str">
        <f t="shared" si="836"/>
        <v/>
      </c>
      <c r="AHA229" s="36" t="str">
        <f t="shared" si="837"/>
        <v/>
      </c>
      <c r="AHB229" s="36" t="str">
        <f t="shared" si="822"/>
        <v/>
      </c>
      <c r="AHC229" s="39" t="str">
        <f t="shared" si="838"/>
        <v/>
      </c>
      <c r="AHD229" s="36" t="str">
        <f t="shared" si="839"/>
        <v/>
      </c>
      <c r="AHE229" s="36" t="str">
        <f t="shared" si="823"/>
        <v/>
      </c>
      <c r="AHF229" s="39" t="str">
        <f t="shared" si="840"/>
        <v/>
      </c>
      <c r="AHG229" s="36" t="str">
        <f t="shared" si="841"/>
        <v/>
      </c>
      <c r="AHH229" s="36" t="str">
        <f t="shared" si="824"/>
        <v/>
      </c>
      <c r="AHI229" s="39" t="str">
        <f t="shared" si="842"/>
        <v/>
      </c>
      <c r="AHJ229" s="36" t="str">
        <f t="shared" si="843"/>
        <v/>
      </c>
      <c r="AHK229" s="36" t="str">
        <f t="shared" si="825"/>
        <v/>
      </c>
      <c r="AHL229" s="39" t="str">
        <f t="shared" si="844"/>
        <v/>
      </c>
      <c r="AHM229" s="36" t="str">
        <f t="shared" si="845"/>
        <v/>
      </c>
      <c r="AHN229" s="36" t="str">
        <f t="shared" si="826"/>
        <v/>
      </c>
      <c r="AHO229" s="39" t="str">
        <f t="shared" si="846"/>
        <v/>
      </c>
    </row>
    <row r="230" spans="1:918" s="5" customFormat="1" outlineLevel="1" x14ac:dyDescent="0.25">
      <c r="A230" s="35">
        <f t="shared" si="847"/>
        <v>7</v>
      </c>
      <c r="B230" s="36"/>
      <c r="C230" s="37"/>
      <c r="D230" s="35"/>
      <c r="E230" s="35"/>
      <c r="F230" s="35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7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7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7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7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7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7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7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7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7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7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7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7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7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7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7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7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7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7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7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7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7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7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7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7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7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7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7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7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7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7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7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7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7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7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7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7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7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F230" s="85" t="str">
        <f t="shared" si="814"/>
        <v/>
      </c>
      <c r="AGG230" s="85" t="str">
        <f t="shared" si="815"/>
        <v/>
      </c>
      <c r="AGH230" s="85" t="str">
        <f t="shared" si="816"/>
        <v/>
      </c>
      <c r="AGL230" s="36" t="str">
        <f t="shared" si="827"/>
        <v/>
      </c>
      <c r="AGM230" s="36" t="str">
        <f t="shared" si="817"/>
        <v/>
      </c>
      <c r="AGN230" s="39" t="str">
        <f t="shared" si="828"/>
        <v/>
      </c>
      <c r="AGO230" s="36" t="str">
        <f t="shared" si="829"/>
        <v/>
      </c>
      <c r="AGP230" s="36" t="str">
        <f t="shared" si="818"/>
        <v/>
      </c>
      <c r="AGQ230" s="39" t="str">
        <f t="shared" si="830"/>
        <v/>
      </c>
      <c r="AGR230" s="36" t="str">
        <f t="shared" si="831"/>
        <v/>
      </c>
      <c r="AGS230" s="36" t="str">
        <f t="shared" si="819"/>
        <v/>
      </c>
      <c r="AGT230" s="39" t="str">
        <f t="shared" si="832"/>
        <v/>
      </c>
      <c r="AGU230" s="36" t="str">
        <f t="shared" si="833"/>
        <v/>
      </c>
      <c r="AGV230" s="36" t="str">
        <f t="shared" si="820"/>
        <v/>
      </c>
      <c r="AGW230" s="39" t="str">
        <f t="shared" si="834"/>
        <v/>
      </c>
      <c r="AGX230" s="36" t="str">
        <f t="shared" si="835"/>
        <v/>
      </c>
      <c r="AGY230" s="36" t="str">
        <f t="shared" si="821"/>
        <v/>
      </c>
      <c r="AGZ230" s="39" t="str">
        <f t="shared" si="836"/>
        <v/>
      </c>
      <c r="AHA230" s="36" t="str">
        <f t="shared" si="837"/>
        <v/>
      </c>
      <c r="AHB230" s="36" t="str">
        <f t="shared" si="822"/>
        <v/>
      </c>
      <c r="AHC230" s="39" t="str">
        <f t="shared" si="838"/>
        <v/>
      </c>
      <c r="AHD230" s="36" t="str">
        <f t="shared" si="839"/>
        <v/>
      </c>
      <c r="AHE230" s="36" t="str">
        <f t="shared" si="823"/>
        <v/>
      </c>
      <c r="AHF230" s="39" t="str">
        <f t="shared" si="840"/>
        <v/>
      </c>
      <c r="AHG230" s="36" t="str">
        <f t="shared" si="841"/>
        <v/>
      </c>
      <c r="AHH230" s="36" t="str">
        <f t="shared" si="824"/>
        <v/>
      </c>
      <c r="AHI230" s="39" t="str">
        <f t="shared" si="842"/>
        <v/>
      </c>
      <c r="AHJ230" s="36" t="str">
        <f t="shared" si="843"/>
        <v/>
      </c>
      <c r="AHK230" s="36" t="str">
        <f t="shared" si="825"/>
        <v/>
      </c>
      <c r="AHL230" s="39" t="str">
        <f t="shared" si="844"/>
        <v/>
      </c>
      <c r="AHM230" s="36" t="str">
        <f t="shared" si="845"/>
        <v/>
      </c>
      <c r="AHN230" s="36" t="str">
        <f t="shared" si="826"/>
        <v/>
      </c>
      <c r="AHO230" s="39" t="str">
        <f t="shared" si="846"/>
        <v/>
      </c>
    </row>
    <row r="231" spans="1:918" s="32" customFormat="1" x14ac:dyDescent="0.25">
      <c r="A231" s="31" t="s">
        <v>39</v>
      </c>
      <c r="C231" s="33"/>
      <c r="D231" s="33"/>
      <c r="E231" s="33"/>
      <c r="F231" s="34"/>
      <c r="G231" s="33"/>
      <c r="H231" s="33"/>
      <c r="I231" s="33"/>
      <c r="J231" s="34"/>
      <c r="K231" s="33"/>
      <c r="L231" s="33"/>
      <c r="M231" s="33"/>
      <c r="N231" s="34"/>
      <c r="O231" s="33"/>
      <c r="P231" s="33"/>
      <c r="Q231" s="33"/>
      <c r="R231" s="34"/>
      <c r="S231" s="33"/>
      <c r="T231" s="33"/>
      <c r="U231" s="33"/>
      <c r="V231" s="34"/>
      <c r="W231" s="33"/>
      <c r="X231" s="33"/>
      <c r="Y231" s="33"/>
      <c r="Z231" s="34"/>
      <c r="AA231" s="33"/>
      <c r="AB231" s="33"/>
      <c r="AC231" s="33"/>
      <c r="AD231" s="34"/>
      <c r="AE231" s="33"/>
      <c r="AF231" s="33"/>
      <c r="AG231" s="33"/>
      <c r="AH231" s="34"/>
      <c r="AI231" s="33"/>
      <c r="AJ231" s="33"/>
      <c r="AK231" s="33"/>
      <c r="AL231" s="34"/>
      <c r="AM231" s="33"/>
      <c r="AN231" s="33"/>
      <c r="AO231" s="33"/>
      <c r="AP231" s="34"/>
      <c r="AQ231" s="33"/>
      <c r="AR231" s="33"/>
      <c r="AS231" s="33"/>
      <c r="AT231" s="34"/>
      <c r="AU231" s="33"/>
      <c r="AV231" s="33"/>
      <c r="AW231" s="33"/>
      <c r="AX231" s="34"/>
      <c r="AY231" s="33"/>
      <c r="AZ231" s="33"/>
      <c r="BA231" s="33"/>
      <c r="BB231" s="34"/>
      <c r="BC231" s="33"/>
      <c r="BD231" s="33"/>
      <c r="BE231" s="33"/>
      <c r="BF231" s="34"/>
      <c r="BG231" s="33"/>
      <c r="BH231" s="33"/>
      <c r="BI231" s="33"/>
      <c r="BJ231" s="34"/>
      <c r="BK231" s="33"/>
      <c r="BL231" s="33"/>
      <c r="BM231" s="33"/>
      <c r="BN231" s="34"/>
      <c r="BO231" s="33"/>
      <c r="BP231" s="33"/>
      <c r="BQ231" s="33"/>
      <c r="BR231" s="34"/>
      <c r="BS231" s="33"/>
      <c r="BT231" s="33"/>
      <c r="BU231" s="33"/>
      <c r="BV231" s="34"/>
      <c r="BW231" s="33"/>
      <c r="BX231" s="33"/>
      <c r="BY231" s="33"/>
      <c r="BZ231" s="34"/>
      <c r="CA231" s="33"/>
      <c r="CB231" s="33"/>
      <c r="CC231" s="33"/>
      <c r="CD231" s="34"/>
      <c r="CE231" s="33"/>
      <c r="CF231" s="33"/>
      <c r="CG231" s="33"/>
      <c r="CH231" s="34"/>
      <c r="CI231" s="33"/>
      <c r="CJ231" s="33"/>
      <c r="CK231" s="33"/>
      <c r="CL231" s="34"/>
      <c r="CM231" s="33"/>
      <c r="CN231" s="33"/>
      <c r="CO231" s="33"/>
      <c r="CP231" s="34"/>
      <c r="CQ231" s="33"/>
      <c r="CR231" s="33"/>
      <c r="CS231" s="33"/>
      <c r="CT231" s="34"/>
      <c r="CU231" s="33"/>
      <c r="CV231" s="33"/>
      <c r="CW231" s="33"/>
      <c r="CX231" s="34"/>
      <c r="CY231" s="33"/>
      <c r="CZ231" s="33"/>
      <c r="DA231" s="33"/>
      <c r="DB231" s="34"/>
      <c r="DC231" s="33"/>
      <c r="DD231" s="33"/>
      <c r="DE231" s="33"/>
      <c r="DF231" s="34"/>
      <c r="DG231" s="33"/>
      <c r="DH231" s="33"/>
      <c r="DI231" s="33"/>
      <c r="DJ231" s="34"/>
      <c r="DK231" s="33"/>
      <c r="DL231" s="33"/>
      <c r="DM231" s="33"/>
      <c r="DN231" s="34"/>
      <c r="DO231" s="33"/>
      <c r="DP231" s="33"/>
      <c r="DQ231" s="33"/>
      <c r="DR231" s="34"/>
      <c r="DS231" s="33"/>
      <c r="DT231" s="33"/>
      <c r="DU231" s="33"/>
      <c r="DV231" s="34"/>
      <c r="DW231" s="33"/>
      <c r="DX231" s="33"/>
      <c r="DY231" s="33"/>
      <c r="DZ231" s="34"/>
      <c r="EA231" s="33"/>
      <c r="EB231" s="33"/>
      <c r="EC231" s="33"/>
      <c r="ED231" s="34"/>
      <c r="EE231" s="33"/>
      <c r="EF231" s="33"/>
      <c r="EG231" s="33"/>
      <c r="EH231" s="34"/>
      <c r="EI231" s="33"/>
      <c r="EJ231" s="33"/>
      <c r="EK231" s="33"/>
      <c r="EL231" s="34"/>
      <c r="EM231" s="33"/>
      <c r="EN231" s="33"/>
      <c r="EO231" s="33"/>
      <c r="EP231" s="34"/>
      <c r="EQ231" s="33"/>
      <c r="ER231" s="33"/>
      <c r="ES231" s="33"/>
      <c r="ET231" s="34"/>
      <c r="EU231" s="33"/>
      <c r="EV231" s="33"/>
      <c r="EW231" s="33"/>
      <c r="EX231" s="34"/>
      <c r="EY231" s="33"/>
      <c r="EZ231" s="33"/>
      <c r="FA231" s="33"/>
      <c r="FB231" s="34"/>
      <c r="FC231" s="33"/>
      <c r="FD231" s="33"/>
      <c r="FE231" s="33"/>
      <c r="FF231" s="34"/>
      <c r="FG231" s="33"/>
      <c r="FH231" s="33"/>
      <c r="FI231" s="33"/>
      <c r="FJ231" s="34"/>
      <c r="FK231" s="33"/>
      <c r="FL231" s="33"/>
      <c r="FM231" s="33"/>
      <c r="FN231" s="34"/>
      <c r="FO231" s="33"/>
      <c r="FP231" s="33"/>
      <c r="FQ231" s="33"/>
      <c r="FR231" s="34"/>
      <c r="FS231" s="33"/>
      <c r="FT231" s="33"/>
      <c r="FU231" s="33"/>
      <c r="FV231" s="34"/>
      <c r="FW231" s="33"/>
      <c r="FX231" s="33"/>
      <c r="FY231" s="33"/>
      <c r="FZ231" s="34"/>
      <c r="GA231" s="33"/>
      <c r="GB231" s="33"/>
      <c r="GC231" s="33"/>
      <c r="GD231" s="34"/>
      <c r="GE231" s="33"/>
      <c r="GF231" s="33"/>
      <c r="GG231" s="33"/>
      <c r="GH231" s="34"/>
      <c r="GI231" s="33"/>
      <c r="GJ231" s="33"/>
      <c r="GK231" s="33"/>
      <c r="GL231" s="34"/>
      <c r="GM231" s="33"/>
      <c r="GN231" s="33"/>
      <c r="GO231" s="33"/>
      <c r="GP231" s="34"/>
      <c r="GQ231" s="33"/>
      <c r="GR231" s="33"/>
      <c r="GS231" s="33"/>
      <c r="GT231" s="34"/>
      <c r="GU231" s="33"/>
      <c r="GV231" s="33"/>
      <c r="GW231" s="33"/>
      <c r="GX231" s="34"/>
      <c r="GY231" s="33"/>
      <c r="GZ231" s="33"/>
      <c r="HA231" s="33"/>
      <c r="HB231" s="34"/>
      <c r="HC231" s="33"/>
      <c r="HD231" s="33"/>
      <c r="HE231" s="33"/>
      <c r="HF231" s="34"/>
      <c r="HG231" s="33"/>
      <c r="HH231" s="33"/>
      <c r="HI231" s="33"/>
      <c r="HJ231" s="34"/>
      <c r="HK231" s="33"/>
      <c r="HL231" s="33"/>
      <c r="HM231" s="33"/>
      <c r="HN231" s="34"/>
      <c r="HO231" s="33"/>
      <c r="HP231" s="33"/>
      <c r="HQ231" s="33"/>
      <c r="HR231" s="34"/>
      <c r="HS231" s="33"/>
      <c r="HT231" s="33"/>
      <c r="HU231" s="33"/>
      <c r="HV231" s="34"/>
      <c r="HW231" s="33"/>
      <c r="HX231" s="33"/>
      <c r="HY231" s="33"/>
      <c r="HZ231" s="34"/>
      <c r="IA231" s="33"/>
      <c r="IB231" s="33"/>
      <c r="IC231" s="33"/>
      <c r="ID231" s="34"/>
      <c r="IE231" s="33"/>
      <c r="IF231" s="33"/>
      <c r="IG231" s="33"/>
      <c r="IH231" s="34"/>
      <c r="II231" s="33"/>
      <c r="IJ231" s="33"/>
      <c r="IK231" s="33"/>
      <c r="IL231" s="34"/>
      <c r="IM231" s="33"/>
      <c r="IN231" s="33"/>
      <c r="IO231" s="33"/>
      <c r="IP231" s="34"/>
      <c r="IQ231" s="33"/>
      <c r="IR231" s="33"/>
      <c r="IS231" s="33"/>
      <c r="IT231" s="34"/>
      <c r="IU231" s="33"/>
      <c r="IV231" s="33"/>
      <c r="IW231" s="33"/>
      <c r="IX231" s="34"/>
      <c r="IY231" s="33"/>
      <c r="IZ231" s="33"/>
      <c r="JA231" s="33"/>
      <c r="JB231" s="34"/>
      <c r="JC231" s="33"/>
      <c r="JD231" s="33"/>
      <c r="JE231" s="33"/>
      <c r="JF231" s="34"/>
      <c r="JG231" s="33"/>
      <c r="JH231" s="33"/>
      <c r="JI231" s="33"/>
      <c r="JJ231" s="34"/>
      <c r="JK231" s="33"/>
      <c r="JL231" s="33"/>
      <c r="JM231" s="33"/>
      <c r="JN231" s="34"/>
      <c r="JO231" s="33"/>
      <c r="JP231" s="33"/>
      <c r="JQ231" s="33"/>
      <c r="JR231" s="34"/>
      <c r="JS231" s="33"/>
      <c r="JT231" s="33"/>
      <c r="JU231" s="33"/>
      <c r="JV231" s="34"/>
      <c r="JW231" s="33"/>
      <c r="JX231" s="33"/>
      <c r="JY231" s="33"/>
      <c r="JZ231" s="34"/>
      <c r="KA231" s="33"/>
      <c r="KB231" s="33"/>
      <c r="KC231" s="33"/>
      <c r="KD231" s="34"/>
      <c r="KE231" s="33"/>
      <c r="KF231" s="33"/>
      <c r="KG231" s="33"/>
      <c r="KH231" s="34"/>
      <c r="KI231" s="33"/>
      <c r="KJ231" s="33"/>
      <c r="KK231" s="33"/>
      <c r="KL231" s="34"/>
      <c r="KM231" s="33"/>
      <c r="KN231" s="33"/>
      <c r="KO231" s="33"/>
      <c r="KP231" s="34"/>
      <c r="KQ231" s="33"/>
      <c r="KR231" s="33"/>
      <c r="KS231" s="33"/>
      <c r="KT231" s="34"/>
      <c r="KU231" s="33"/>
      <c r="KV231" s="33"/>
      <c r="KW231" s="33"/>
      <c r="KX231" s="34"/>
      <c r="KY231" s="33"/>
      <c r="KZ231" s="33"/>
      <c r="LA231" s="33"/>
      <c r="LB231" s="34"/>
      <c r="LC231" s="33"/>
      <c r="LD231" s="33"/>
      <c r="LE231" s="33"/>
      <c r="LF231" s="34"/>
      <c r="LG231" s="33"/>
      <c r="LH231" s="33"/>
      <c r="LI231" s="33"/>
      <c r="LJ231" s="34"/>
      <c r="LK231" s="33"/>
      <c r="LL231" s="33"/>
      <c r="LM231" s="33"/>
      <c r="LN231" s="34"/>
      <c r="LO231" s="33"/>
      <c r="LP231" s="33"/>
      <c r="LQ231" s="33"/>
      <c r="LR231" s="34"/>
      <c r="LS231" s="33"/>
      <c r="LT231" s="33"/>
      <c r="LU231" s="33"/>
      <c r="LV231" s="34"/>
      <c r="LW231" s="33"/>
      <c r="LX231" s="33"/>
      <c r="LY231" s="33"/>
      <c r="LZ231" s="34"/>
      <c r="MA231" s="33"/>
      <c r="MB231" s="33"/>
      <c r="MC231" s="33"/>
      <c r="MD231" s="34"/>
      <c r="ME231" s="33"/>
      <c r="MF231" s="33"/>
      <c r="MG231" s="33"/>
      <c r="MH231" s="34"/>
      <c r="MI231" s="33"/>
      <c r="MJ231" s="33"/>
      <c r="MK231" s="33"/>
      <c r="ML231" s="34"/>
      <c r="MM231" s="33"/>
      <c r="MN231" s="33"/>
      <c r="MO231" s="33"/>
      <c r="MP231" s="34"/>
      <c r="MQ231" s="33"/>
      <c r="MR231" s="33"/>
      <c r="MS231" s="33"/>
      <c r="MT231" s="34"/>
      <c r="MU231" s="33"/>
      <c r="MV231" s="33"/>
      <c r="MW231" s="33"/>
      <c r="MX231" s="34"/>
      <c r="MY231" s="33"/>
      <c r="MZ231" s="33"/>
      <c r="NA231" s="33"/>
      <c r="NB231" s="34"/>
      <c r="NC231" s="33"/>
      <c r="ND231" s="33"/>
      <c r="NE231" s="33"/>
      <c r="NF231" s="34"/>
      <c r="NG231" s="33"/>
      <c r="NH231" s="33"/>
      <c r="NI231" s="33"/>
      <c r="NJ231" s="34"/>
      <c r="NK231" s="33"/>
      <c r="NL231" s="33"/>
      <c r="NM231" s="33"/>
      <c r="NN231" s="34"/>
      <c r="NO231" s="33"/>
      <c r="NP231" s="33"/>
      <c r="NQ231" s="33"/>
      <c r="NR231" s="34"/>
      <c r="NS231" s="33"/>
      <c r="NT231" s="33"/>
      <c r="NU231" s="33"/>
      <c r="NV231" s="34"/>
      <c r="NW231" s="33"/>
      <c r="NX231" s="33"/>
      <c r="NY231" s="33"/>
      <c r="NZ231" s="34"/>
      <c r="OA231" s="33"/>
      <c r="OB231" s="33"/>
      <c r="OC231" s="33"/>
      <c r="OD231" s="34"/>
      <c r="OE231" s="33"/>
      <c r="OF231" s="33"/>
      <c r="OG231" s="33"/>
      <c r="OH231" s="34"/>
      <c r="OI231" s="33"/>
      <c r="OJ231" s="33"/>
      <c r="OK231" s="33"/>
      <c r="OL231" s="34"/>
      <c r="OM231" s="33"/>
      <c r="ON231" s="33"/>
      <c r="OO231" s="33"/>
      <c r="OP231" s="34"/>
      <c r="OQ231" s="33"/>
      <c r="OR231" s="33"/>
      <c r="OS231" s="33"/>
      <c r="OT231" s="34"/>
      <c r="OU231" s="33"/>
      <c r="OV231" s="33"/>
      <c r="OW231" s="33"/>
      <c r="OX231" s="34"/>
      <c r="OY231" s="33"/>
      <c r="OZ231" s="33"/>
      <c r="PA231" s="33"/>
      <c r="PB231" s="34"/>
      <c r="PC231" s="33"/>
      <c r="PD231" s="33"/>
      <c r="PE231" s="33"/>
      <c r="PF231" s="34"/>
      <c r="PG231" s="33"/>
      <c r="PH231" s="33"/>
      <c r="PI231" s="33"/>
      <c r="PJ231" s="34"/>
      <c r="PK231" s="33"/>
      <c r="PL231" s="33"/>
      <c r="PM231" s="33"/>
      <c r="PN231" s="34"/>
      <c r="PO231" s="33"/>
      <c r="PP231" s="33"/>
      <c r="PQ231" s="33"/>
      <c r="PR231" s="34"/>
      <c r="PS231" s="33"/>
      <c r="PT231" s="33"/>
      <c r="PU231" s="33"/>
      <c r="PV231" s="34"/>
      <c r="PW231" s="33"/>
      <c r="PX231" s="33"/>
      <c r="PY231" s="33"/>
      <c r="PZ231" s="34"/>
      <c r="QA231" s="33"/>
      <c r="QB231" s="33"/>
      <c r="QC231" s="33"/>
      <c r="QD231" s="34"/>
      <c r="QE231" s="33"/>
      <c r="QF231" s="33"/>
      <c r="QG231" s="33"/>
      <c r="QH231" s="34"/>
      <c r="QI231" s="33"/>
      <c r="QJ231" s="33"/>
      <c r="QK231" s="33"/>
      <c r="QL231" s="34"/>
      <c r="QM231" s="33"/>
      <c r="QN231" s="33"/>
      <c r="QO231" s="33"/>
      <c r="QP231" s="34"/>
      <c r="QQ231" s="33"/>
      <c r="QR231" s="33"/>
      <c r="QS231" s="33"/>
      <c r="QT231" s="34"/>
      <c r="QU231" s="33"/>
      <c r="QV231" s="33"/>
      <c r="QW231" s="33"/>
      <c r="QX231" s="34"/>
      <c r="QY231" s="33"/>
      <c r="QZ231" s="33"/>
      <c r="RA231" s="33"/>
      <c r="RB231" s="34"/>
      <c r="RC231" s="33"/>
      <c r="RD231" s="33"/>
      <c r="RE231" s="33"/>
      <c r="RF231" s="34"/>
      <c r="RG231" s="33"/>
      <c r="RH231" s="33"/>
      <c r="RI231" s="33"/>
      <c r="RJ231" s="34"/>
      <c r="RK231" s="33"/>
      <c r="RL231" s="33"/>
      <c r="RM231" s="33"/>
      <c r="RN231" s="34"/>
      <c r="RO231" s="33"/>
      <c r="RP231" s="33"/>
      <c r="RQ231" s="33"/>
      <c r="RR231" s="34"/>
      <c r="RS231" s="33"/>
      <c r="RT231" s="33"/>
      <c r="RU231" s="33"/>
      <c r="RV231" s="34"/>
      <c r="RW231" s="33"/>
      <c r="RX231" s="33"/>
      <c r="RY231" s="33"/>
      <c r="RZ231" s="34"/>
      <c r="SA231" s="33"/>
      <c r="SB231" s="33"/>
      <c r="SC231" s="33"/>
      <c r="SD231" s="34"/>
      <c r="SE231" s="33"/>
      <c r="SF231" s="33"/>
      <c r="SG231" s="33"/>
      <c r="SH231" s="34"/>
      <c r="SI231" s="33"/>
      <c r="SJ231" s="33"/>
      <c r="SK231" s="33"/>
      <c r="SL231" s="34"/>
      <c r="SM231" s="33"/>
      <c r="SN231" s="33"/>
      <c r="SO231" s="33"/>
      <c r="SP231" s="34"/>
      <c r="SQ231" s="33"/>
      <c r="SR231" s="33"/>
      <c r="SS231" s="33"/>
      <c r="ST231" s="34"/>
      <c r="SU231" s="33"/>
      <c r="SV231" s="33"/>
      <c r="SW231" s="33"/>
      <c r="SX231" s="34"/>
      <c r="SY231" s="33"/>
      <c r="SZ231" s="33"/>
      <c r="TA231" s="33"/>
      <c r="TB231" s="34"/>
      <c r="TC231" s="33"/>
      <c r="TD231" s="33"/>
      <c r="TE231" s="33"/>
      <c r="TF231" s="34"/>
      <c r="TG231" s="33"/>
      <c r="TH231" s="33"/>
      <c r="TI231" s="33"/>
      <c r="TJ231" s="34"/>
      <c r="TK231" s="33"/>
      <c r="TL231" s="33"/>
      <c r="TM231" s="33"/>
      <c r="TN231" s="34"/>
      <c r="TO231" s="33"/>
      <c r="TP231" s="33"/>
      <c r="TQ231" s="33"/>
      <c r="TR231" s="34"/>
      <c r="TS231" s="33"/>
      <c r="TT231" s="33"/>
      <c r="TU231" s="33"/>
      <c r="TV231" s="34"/>
      <c r="TW231" s="33"/>
      <c r="TX231" s="33"/>
      <c r="TY231" s="33"/>
      <c r="TZ231" s="34"/>
      <c r="UA231" s="33"/>
      <c r="UB231" s="33"/>
      <c r="UC231" s="33"/>
      <c r="UD231" s="34"/>
      <c r="UE231" s="33"/>
      <c r="UF231" s="33"/>
      <c r="UG231" s="33"/>
      <c r="UH231" s="34"/>
      <c r="UI231" s="33"/>
      <c r="UJ231" s="33"/>
      <c r="UK231" s="33"/>
      <c r="UL231" s="34"/>
      <c r="UM231" s="33"/>
      <c r="UN231" s="33"/>
      <c r="UO231" s="33"/>
      <c r="UP231" s="34"/>
      <c r="UQ231" s="33"/>
      <c r="UR231" s="33"/>
      <c r="US231" s="33"/>
      <c r="UT231" s="34"/>
      <c r="UU231" s="33"/>
      <c r="UV231" s="33"/>
      <c r="UW231" s="33"/>
      <c r="UX231" s="34"/>
      <c r="UY231" s="33"/>
      <c r="UZ231" s="33"/>
      <c r="VA231" s="33"/>
      <c r="VB231" s="34"/>
      <c r="VC231" s="33"/>
      <c r="VD231" s="33"/>
      <c r="VE231" s="33"/>
      <c r="VF231" s="34"/>
      <c r="VG231" s="33"/>
      <c r="VH231" s="33"/>
      <c r="VI231" s="33"/>
      <c r="VJ231" s="34"/>
      <c r="VK231" s="33"/>
      <c r="VL231" s="33"/>
      <c r="VM231" s="33"/>
      <c r="VN231" s="34"/>
      <c r="VO231" s="33"/>
      <c r="VP231" s="33"/>
      <c r="VQ231" s="33"/>
      <c r="VR231" s="34"/>
      <c r="VS231" s="33"/>
      <c r="VT231" s="33"/>
      <c r="VU231" s="33"/>
      <c r="VV231" s="34"/>
      <c r="VW231" s="33"/>
      <c r="VX231" s="33"/>
      <c r="VY231" s="33"/>
      <c r="VZ231" s="34"/>
      <c r="WA231" s="33"/>
      <c r="WB231" s="33"/>
      <c r="WC231" s="33"/>
      <c r="WD231" s="34"/>
      <c r="WE231" s="33"/>
      <c r="WF231" s="33"/>
      <c r="WG231" s="33"/>
      <c r="WH231" s="34"/>
      <c r="WI231" s="33"/>
      <c r="WJ231" s="33"/>
      <c r="WK231" s="33"/>
      <c r="WL231" s="34"/>
      <c r="WM231" s="33"/>
      <c r="WN231" s="33"/>
      <c r="WO231" s="33"/>
      <c r="WP231" s="34"/>
      <c r="WQ231" s="33"/>
      <c r="WR231" s="33"/>
      <c r="WS231" s="33"/>
      <c r="WT231" s="34"/>
      <c r="WU231" s="33"/>
      <c r="WV231" s="33"/>
      <c r="WW231" s="33"/>
      <c r="WX231" s="34"/>
      <c r="WY231" s="33"/>
      <c r="WZ231" s="33"/>
      <c r="XA231" s="33"/>
      <c r="XB231" s="34"/>
      <c r="XC231" s="33"/>
      <c r="XD231" s="33"/>
      <c r="XE231" s="33"/>
      <c r="XF231" s="34"/>
      <c r="XG231" s="33"/>
      <c r="XH231" s="33"/>
      <c r="XI231" s="33"/>
      <c r="XJ231" s="34"/>
      <c r="XK231" s="33"/>
      <c r="XL231" s="33"/>
      <c r="XM231" s="33"/>
      <c r="XN231" s="34"/>
      <c r="XO231" s="33"/>
      <c r="XP231" s="33"/>
      <c r="XQ231" s="33"/>
      <c r="XR231" s="34"/>
      <c r="XS231" s="33"/>
      <c r="XT231" s="33"/>
      <c r="XU231" s="33"/>
      <c r="XV231" s="34"/>
      <c r="XW231" s="33"/>
      <c r="XX231" s="33"/>
      <c r="XY231" s="33"/>
      <c r="XZ231" s="34"/>
      <c r="YA231" s="33"/>
      <c r="YB231" s="33"/>
      <c r="YC231" s="33"/>
      <c r="YD231" s="34"/>
      <c r="YE231" s="33"/>
      <c r="YF231" s="33"/>
      <c r="YG231" s="33"/>
      <c r="YH231" s="34"/>
      <c r="YI231" s="33"/>
      <c r="YJ231" s="33"/>
      <c r="YK231" s="33"/>
      <c r="YL231" s="34"/>
      <c r="YM231" s="33"/>
      <c r="YN231" s="33"/>
      <c r="YO231" s="33"/>
      <c r="YP231" s="34"/>
      <c r="YQ231" s="33"/>
      <c r="YR231" s="33"/>
      <c r="YS231" s="33"/>
      <c r="YT231" s="34"/>
      <c r="YU231" s="33"/>
      <c r="YV231" s="33"/>
      <c r="YW231" s="33"/>
      <c r="YX231" s="34"/>
      <c r="YY231" s="33"/>
      <c r="YZ231" s="33"/>
      <c r="ZA231" s="33"/>
      <c r="ZB231" s="34"/>
      <c r="ZC231" s="33"/>
      <c r="ZD231" s="33"/>
      <c r="ZE231" s="33"/>
      <c r="ZF231" s="34"/>
      <c r="ZG231" s="33"/>
      <c r="ZH231" s="33"/>
      <c r="ZI231" s="33"/>
      <c r="ZJ231" s="34"/>
      <c r="ZK231" s="33"/>
      <c r="ZL231" s="33"/>
      <c r="ZM231" s="33"/>
      <c r="ZN231" s="34"/>
      <c r="ZO231" s="33"/>
      <c r="ZP231" s="33"/>
      <c r="ZQ231" s="33"/>
      <c r="ZR231" s="34"/>
      <c r="ZS231" s="33"/>
      <c r="ZT231" s="33"/>
      <c r="ZU231" s="33"/>
      <c r="ZV231" s="34"/>
      <c r="ZW231" s="33"/>
      <c r="ZX231" s="33"/>
      <c r="ZY231" s="33"/>
      <c r="ZZ231" s="34"/>
      <c r="AAA231" s="33"/>
      <c r="AAB231" s="33"/>
      <c r="AAC231" s="33"/>
      <c r="AAD231" s="34"/>
      <c r="AAE231" s="33"/>
      <c r="AAF231" s="33"/>
      <c r="AAG231" s="33"/>
      <c r="AAH231" s="34"/>
      <c r="AAI231" s="33"/>
      <c r="AAJ231" s="33"/>
      <c r="AAK231" s="33"/>
      <c r="AAL231" s="34"/>
      <c r="AAM231" s="33"/>
      <c r="AAN231" s="33"/>
      <c r="AAO231" s="33"/>
      <c r="AAP231" s="34"/>
      <c r="AAQ231" s="33"/>
      <c r="AAR231" s="33"/>
      <c r="AAS231" s="33"/>
      <c r="AAT231" s="34"/>
      <c r="AAU231" s="33"/>
      <c r="AAV231" s="33"/>
      <c r="AAW231" s="33"/>
      <c r="AAX231" s="34"/>
      <c r="AAY231" s="33"/>
      <c r="AAZ231" s="33"/>
      <c r="ABA231" s="33"/>
      <c r="ABB231" s="34"/>
      <c r="ABC231" s="33"/>
      <c r="ABD231" s="33"/>
      <c r="ABE231" s="33"/>
      <c r="ABF231" s="34"/>
      <c r="ABG231" s="33"/>
      <c r="ABH231" s="33"/>
      <c r="ABI231" s="33"/>
      <c r="ABJ231" s="34"/>
      <c r="ABK231" s="33"/>
      <c r="ABL231" s="33"/>
      <c r="ABM231" s="33"/>
      <c r="ABN231" s="34"/>
      <c r="ABO231" s="33"/>
      <c r="ABP231" s="33"/>
      <c r="ABQ231" s="33"/>
      <c r="ABR231" s="34"/>
      <c r="ABS231" s="33"/>
      <c r="ABT231" s="33"/>
      <c r="ABU231" s="33"/>
      <c r="ABV231" s="34"/>
      <c r="ABW231" s="33"/>
      <c r="ABX231" s="33"/>
      <c r="ABY231" s="33"/>
      <c r="ABZ231" s="34"/>
      <c r="ACA231" s="33"/>
      <c r="ACB231" s="33"/>
      <c r="ACC231" s="33"/>
      <c r="ACD231" s="34"/>
      <c r="ACE231" s="33"/>
      <c r="ACF231" s="33"/>
      <c r="ACG231" s="33"/>
      <c r="ACH231" s="34"/>
      <c r="ACI231" s="33"/>
      <c r="ACJ231" s="33"/>
      <c r="ACK231" s="33"/>
      <c r="ACL231" s="34"/>
      <c r="ACM231" s="33"/>
      <c r="ACN231" s="33"/>
      <c r="ACO231" s="33"/>
      <c r="ACP231" s="34"/>
      <c r="ACQ231" s="33"/>
      <c r="ACR231" s="33"/>
      <c r="ACS231" s="33"/>
      <c r="ACT231" s="34"/>
      <c r="ACU231" s="33"/>
      <c r="ACV231" s="33"/>
      <c r="ACW231" s="33"/>
      <c r="ACX231" s="34"/>
      <c r="ACY231" s="33"/>
      <c r="ACZ231" s="33"/>
      <c r="ADA231" s="33"/>
      <c r="ADB231" s="34"/>
      <c r="ADC231" s="33"/>
      <c r="ADD231" s="33"/>
      <c r="ADE231" s="33"/>
      <c r="ADF231" s="34"/>
      <c r="ADG231" s="33"/>
      <c r="ADH231" s="33"/>
      <c r="ADI231" s="33"/>
      <c r="ADJ231" s="34"/>
      <c r="ADK231" s="33"/>
      <c r="ADL231" s="33"/>
      <c r="ADM231" s="33"/>
      <c r="ADN231" s="34"/>
      <c r="ADO231" s="33"/>
      <c r="ADP231" s="33"/>
      <c r="ADQ231" s="33"/>
      <c r="ADR231" s="34"/>
      <c r="ADS231" s="33"/>
      <c r="ADT231" s="33"/>
      <c r="ADU231" s="33"/>
      <c r="ADV231" s="34"/>
      <c r="ADW231" s="33"/>
      <c r="ADX231" s="33"/>
      <c r="ADY231" s="33"/>
      <c r="ADZ231" s="34"/>
      <c r="AEA231" s="33"/>
      <c r="AEB231" s="33"/>
      <c r="AEC231" s="33"/>
      <c r="AED231" s="34"/>
      <c r="AEE231" s="33"/>
      <c r="AEF231" s="33"/>
      <c r="AEG231" s="33"/>
      <c r="AEH231" s="34"/>
      <c r="AEI231" s="33"/>
      <c r="AEJ231" s="33"/>
      <c r="AEK231" s="33"/>
      <c r="AEL231" s="34"/>
      <c r="AEM231" s="33"/>
      <c r="AEN231" s="33"/>
      <c r="AEO231" s="33"/>
      <c r="AEP231" s="34"/>
      <c r="AEQ231" s="33"/>
      <c r="AER231" s="33"/>
      <c r="AES231" s="33"/>
      <c r="AET231" s="34"/>
      <c r="AEU231" s="33"/>
      <c r="AEV231" s="33"/>
      <c r="AEW231" s="33"/>
      <c r="AEX231" s="34"/>
      <c r="AEY231" s="33"/>
      <c r="AEZ231" s="33"/>
      <c r="AFA231" s="33"/>
      <c r="AFB231" s="34"/>
      <c r="AFC231" s="33"/>
      <c r="AFD231" s="33"/>
      <c r="AFE231" s="33"/>
      <c r="AFF231" s="34"/>
      <c r="AFG231" s="33"/>
      <c r="AFH231" s="33"/>
      <c r="AFI231" s="33"/>
      <c r="AFJ231" s="34"/>
      <c r="AFK231" s="33"/>
      <c r="AFL231" s="33"/>
      <c r="AFM231" s="33"/>
      <c r="AFN231" s="34"/>
      <c r="AFO231" s="33"/>
      <c r="AFP231" s="33"/>
      <c r="AFQ231" s="33"/>
      <c r="AFR231" s="34"/>
      <c r="AFS231" s="33"/>
      <c r="AFT231" s="33"/>
      <c r="AFU231" s="33"/>
      <c r="AFV231" s="34"/>
      <c r="AFW231" s="33"/>
      <c r="AFX231" s="33"/>
      <c r="AFY231" s="33"/>
      <c r="AFZ231" s="34"/>
      <c r="AGA231" s="33"/>
      <c r="AGB231" s="33"/>
      <c r="AGC231" s="33"/>
      <c r="AGD231" s="34"/>
      <c r="AGE231" s="33"/>
      <c r="AGF231" s="33"/>
      <c r="AGG231" s="33"/>
      <c r="AGH231" s="33"/>
      <c r="AGI231" s="33"/>
      <c r="AGJ231" s="34"/>
      <c r="AGK231" s="33"/>
      <c r="AGL231" s="33"/>
      <c r="AGM231" s="33"/>
      <c r="AGN231" s="33"/>
      <c r="AGO231" s="34"/>
      <c r="AGP231" s="34"/>
      <c r="AGQ231" s="33"/>
      <c r="AGR231" s="33"/>
      <c r="AGS231" s="33"/>
      <c r="AGT231" s="33"/>
      <c r="AGU231" s="34"/>
      <c r="AGV231" s="34"/>
      <c r="AGW231" s="33"/>
      <c r="AGX231" s="33"/>
      <c r="AGY231" s="33"/>
      <c r="AGZ231" s="33"/>
      <c r="AHA231" s="34"/>
      <c r="AHB231" s="34"/>
      <c r="AHC231" s="33"/>
      <c r="AHD231" s="33"/>
      <c r="AHE231" s="33"/>
      <c r="AHF231" s="33"/>
      <c r="AHG231" s="34"/>
      <c r="AHH231" s="34"/>
      <c r="AHI231" s="33"/>
      <c r="AHJ231" s="33"/>
      <c r="AHK231" s="33"/>
      <c r="AHL231" s="33"/>
      <c r="AHM231" s="34"/>
      <c r="AHN231" s="34"/>
      <c r="AHO231" s="33"/>
      <c r="AHP231" s="33"/>
      <c r="AHQ231" s="33"/>
      <c r="AHR231" s="34"/>
      <c r="AHS231" s="33"/>
      <c r="AHT231" s="33"/>
      <c r="AHU231" s="33"/>
      <c r="AHV231" s="34"/>
      <c r="AHW231" s="33"/>
      <c r="AHX231" s="33"/>
      <c r="AHY231" s="33"/>
      <c r="AHZ231" s="34"/>
      <c r="AIA231" s="33"/>
      <c r="AIB231" s="33"/>
      <c r="AIC231" s="33"/>
      <c r="AID231" s="34"/>
      <c r="AIE231" s="33"/>
      <c r="AIF231" s="33"/>
      <c r="AIG231" s="33"/>
      <c r="AIH231" s="34"/>
    </row>
    <row r="232" spans="1:918" s="5" customFormat="1" outlineLevel="1" x14ac:dyDescent="0.25">
      <c r="A232" s="35">
        <v>1</v>
      </c>
      <c r="B232" s="48" t="s">
        <v>117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 t="s">
        <v>367</v>
      </c>
      <c r="R232" s="57"/>
      <c r="S232" s="57" t="s">
        <v>367</v>
      </c>
      <c r="T232" s="57"/>
      <c r="U232" s="57"/>
      <c r="V232" s="57"/>
      <c r="W232" s="57" t="s">
        <v>367</v>
      </c>
      <c r="X232" s="57"/>
      <c r="Y232" s="57"/>
      <c r="Z232" s="57"/>
      <c r="AA232" s="57"/>
      <c r="AB232" s="57"/>
      <c r="AC232" s="57"/>
      <c r="AD232" s="57"/>
      <c r="AE232" s="57" t="s">
        <v>367</v>
      </c>
      <c r="AF232" s="57" t="s">
        <v>367</v>
      </c>
      <c r="AG232" s="57"/>
      <c r="AH232" s="57"/>
      <c r="AI232" s="57"/>
      <c r="AJ232" s="57"/>
      <c r="AK232" s="57" t="s">
        <v>367</v>
      </c>
      <c r="AL232" s="57"/>
      <c r="AM232" s="57" t="s">
        <v>367</v>
      </c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 t="s">
        <v>367</v>
      </c>
      <c r="AY232" s="57"/>
      <c r="AZ232" s="57"/>
      <c r="BA232" s="57" t="s">
        <v>367</v>
      </c>
      <c r="BB232" s="57"/>
      <c r="BC232" s="57"/>
      <c r="BD232" s="57" t="s">
        <v>367</v>
      </c>
      <c r="BE232" s="57"/>
      <c r="BF232" s="57" t="s">
        <v>367</v>
      </c>
      <c r="BG232" s="57"/>
      <c r="BH232" s="57"/>
      <c r="BI232" s="57"/>
      <c r="BJ232" s="57"/>
      <c r="BK232" s="61"/>
      <c r="BL232" s="57" t="s">
        <v>367</v>
      </c>
      <c r="BM232" s="57"/>
      <c r="BN232" s="57"/>
      <c r="BO232" s="57"/>
      <c r="BP232" s="57"/>
      <c r="BQ232" s="57"/>
      <c r="BR232" s="57"/>
      <c r="BS232" s="57"/>
      <c r="BT232" s="57"/>
      <c r="BU232" s="57" t="s">
        <v>367</v>
      </c>
      <c r="BV232" s="57"/>
      <c r="BW232" s="57"/>
      <c r="BX232" s="57"/>
      <c r="BY232" s="57" t="s">
        <v>367</v>
      </c>
      <c r="BZ232" s="57"/>
      <c r="CA232" s="57"/>
      <c r="CB232" s="57" t="s">
        <v>367</v>
      </c>
      <c r="CC232" s="57"/>
      <c r="CD232" s="57"/>
      <c r="CE232" s="61"/>
      <c r="CF232" s="57" t="s">
        <v>367</v>
      </c>
      <c r="CG232" s="57" t="s">
        <v>367</v>
      </c>
      <c r="CH232" s="57"/>
      <c r="CI232" s="57"/>
      <c r="CJ232" s="57" t="s">
        <v>367</v>
      </c>
      <c r="CK232" s="57"/>
      <c r="CL232" s="57"/>
      <c r="CM232" s="57" t="s">
        <v>367</v>
      </c>
      <c r="CN232" s="57" t="s">
        <v>367</v>
      </c>
      <c r="CO232" s="57"/>
      <c r="CP232" s="57"/>
      <c r="CQ232" s="57"/>
      <c r="CR232" s="57"/>
      <c r="CS232" s="57" t="s">
        <v>367</v>
      </c>
      <c r="CT232" s="57"/>
      <c r="CU232" s="57"/>
      <c r="CV232" s="57"/>
      <c r="CW232" s="57"/>
      <c r="CX232" s="57"/>
      <c r="CY232" s="61"/>
      <c r="CZ232" s="57" t="s">
        <v>367</v>
      </c>
      <c r="DA232" s="57"/>
      <c r="DB232" s="57"/>
      <c r="DC232" s="57" t="s">
        <v>367</v>
      </c>
      <c r="DD232" s="57" t="s">
        <v>367</v>
      </c>
      <c r="DE232" s="57" t="s">
        <v>367</v>
      </c>
      <c r="DF232" s="57"/>
      <c r="DG232" s="57"/>
      <c r="DH232" s="57"/>
      <c r="DI232" s="57"/>
      <c r="DJ232" s="57"/>
      <c r="DK232" s="57"/>
      <c r="DL232" s="57"/>
      <c r="DM232" s="57" t="s">
        <v>367</v>
      </c>
      <c r="DN232" s="57"/>
      <c r="DO232" s="57"/>
      <c r="DP232" s="57" t="s">
        <v>367</v>
      </c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 t="s">
        <v>367</v>
      </c>
      <c r="EO232" s="57"/>
      <c r="EP232" s="57"/>
      <c r="EQ232" s="57" t="s">
        <v>367</v>
      </c>
      <c r="ER232" s="57"/>
      <c r="ES232" s="57" t="s">
        <v>367</v>
      </c>
      <c r="ET232" s="57"/>
      <c r="EU232" s="57"/>
      <c r="EV232" s="57" t="s">
        <v>367</v>
      </c>
      <c r="EW232" s="57"/>
      <c r="EX232" s="57"/>
      <c r="EY232" s="57"/>
      <c r="EZ232" s="57"/>
      <c r="FA232" s="57" t="s">
        <v>367</v>
      </c>
      <c r="FB232" s="57"/>
      <c r="FC232" s="57"/>
      <c r="FD232" s="57" t="s">
        <v>367</v>
      </c>
      <c r="FE232" s="38"/>
      <c r="FF232" s="38"/>
      <c r="FG232" s="61"/>
      <c r="FH232" s="57" t="s">
        <v>367</v>
      </c>
      <c r="FI232" s="57" t="s">
        <v>367</v>
      </c>
      <c r="FJ232" s="57"/>
      <c r="FK232" s="57"/>
      <c r="FL232" s="57" t="s">
        <v>367</v>
      </c>
      <c r="FM232" s="57" t="s">
        <v>367</v>
      </c>
      <c r="FN232" s="57"/>
      <c r="FO232" s="57" t="s">
        <v>367</v>
      </c>
      <c r="FP232" s="57" t="s">
        <v>367</v>
      </c>
      <c r="FQ232" s="57"/>
      <c r="FR232" s="57"/>
      <c r="FS232" s="57" t="s">
        <v>367</v>
      </c>
      <c r="FT232" s="57"/>
      <c r="FU232" s="57" t="s">
        <v>367</v>
      </c>
      <c r="FV232" s="57"/>
      <c r="FW232" s="57" t="s">
        <v>367</v>
      </c>
      <c r="FX232" s="57" t="s">
        <v>367</v>
      </c>
      <c r="FY232" s="57"/>
      <c r="FZ232" s="38"/>
      <c r="GA232" s="61"/>
      <c r="GB232" s="57"/>
      <c r="GC232" s="57"/>
      <c r="GD232" s="57"/>
      <c r="GE232" s="57"/>
      <c r="GF232" s="57"/>
      <c r="GG232" s="57" t="s">
        <v>367</v>
      </c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 t="s">
        <v>367</v>
      </c>
      <c r="GW232" s="57" t="s">
        <v>367</v>
      </c>
      <c r="GX232" s="57"/>
      <c r="GY232" s="57"/>
      <c r="GZ232" s="57" t="s">
        <v>367</v>
      </c>
      <c r="HA232" s="57" t="s">
        <v>367</v>
      </c>
      <c r="HB232" s="57"/>
      <c r="HC232" s="57" t="s">
        <v>367</v>
      </c>
      <c r="HD232" s="57" t="s">
        <v>367</v>
      </c>
      <c r="HE232" s="57"/>
      <c r="HF232" s="57"/>
      <c r="HG232" s="57" t="s">
        <v>367</v>
      </c>
      <c r="HH232" s="57"/>
      <c r="HI232" s="57"/>
      <c r="HJ232" s="57"/>
      <c r="HK232" s="57" t="s">
        <v>367</v>
      </c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 t="s">
        <v>367</v>
      </c>
      <c r="IK232" s="57" t="s">
        <v>367</v>
      </c>
      <c r="IL232" s="57"/>
      <c r="IM232" s="57"/>
      <c r="IN232" s="57" t="s">
        <v>367</v>
      </c>
      <c r="IO232" s="57" t="s">
        <v>367</v>
      </c>
      <c r="IP232" s="57"/>
      <c r="IQ232" s="57" t="s">
        <v>367</v>
      </c>
      <c r="IR232" s="57"/>
      <c r="IS232" s="57"/>
      <c r="IT232" s="57"/>
      <c r="IU232" s="57" t="s">
        <v>367</v>
      </c>
      <c r="IV232" s="57"/>
      <c r="IW232" s="57"/>
      <c r="IX232" s="57"/>
      <c r="IY232" s="57" t="s">
        <v>367</v>
      </c>
      <c r="IZ232" s="57" t="s">
        <v>367</v>
      </c>
      <c r="JA232" s="38"/>
      <c r="JB232" s="38"/>
      <c r="JC232" s="61"/>
      <c r="JD232" s="57"/>
      <c r="JE232" s="57"/>
      <c r="JF232" s="57"/>
      <c r="JG232" s="57" t="s">
        <v>367</v>
      </c>
      <c r="JH232" s="57" t="s">
        <v>367</v>
      </c>
      <c r="JI232" s="57"/>
      <c r="JJ232" s="57"/>
      <c r="JK232" s="57" t="s">
        <v>367</v>
      </c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 t="s">
        <v>367</v>
      </c>
      <c r="KD232" s="57"/>
      <c r="KE232" s="57" t="s">
        <v>367</v>
      </c>
      <c r="KF232" s="57"/>
      <c r="KG232" s="57"/>
      <c r="KH232" s="57"/>
      <c r="KI232" s="57"/>
      <c r="KJ232" s="57"/>
      <c r="KK232" s="57"/>
      <c r="KL232" s="57"/>
      <c r="KM232" s="57" t="s">
        <v>367</v>
      </c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367</v>
      </c>
      <c r="NX232" s="57" t="s">
        <v>367</v>
      </c>
      <c r="NY232" s="57" t="s">
        <v>367</v>
      </c>
      <c r="NZ232" s="57"/>
      <c r="OA232" s="57"/>
      <c r="OB232" s="57"/>
      <c r="OC232" s="57" t="s">
        <v>367</v>
      </c>
      <c r="OD232" s="57" t="s">
        <v>367</v>
      </c>
      <c r="OE232" s="57"/>
      <c r="OF232" s="57"/>
      <c r="OG232" s="57"/>
      <c r="OH232" s="57"/>
      <c r="OI232" s="57"/>
      <c r="OJ232" s="57" t="s">
        <v>367</v>
      </c>
      <c r="OK232" s="57"/>
      <c r="OL232" s="38"/>
      <c r="OM232" s="61"/>
      <c r="ON232" s="57" t="s">
        <v>367</v>
      </c>
      <c r="OO232" s="57"/>
      <c r="OP232" s="57"/>
      <c r="OQ232" s="57" t="s">
        <v>367</v>
      </c>
      <c r="OR232" s="57"/>
      <c r="OS232" s="57"/>
      <c r="OT232" s="57"/>
      <c r="OU232" s="57"/>
      <c r="OV232" s="57"/>
      <c r="OW232" s="57" t="s">
        <v>367</v>
      </c>
      <c r="OX232" s="57" t="s">
        <v>367</v>
      </c>
      <c r="OY232" s="57" t="s">
        <v>367</v>
      </c>
      <c r="OZ232" s="57"/>
      <c r="PA232" s="57"/>
      <c r="PB232" s="57" t="s">
        <v>367</v>
      </c>
      <c r="PC232" s="57" t="s">
        <v>367</v>
      </c>
      <c r="PD232" s="57" t="s">
        <v>367</v>
      </c>
      <c r="PE232" s="38"/>
      <c r="PF232" s="38"/>
      <c r="PG232" s="37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7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7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7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7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7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7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7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7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7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7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7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7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7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7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7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7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7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7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7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7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7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F232" s="85" t="str">
        <f t="shared" ref="AGF232:AGF250" si="848">IF(COUNTIFS($C$7:$AGE$7,"="&amp;$AGK$5,$C232:$AGE232,"б")=0,"",COUNTIFS($C$7:$AGE$7,"="&amp;$AGK$5,$C232:$AGE232,"б"))</f>
        <v/>
      </c>
      <c r="AGG232" s="85" t="str">
        <f t="shared" ref="AGG232:AGG250" si="849">IF(COUNTIFS($C$7:$AGE$7,"="&amp;$AGK$5,$C232:$AGE232,"у")=0,"",COUNTIFS($C$7:$AGE$7,"="&amp;$AGK$5,$C232:$AGE232,"у"))</f>
        <v/>
      </c>
      <c r="AGH232" s="85">
        <f t="shared" ref="AGH232:AGH250" si="850">IF(COUNTIFS($C$7:$AGE$7,"="&amp;$AGK$5,$C232:$AGE232,"н")=0,"",COUNTIFS($C$7:$AGE$7,"="&amp;$AGK$5,$C232:$AGE232,"н"))</f>
        <v>8</v>
      </c>
      <c r="AGL232" s="36" t="str">
        <f>IF(COUNTIFS($C$6:$AGE$6,9,$C232:$AGE232,"б")=0,"",COUNTIFS($C$6:$AGE$6,9,$C232:$AGE232,"б"))</f>
        <v/>
      </c>
      <c r="AGM232" s="36" t="str">
        <f t="shared" ref="AGM232:AGM250" si="851">IF(COUNTIFS($C$6:$AGE$6,9,$C232:$AGE232,"у")=0,"",COUNTIFS($C$6:$AGE$6,9,$C232:$AGE232,"у"))</f>
        <v/>
      </c>
      <c r="AGN232" s="39">
        <f>IF(COUNTIFS($C$6:$AGE$6,9,$C232:$AGE232,"н")=0,"",COUNTIFS($C$6:$AGE$6,9,$C232:$AGE232,"н"))</f>
        <v>20</v>
      </c>
      <c r="AGO232" s="36" t="str">
        <f>IF(COUNTIFS($C$6:$AGE$6,10,$C232:$AGE232,"б")=0,"",COUNTIFS($C$6:$AGE$6,10,$C232:$AGE232,"б"))</f>
        <v/>
      </c>
      <c r="AGP232" s="36" t="str">
        <f t="shared" ref="AGP232:AGP250" si="852">IF(COUNTIFS($C$6:$AGE$6,10,$C232:$AGE232,"у")=0,"",COUNTIFS($C$6:$AGE$6,10,$C232:$AGE232,"у"))</f>
        <v/>
      </c>
      <c r="AGQ232" s="39">
        <f>IF(COUNTIFS($C$6:$AGE$6,10,$C232:$AGE232,"н")=0,"",COUNTIFS($C$6:$AGE$6,10,$C232:$AGE232,"н"))</f>
        <v>23</v>
      </c>
      <c r="AGR232" s="36" t="str">
        <f>IF(COUNTIFS($C$6:$AGE$6,11,$C232:$AGE232,"б")=0,"",COUNTIFS($C$6:$AGE$6,11,$C232:$AGE232,"б"))</f>
        <v/>
      </c>
      <c r="AGS232" s="36" t="str">
        <f t="shared" ref="AGS232:AGS250" si="853">IF(COUNTIFS($C$6:$AGE$6,11,$C232:$AGE232,"у")=0,"",COUNTIFS($C$6:$AGE$6,11,$C232:$AGE232,"у"))</f>
        <v/>
      </c>
      <c r="AGT232" s="39">
        <f>IF(COUNTIFS($C$6:$AGE$6,11,$C232:$AGE232,"н")=0,"",COUNTIFS($C$6:$AGE$6,11,$C232:$AGE232,"н"))</f>
        <v>17</v>
      </c>
      <c r="AGU232" s="36" t="str">
        <f>IF(COUNTIFS($C$6:$AGE$6,12,$C232:$AGE232,"б")=0,"",COUNTIFS($C$6:$AGE$6,12,$C232:$AGE232,"б"))</f>
        <v/>
      </c>
      <c r="AGV232" s="36" t="str">
        <f t="shared" ref="AGV232:AGV250" si="854">IF(COUNTIFS($C$6:$AGE$6,12,$C232:$AGE232,"у")=0,"",COUNTIFS($C$6:$AGE$6,12,$C232:$AGE232,"у"))</f>
        <v/>
      </c>
      <c r="AGW232" s="39">
        <f>IF(COUNTIFS($C$6:$AGE$6,12,$C232:$AGE232,"н")=0,"",COUNTIFS($C$6:$AGE$6,12,$C232:$AGE232,"н"))</f>
        <v>6</v>
      </c>
      <c r="AGX232" s="36" t="str">
        <f>IF(COUNTIFS($C$6:$AGE$6,1,$C232:$AGE232,"б")=0,"",COUNTIFS($C$6:$AGE$6,1,$C232:$AGE232,"б"))</f>
        <v/>
      </c>
      <c r="AGY232" s="36" t="str">
        <f t="shared" ref="AGY232:AGY250" si="855">IF(COUNTIFS($C$6:$AGE$6,1,$C232:$AGE232,"у")=0,"",COUNTIFS($C$6:$AGE$6,1,$C232:$AGE232,"у"))</f>
        <v/>
      </c>
      <c r="AGZ232" s="39">
        <f>IF(COUNTIFS($C$6:$AGE$6,1,$C232:$AGE232,"н")=0,"",COUNTIFS($C$6:$AGE$6,1,$C232:$AGE232,"н"))</f>
        <v>14</v>
      </c>
      <c r="AHA232" s="36" t="str">
        <f>IF(COUNTIFS($C$6:$AGE$6,2,$C232:$AGE232,"б")=0,"",COUNTIFS($C$6:$AGE$6,2,$C232:$AGE232,"б"))</f>
        <v/>
      </c>
      <c r="AHB232" s="36" t="str">
        <f t="shared" ref="AHB232:AHB250" si="856">IF(COUNTIFS($C$6:$AGE$6,2,$C232:$AGE232,"у")=0,"",COUNTIFS($C$6:$AGE$6,2,$C232:$AGE232,"у"))</f>
        <v/>
      </c>
      <c r="AHC232" s="39" t="str">
        <f>IF(COUNTIFS($C$6:$AGE$6,2,$C232:$AGE232,"н")=0,"",COUNTIFS($C$6:$AGE$6,2,$C232:$AGE232,"н"))</f>
        <v/>
      </c>
      <c r="AHD232" s="36" t="str">
        <f>IF(COUNTIFS($C$6:$AGE$6,3,$C232:$AGE232,"б")=0,"",COUNTIFS($C$6:$AGE$6,3,$C232:$AGE232,"б"))</f>
        <v/>
      </c>
      <c r="AHE232" s="36" t="str">
        <f t="shared" ref="AHE232:AHE250" si="857">IF(COUNTIFS($C$6:$AGE$6,3,$C232:$AGE232,"у")=0,"",COUNTIFS($C$6:$AGE$6,3,$C232:$AGE232,"у"))</f>
        <v/>
      </c>
      <c r="AHF232" s="39" t="str">
        <f>IF(COUNTIFS($C$6:$AGE$6,3,$C232:$AGE232,"н")=0,"",COUNTIFS($C$6:$AGE$6,3,$C232:$AGE232,"н"))</f>
        <v/>
      </c>
      <c r="AHG232" s="36" t="str">
        <f>IF(COUNTIFS($C$6:$AGE$6,4,$C232:$AGE232,"б")=0,"",COUNTIFS($C$6:$AGE$6,4,$C232:$AGE232,"б"))</f>
        <v/>
      </c>
      <c r="AHH232" s="36" t="str">
        <f t="shared" ref="AHH232:AHH250" si="858">IF(COUNTIFS($C$6:$AGE$6,4,$C232:$AGE232,"у")=0,"",COUNTIFS($C$6:$AGE$6,4,$C232:$AGE232,"у"))</f>
        <v/>
      </c>
      <c r="AHI232" s="39" t="str">
        <f>IF(COUNTIFS($C$6:$AGE$6,4,$C232:$AGE232,"н")=0,"",COUNTIFS($C$6:$AGE$6,4,$C232:$AGE232,"н"))</f>
        <v/>
      </c>
      <c r="AHJ232" s="36" t="str">
        <f>IF(COUNTIFS($C$6:$AGE$6,5,$C232:$AGE232,"б")=0,"",COUNTIFS($C$6:$AGE$6,5,$C232:$AGE232,"б"))</f>
        <v/>
      </c>
      <c r="AHK232" s="36" t="str">
        <f t="shared" ref="AHK232:AHK250" si="859">IF(COUNTIFS($C$6:$AGE$6,5,$C232:$AGE232,"у")=0,"",COUNTIFS($C$6:$AGE$6,5,$C232:$AGE232,"у"))</f>
        <v/>
      </c>
      <c r="AHL232" s="39" t="str">
        <f>IF(COUNTIFS($C$6:$AGE$6,5,$C232:$AGE232,"н")=0,"",COUNTIFS($C$6:$AGE$6,5,$C232:$AGE232,"н"))</f>
        <v/>
      </c>
      <c r="AHM232" s="36" t="str">
        <f>IF(COUNTIFS($C$6:$AGE$6,6,$C232:$AGE232,"б")=0,"",COUNTIFS($C$6:$AGE$6,6,$C232:$AGE232,"б"))</f>
        <v/>
      </c>
      <c r="AHN232" s="36" t="str">
        <f t="shared" ref="AHN232:AHN250" si="860">IF(COUNTIFS($C$6:$AGE$6,6,$C232:$AGE232,"у")=0,"",COUNTIFS($C$6:$AGE$6,6,$C232:$AGE232,"у"))</f>
        <v/>
      </c>
      <c r="AHO232" s="39" t="str">
        <f>IF(COUNTIFS($C$6:$AGE$6,6,$C232:$AGE232,"н")=0,"",COUNTIFS($C$6:$AGE$6,6,$C232:$AGE232,"н"))</f>
        <v/>
      </c>
    </row>
    <row r="233" spans="1:918" s="5" customFormat="1" outlineLevel="1" x14ac:dyDescent="0.25">
      <c r="A233" s="35">
        <f>A232+1</f>
        <v>2</v>
      </c>
      <c r="B233" s="48" t="s">
        <v>118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61"/>
      <c r="BL233" s="57"/>
      <c r="BM233" s="57"/>
      <c r="BN233" s="57"/>
      <c r="BO233" s="57" t="s">
        <v>367</v>
      </c>
      <c r="BP233" s="57"/>
      <c r="BQ233" s="57"/>
      <c r="BR233" s="57"/>
      <c r="BS233" s="57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61"/>
      <c r="CF233" s="57"/>
      <c r="CG233" s="57"/>
      <c r="CH233" s="57"/>
      <c r="CI233" s="57"/>
      <c r="CJ233" s="57"/>
      <c r="CK233" s="57"/>
      <c r="CL233" s="57"/>
      <c r="CM233" s="57"/>
      <c r="CN233" s="57"/>
      <c r="CO233" s="57"/>
      <c r="CP233" s="57"/>
      <c r="CQ233" s="57"/>
      <c r="CR233" s="57"/>
      <c r="CS233" s="57"/>
      <c r="CT233" s="57"/>
      <c r="CU233" s="57"/>
      <c r="CV233" s="57"/>
      <c r="CW233" s="57"/>
      <c r="CX233" s="57"/>
      <c r="CY233" s="61"/>
      <c r="CZ233" s="57"/>
      <c r="DA233" s="57"/>
      <c r="DB233" s="57"/>
      <c r="DC233" s="57"/>
      <c r="DD233" s="57"/>
      <c r="DE233" s="57"/>
      <c r="DF233" s="57"/>
      <c r="DG233" s="57"/>
      <c r="DH233" s="57"/>
      <c r="DI233" s="57"/>
      <c r="DJ233" s="57"/>
      <c r="DK233" s="57"/>
      <c r="DL233" s="57"/>
      <c r="DM233" s="57"/>
      <c r="DN233" s="57"/>
      <c r="DO233" s="57"/>
      <c r="DP233" s="57"/>
      <c r="DQ233" s="57"/>
      <c r="DR233" s="38"/>
      <c r="DS233" s="61"/>
      <c r="DT233" s="57"/>
      <c r="DU233" s="57"/>
      <c r="DV233" s="57"/>
      <c r="DW233" s="57"/>
      <c r="DX233" s="57"/>
      <c r="DY233" s="57"/>
      <c r="DZ233" s="57"/>
      <c r="EA233" s="57"/>
      <c r="EB233" s="57"/>
      <c r="EC233" s="57"/>
      <c r="ED233" s="57"/>
      <c r="EE233" s="57"/>
      <c r="EF233" s="57"/>
      <c r="EG233" s="57"/>
      <c r="EH233" s="57"/>
      <c r="EI233" s="57"/>
      <c r="EJ233" s="57"/>
      <c r="EK233" s="57"/>
      <c r="EL233" s="57"/>
      <c r="EM233" s="61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X233" s="57"/>
      <c r="EY233" s="57"/>
      <c r="EZ233" s="57"/>
      <c r="FA233" s="57" t="s">
        <v>367</v>
      </c>
      <c r="FB233" s="57"/>
      <c r="FC233" s="57"/>
      <c r="FD233" s="57"/>
      <c r="FE233" s="38"/>
      <c r="FF233" s="38"/>
      <c r="FG233" s="61"/>
      <c r="FH233" s="57"/>
      <c r="FI233" s="57"/>
      <c r="FJ233" s="57"/>
      <c r="FK233" s="57"/>
      <c r="FL233" s="57"/>
      <c r="FM233" s="57"/>
      <c r="FN233" s="57"/>
      <c r="FO233" s="57"/>
      <c r="FP233" s="57"/>
      <c r="FQ233" s="57"/>
      <c r="FR233" s="57"/>
      <c r="FS233" s="57"/>
      <c r="FT233" s="57"/>
      <c r="FU233" s="57"/>
      <c r="FV233" s="57"/>
      <c r="FW233" s="57"/>
      <c r="FX233" s="57"/>
      <c r="FY233" s="57"/>
      <c r="FZ233" s="38"/>
      <c r="GA233" s="61"/>
      <c r="GB233" s="57"/>
      <c r="GC233" s="57"/>
      <c r="GD233" s="57"/>
      <c r="GE233" s="57"/>
      <c r="GF233" s="57"/>
      <c r="GG233" s="57"/>
      <c r="GH233" s="57"/>
      <c r="GI233" s="57"/>
      <c r="GJ233" s="57"/>
      <c r="GK233" s="57"/>
      <c r="GL233" s="57"/>
      <c r="GM233" s="57"/>
      <c r="GN233" s="57"/>
      <c r="GO233" s="57"/>
      <c r="GP233" s="57"/>
      <c r="GQ233" s="57"/>
      <c r="GR233" s="57"/>
      <c r="GS233" s="57"/>
      <c r="GT233" s="38"/>
      <c r="GU233" s="61"/>
      <c r="GV233" s="57"/>
      <c r="GW233" s="57"/>
      <c r="GX233" s="57"/>
      <c r="GY233" s="57"/>
      <c r="GZ233" s="57"/>
      <c r="HA233" s="57"/>
      <c r="HB233" s="57"/>
      <c r="HC233" s="57"/>
      <c r="HD233" s="57"/>
      <c r="HE233" s="57"/>
      <c r="HF233" s="57"/>
      <c r="HG233" s="57"/>
      <c r="HH233" s="57"/>
      <c r="HI233" s="57"/>
      <c r="HJ233" s="57"/>
      <c r="HK233" s="57"/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/>
      <c r="IK233" s="57"/>
      <c r="IL233" s="57"/>
      <c r="IM233" s="57"/>
      <c r="IN233" s="57" t="s">
        <v>378</v>
      </c>
      <c r="IO233" s="57" t="s">
        <v>378</v>
      </c>
      <c r="IP233" s="57"/>
      <c r="IQ233" s="57" t="s">
        <v>378</v>
      </c>
      <c r="IR233" s="57"/>
      <c r="IS233" s="57"/>
      <c r="IT233" s="57"/>
      <c r="IU233" s="57" t="s">
        <v>378</v>
      </c>
      <c r="IV233" s="57"/>
      <c r="IW233" s="57"/>
      <c r="IX233" s="57"/>
      <c r="IY233" s="57" t="s">
        <v>378</v>
      </c>
      <c r="IZ233" s="57" t="s">
        <v>378</v>
      </c>
      <c r="JA233" s="38"/>
      <c r="JB233" s="38"/>
      <c r="JC233" s="61"/>
      <c r="JD233" s="57"/>
      <c r="JE233" s="57"/>
      <c r="JF233" s="57"/>
      <c r="JG233" s="57" t="s">
        <v>378</v>
      </c>
      <c r="JH233" s="57" t="s">
        <v>378</v>
      </c>
      <c r="JI233" s="57"/>
      <c r="JJ233" s="57"/>
      <c r="JK233" s="57" t="s">
        <v>378</v>
      </c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/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/>
      <c r="PD233" s="57"/>
      <c r="PE233" s="38"/>
      <c r="PF233" s="38"/>
      <c r="PG233" s="37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7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7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7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7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7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7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7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7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7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7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7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7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7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7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7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7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7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7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7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7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7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F233" s="85" t="str">
        <f t="shared" si="848"/>
        <v/>
      </c>
      <c r="AGG233" s="85" t="str">
        <f t="shared" si="849"/>
        <v/>
      </c>
      <c r="AGH233" s="85" t="str">
        <f t="shared" si="850"/>
        <v/>
      </c>
      <c r="AGL233" s="36" t="str">
        <f t="shared" ref="AGL233:AGL250" si="861">IF(COUNTIFS($C$6:$AGE$6,9,$C233:$AGE233,"б")=0,"",COUNTIFS($C$6:$AGE$6,9,$C233:$AGE233,"б"))</f>
        <v/>
      </c>
      <c r="AGM233" s="36" t="str">
        <f t="shared" si="851"/>
        <v/>
      </c>
      <c r="AGN233" s="39">
        <f t="shared" ref="AGN233:AGN250" si="862">IF(COUNTIFS($C$6:$AGE$6,9,$C233:$AGE233,"н")=0,"",COUNTIFS($C$6:$AGE$6,9,$C233:$AGE233,"н"))</f>
        <v>1</v>
      </c>
      <c r="AGO233" s="36" t="str">
        <f t="shared" ref="AGO233:AGO250" si="863">IF(COUNTIFS($C$6:$AGE$6,10,$C233:$AGE233,"б")=0,"",COUNTIFS($C$6:$AGE$6,10,$C233:$AGE233,"б"))</f>
        <v/>
      </c>
      <c r="AGP233" s="36" t="str">
        <f t="shared" si="852"/>
        <v/>
      </c>
      <c r="AGQ233" s="39">
        <f t="shared" ref="AGQ233:AGQ250" si="864">IF(COUNTIFS($C$6:$AGE$6,10,$C233:$AGE233,"н")=0,"",COUNTIFS($C$6:$AGE$6,10,$C233:$AGE233,"н"))</f>
        <v>1</v>
      </c>
      <c r="AGR233" s="36">
        <f t="shared" ref="AGR233:AGR250" si="865">IF(COUNTIFS($C$6:$AGE$6,11,$C233:$AGE233,"б")=0,"",COUNTIFS($C$6:$AGE$6,11,$C233:$AGE233,"б"))</f>
        <v>6</v>
      </c>
      <c r="AGS233" s="36" t="str">
        <f t="shared" si="853"/>
        <v/>
      </c>
      <c r="AGT233" s="39" t="str">
        <f t="shared" ref="AGT233:AGT250" si="866">IF(COUNTIFS($C$6:$AGE$6,11,$C233:$AGE233,"н")=0,"",COUNTIFS($C$6:$AGE$6,11,$C233:$AGE233,"н"))</f>
        <v/>
      </c>
      <c r="AGU233" s="36">
        <f t="shared" ref="AGU233:AGU250" si="867">IF(COUNTIFS($C$6:$AGE$6,12,$C233:$AGE233,"б")=0,"",COUNTIFS($C$6:$AGE$6,12,$C233:$AGE233,"б"))</f>
        <v>3</v>
      </c>
      <c r="AGV233" s="36" t="str">
        <f t="shared" si="854"/>
        <v/>
      </c>
      <c r="AGW233" s="39" t="str">
        <f t="shared" ref="AGW233:AGW250" si="868">IF(COUNTIFS($C$6:$AGE$6,12,$C233:$AGE233,"н")=0,"",COUNTIFS($C$6:$AGE$6,12,$C233:$AGE233,"н"))</f>
        <v/>
      </c>
      <c r="AGX233" s="36" t="str">
        <f t="shared" ref="AGX233:AGX250" si="869">IF(COUNTIFS($C$6:$AGE$6,1,$C233:$AGE233,"б")=0,"",COUNTIFS($C$6:$AGE$6,1,$C233:$AGE233,"б"))</f>
        <v/>
      </c>
      <c r="AGY233" s="36" t="str">
        <f t="shared" si="855"/>
        <v/>
      </c>
      <c r="AGZ233" s="39" t="str">
        <f t="shared" ref="AGZ233:AGZ250" si="870">IF(COUNTIFS($C$6:$AGE$6,1,$C233:$AGE233,"н")=0,"",COUNTIFS($C$6:$AGE$6,1,$C233:$AGE233,"н"))</f>
        <v/>
      </c>
      <c r="AHA233" s="36" t="str">
        <f t="shared" ref="AHA233:AHA250" si="871">IF(COUNTIFS($C$6:$AGE$6,2,$C233:$AGE233,"б")=0,"",COUNTIFS($C$6:$AGE$6,2,$C233:$AGE233,"б"))</f>
        <v/>
      </c>
      <c r="AHB233" s="36" t="str">
        <f t="shared" si="856"/>
        <v/>
      </c>
      <c r="AHC233" s="39" t="str">
        <f t="shared" ref="AHC233:AHC250" si="872">IF(COUNTIFS($C$6:$AGE$6,2,$C233:$AGE233,"н")=0,"",COUNTIFS($C$6:$AGE$6,2,$C233:$AGE233,"н"))</f>
        <v/>
      </c>
      <c r="AHD233" s="36" t="str">
        <f t="shared" ref="AHD233:AHD250" si="873">IF(COUNTIFS($C$6:$AGE$6,3,$C233:$AGE233,"б")=0,"",COUNTIFS($C$6:$AGE$6,3,$C233:$AGE233,"б"))</f>
        <v/>
      </c>
      <c r="AHE233" s="36" t="str">
        <f t="shared" si="857"/>
        <v/>
      </c>
      <c r="AHF233" s="39" t="str">
        <f t="shared" ref="AHF233:AHF250" si="874">IF(COUNTIFS($C$6:$AGE$6,3,$C233:$AGE233,"н")=0,"",COUNTIFS($C$6:$AGE$6,3,$C233:$AGE233,"н"))</f>
        <v/>
      </c>
      <c r="AHG233" s="36" t="str">
        <f t="shared" ref="AHG233:AHG250" si="875">IF(COUNTIFS($C$6:$AGE$6,4,$C233:$AGE233,"б")=0,"",COUNTIFS($C$6:$AGE$6,4,$C233:$AGE233,"б"))</f>
        <v/>
      </c>
      <c r="AHH233" s="36" t="str">
        <f t="shared" si="858"/>
        <v/>
      </c>
      <c r="AHI233" s="39" t="str">
        <f t="shared" ref="AHI233:AHI250" si="876">IF(COUNTIFS($C$6:$AGE$6,4,$C233:$AGE233,"н")=0,"",COUNTIFS($C$6:$AGE$6,4,$C233:$AGE233,"н"))</f>
        <v/>
      </c>
      <c r="AHJ233" s="36" t="str">
        <f t="shared" ref="AHJ233:AHJ250" si="877">IF(COUNTIFS($C$6:$AGE$6,5,$C233:$AGE233,"б")=0,"",COUNTIFS($C$6:$AGE$6,5,$C233:$AGE233,"б"))</f>
        <v/>
      </c>
      <c r="AHK233" s="36" t="str">
        <f t="shared" si="859"/>
        <v/>
      </c>
      <c r="AHL233" s="39" t="str">
        <f t="shared" ref="AHL233:AHL250" si="878">IF(COUNTIFS($C$6:$AGE$6,5,$C233:$AGE233,"н")=0,"",COUNTIFS($C$6:$AGE$6,5,$C233:$AGE233,"н"))</f>
        <v/>
      </c>
      <c r="AHM233" s="36" t="str">
        <f t="shared" ref="AHM233:AHM250" si="879">IF(COUNTIFS($C$6:$AGE$6,6,$C233:$AGE233,"б")=0,"",COUNTIFS($C$6:$AGE$6,6,$C233:$AGE233,"б"))</f>
        <v/>
      </c>
      <c r="AHN233" s="36" t="str">
        <f t="shared" si="860"/>
        <v/>
      </c>
      <c r="AHO233" s="39" t="str">
        <f t="shared" ref="AHO233:AHO250" si="880">IF(COUNTIFS($C$6:$AGE$6,6,$C233:$AGE233,"н")=0,"",COUNTIFS($C$6:$AGE$6,6,$C233:$AGE233,"н"))</f>
        <v/>
      </c>
    </row>
    <row r="234" spans="1:918" s="5" customFormat="1" outlineLevel="1" x14ac:dyDescent="0.25">
      <c r="A234" s="35">
        <f t="shared" ref="A234:A250" si="881">A233+1</f>
        <v>3</v>
      </c>
      <c r="B234" s="48" t="s">
        <v>119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/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/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 t="s">
        <v>367</v>
      </c>
      <c r="CV234" s="57" t="s">
        <v>367</v>
      </c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/>
      <c r="EB234" s="57"/>
      <c r="EC234" s="57"/>
      <c r="ED234" s="57"/>
      <c r="EE234" s="57"/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/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/>
      <c r="FM234" s="57"/>
      <c r="FN234" s="57"/>
      <c r="FO234" s="57"/>
      <c r="FP234" s="57"/>
      <c r="FQ234" s="57"/>
      <c r="FR234" s="57"/>
      <c r="FS234" s="57"/>
      <c r="FT234" s="57"/>
      <c r="FU234" s="57"/>
      <c r="FV234" s="57"/>
      <c r="FW234" s="57"/>
      <c r="FX234" s="57"/>
      <c r="FY234" s="57"/>
      <c r="FZ234" s="38"/>
      <c r="GA234" s="61"/>
      <c r="GB234" s="57"/>
      <c r="GC234" s="57"/>
      <c r="GD234" s="57"/>
      <c r="GE234" s="57"/>
      <c r="GF234" s="57"/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/>
      <c r="GR234" s="57"/>
      <c r="GS234" s="57"/>
      <c r="GT234" s="38"/>
      <c r="GU234" s="61"/>
      <c r="GV234" s="57"/>
      <c r="GW234" s="57"/>
      <c r="GX234" s="57"/>
      <c r="GY234" s="57"/>
      <c r="GZ234" s="57"/>
      <c r="HA234" s="57" t="s">
        <v>378</v>
      </c>
      <c r="HB234" s="57"/>
      <c r="HC234" s="57" t="s">
        <v>378</v>
      </c>
      <c r="HD234" s="57" t="s">
        <v>378</v>
      </c>
      <c r="HE234" s="57"/>
      <c r="HF234" s="57"/>
      <c r="HG234" s="57" t="s">
        <v>378</v>
      </c>
      <c r="HH234" s="57"/>
      <c r="HI234" s="57"/>
      <c r="HJ234" s="57"/>
      <c r="HK234" s="57" t="s">
        <v>378</v>
      </c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/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 t="s">
        <v>367</v>
      </c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38"/>
      <c r="PF234" s="38"/>
      <c r="PG234" s="37"/>
      <c r="PH234" s="38"/>
      <c r="PI234" s="38"/>
      <c r="PJ234" s="38"/>
      <c r="PK234" s="38"/>
      <c r="PL234" s="38"/>
      <c r="PM234" s="38"/>
      <c r="PN234" s="38"/>
      <c r="PO234" s="38"/>
      <c r="PP234" s="38"/>
      <c r="PQ234" s="38"/>
      <c r="PR234" s="38"/>
      <c r="PS234" s="38"/>
      <c r="PT234" s="38"/>
      <c r="PU234" s="38"/>
      <c r="PV234" s="38"/>
      <c r="PW234" s="38"/>
      <c r="PX234" s="38"/>
      <c r="PY234" s="38"/>
      <c r="PZ234" s="38"/>
      <c r="QA234" s="37"/>
      <c r="QB234" s="38"/>
      <c r="QC234" s="38"/>
      <c r="QD234" s="38"/>
      <c r="QE234" s="38"/>
      <c r="QF234" s="38"/>
      <c r="QG234" s="38"/>
      <c r="QH234" s="38"/>
      <c r="QI234" s="38"/>
      <c r="QJ234" s="38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37"/>
      <c r="QV234" s="38"/>
      <c r="QW234" s="38"/>
      <c r="QX234" s="38"/>
      <c r="QY234" s="38"/>
      <c r="QZ234" s="38"/>
      <c r="RA234" s="38"/>
      <c r="RB234" s="38"/>
      <c r="RC234" s="38"/>
      <c r="RD234" s="38"/>
      <c r="RE234" s="38"/>
      <c r="RF234" s="38"/>
      <c r="RG234" s="38"/>
      <c r="RH234" s="38"/>
      <c r="RI234" s="38"/>
      <c r="RJ234" s="38"/>
      <c r="RK234" s="38"/>
      <c r="RL234" s="38"/>
      <c r="RM234" s="38"/>
      <c r="RN234" s="38"/>
      <c r="RO234" s="37"/>
      <c r="RP234" s="38"/>
      <c r="RQ234" s="38"/>
      <c r="RR234" s="38"/>
      <c r="RS234" s="38"/>
      <c r="RT234" s="38"/>
      <c r="RU234" s="38"/>
      <c r="RV234" s="38"/>
      <c r="RW234" s="38"/>
      <c r="RX234" s="38"/>
      <c r="RY234" s="38"/>
      <c r="RZ234" s="38"/>
      <c r="SA234" s="38"/>
      <c r="SB234" s="38"/>
      <c r="SC234" s="38"/>
      <c r="SD234" s="38"/>
      <c r="SE234" s="38"/>
      <c r="SF234" s="38"/>
      <c r="SG234" s="38"/>
      <c r="SH234" s="38"/>
      <c r="SI234" s="37"/>
      <c r="SJ234" s="38"/>
      <c r="SK234" s="38"/>
      <c r="SL234" s="38"/>
      <c r="SM234" s="38"/>
      <c r="SN234" s="38"/>
      <c r="SO234" s="38"/>
      <c r="SP234" s="38"/>
      <c r="SQ234" s="38"/>
      <c r="SR234" s="38"/>
      <c r="SS234" s="38"/>
      <c r="ST234" s="38"/>
      <c r="SU234" s="38"/>
      <c r="SV234" s="38"/>
      <c r="SW234" s="38"/>
      <c r="SX234" s="38"/>
      <c r="SY234" s="38"/>
      <c r="SZ234" s="38"/>
      <c r="TA234" s="38"/>
      <c r="TB234" s="38"/>
      <c r="TC234" s="37"/>
      <c r="TD234" s="38"/>
      <c r="TE234" s="38"/>
      <c r="TF234" s="38"/>
      <c r="TG234" s="38"/>
      <c r="TH234" s="38"/>
      <c r="TI234" s="38"/>
      <c r="TJ234" s="38"/>
      <c r="TK234" s="38"/>
      <c r="TL234" s="38"/>
      <c r="TM234" s="38"/>
      <c r="TN234" s="38"/>
      <c r="TO234" s="38"/>
      <c r="TP234" s="38"/>
      <c r="TQ234" s="38"/>
      <c r="TR234" s="38"/>
      <c r="TS234" s="38"/>
      <c r="TT234" s="38"/>
      <c r="TU234" s="38"/>
      <c r="TV234" s="38"/>
      <c r="TW234" s="37"/>
      <c r="TX234" s="38"/>
      <c r="TY234" s="38"/>
      <c r="TZ234" s="38"/>
      <c r="UA234" s="38"/>
      <c r="UB234" s="38"/>
      <c r="UC234" s="38"/>
      <c r="UD234" s="38"/>
      <c r="UE234" s="38"/>
      <c r="UF234" s="38"/>
      <c r="UG234" s="38"/>
      <c r="UH234" s="38"/>
      <c r="UI234" s="38"/>
      <c r="UJ234" s="38"/>
      <c r="UK234" s="38"/>
      <c r="UL234" s="38"/>
      <c r="UM234" s="38"/>
      <c r="UN234" s="38"/>
      <c r="UO234" s="38"/>
      <c r="UP234" s="38"/>
      <c r="UQ234" s="37"/>
      <c r="UR234" s="38"/>
      <c r="US234" s="38"/>
      <c r="UT234" s="38"/>
      <c r="UU234" s="38"/>
      <c r="UV234" s="38"/>
      <c r="UW234" s="38"/>
      <c r="UX234" s="38"/>
      <c r="UY234" s="38"/>
      <c r="UZ234" s="38"/>
      <c r="VA234" s="38"/>
      <c r="VB234" s="38"/>
      <c r="VC234" s="38"/>
      <c r="VD234" s="38"/>
      <c r="VE234" s="38"/>
      <c r="VF234" s="38"/>
      <c r="VG234" s="38"/>
      <c r="VH234" s="38"/>
      <c r="VI234" s="38"/>
      <c r="VJ234" s="38"/>
      <c r="VK234" s="37"/>
      <c r="VL234" s="38"/>
      <c r="VM234" s="38"/>
      <c r="VN234" s="38"/>
      <c r="VO234" s="38"/>
      <c r="VP234" s="38"/>
      <c r="VQ234" s="38"/>
      <c r="VR234" s="38"/>
      <c r="VS234" s="38"/>
      <c r="VT234" s="38"/>
      <c r="VU234" s="38"/>
      <c r="VV234" s="38"/>
      <c r="VW234" s="38"/>
      <c r="VX234" s="38"/>
      <c r="VY234" s="38"/>
      <c r="VZ234" s="38"/>
      <c r="WA234" s="38"/>
      <c r="WB234" s="38"/>
      <c r="WC234" s="38"/>
      <c r="WD234" s="38"/>
      <c r="WE234" s="37"/>
      <c r="WF234" s="38"/>
      <c r="WG234" s="38"/>
      <c r="WH234" s="38"/>
      <c r="WI234" s="38"/>
      <c r="WJ234" s="38"/>
      <c r="WK234" s="38"/>
      <c r="WL234" s="38"/>
      <c r="WM234" s="38"/>
      <c r="WN234" s="38"/>
      <c r="WO234" s="38"/>
      <c r="WP234" s="38"/>
      <c r="WQ234" s="38"/>
      <c r="WR234" s="38"/>
      <c r="WS234" s="38"/>
      <c r="WT234" s="38"/>
      <c r="WU234" s="38"/>
      <c r="WV234" s="38"/>
      <c r="WW234" s="38"/>
      <c r="WX234" s="38"/>
      <c r="WY234" s="37"/>
      <c r="WZ234" s="38"/>
      <c r="XA234" s="38"/>
      <c r="XB234" s="38"/>
      <c r="XC234" s="38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7"/>
      <c r="XT234" s="38"/>
      <c r="XU234" s="38"/>
      <c r="XV234" s="38"/>
      <c r="XW234" s="38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7"/>
      <c r="YN234" s="38"/>
      <c r="YO234" s="38"/>
      <c r="YP234" s="38"/>
      <c r="YQ234" s="38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7"/>
      <c r="ZH234" s="38"/>
      <c r="ZI234" s="38"/>
      <c r="ZJ234" s="38"/>
      <c r="ZK234" s="38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7"/>
      <c r="AAB234" s="38"/>
      <c r="AAC234" s="38"/>
      <c r="AAD234" s="38"/>
      <c r="AAE234" s="38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7"/>
      <c r="AAV234" s="38"/>
      <c r="AAW234" s="38"/>
      <c r="AAX234" s="38"/>
      <c r="AAY234" s="38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7"/>
      <c r="ABP234" s="38"/>
      <c r="ABQ234" s="38"/>
      <c r="ABR234" s="38"/>
      <c r="ABS234" s="38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7"/>
      <c r="ACJ234" s="38"/>
      <c r="ACK234" s="38"/>
      <c r="ACL234" s="38"/>
      <c r="ACM234" s="38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7"/>
      <c r="ADD234" s="38"/>
      <c r="ADE234" s="38"/>
      <c r="ADF234" s="38"/>
      <c r="ADG234" s="38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7"/>
      <c r="ADX234" s="38"/>
      <c r="ADY234" s="38"/>
      <c r="ADZ234" s="38"/>
      <c r="AEA234" s="38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7"/>
      <c r="AER234" s="38"/>
      <c r="AES234" s="38"/>
      <c r="AET234" s="38"/>
      <c r="AEU234" s="38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7"/>
      <c r="AFL234" s="38"/>
      <c r="AFM234" s="38"/>
      <c r="AFN234" s="38"/>
      <c r="AFO234" s="38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F234" s="85" t="str">
        <f t="shared" si="848"/>
        <v/>
      </c>
      <c r="AGG234" s="85" t="str">
        <f t="shared" si="849"/>
        <v/>
      </c>
      <c r="AGH234" s="85" t="str">
        <f t="shared" si="850"/>
        <v/>
      </c>
      <c r="AGL234" s="36" t="str">
        <f t="shared" si="861"/>
        <v/>
      </c>
      <c r="AGM234" s="36" t="str">
        <f t="shared" si="851"/>
        <v/>
      </c>
      <c r="AGN234" s="39" t="str">
        <f t="shared" si="862"/>
        <v/>
      </c>
      <c r="AGO234" s="36" t="str">
        <f t="shared" si="863"/>
        <v/>
      </c>
      <c r="AGP234" s="36" t="str">
        <f t="shared" si="852"/>
        <v/>
      </c>
      <c r="AGQ234" s="39">
        <f t="shared" si="864"/>
        <v>2</v>
      </c>
      <c r="AGR234" s="36">
        <f t="shared" si="865"/>
        <v>5</v>
      </c>
      <c r="AGS234" s="36" t="str">
        <f t="shared" si="853"/>
        <v/>
      </c>
      <c r="AGT234" s="39" t="str">
        <f t="shared" si="866"/>
        <v/>
      </c>
      <c r="AGU234" s="36" t="str">
        <f t="shared" si="867"/>
        <v/>
      </c>
      <c r="AGV234" s="36" t="str">
        <f t="shared" si="854"/>
        <v/>
      </c>
      <c r="AGW234" s="39" t="str">
        <f t="shared" si="868"/>
        <v/>
      </c>
      <c r="AGX234" s="36" t="str">
        <f t="shared" si="869"/>
        <v/>
      </c>
      <c r="AGY234" s="36" t="str">
        <f t="shared" si="855"/>
        <v/>
      </c>
      <c r="AGZ234" s="39">
        <f t="shared" si="870"/>
        <v>1</v>
      </c>
      <c r="AHA234" s="36" t="str">
        <f t="shared" si="871"/>
        <v/>
      </c>
      <c r="AHB234" s="36" t="str">
        <f t="shared" si="856"/>
        <v/>
      </c>
      <c r="AHC234" s="39" t="str">
        <f t="shared" si="872"/>
        <v/>
      </c>
      <c r="AHD234" s="36" t="str">
        <f t="shared" si="873"/>
        <v/>
      </c>
      <c r="AHE234" s="36" t="str">
        <f t="shared" si="857"/>
        <v/>
      </c>
      <c r="AHF234" s="39" t="str">
        <f t="shared" si="874"/>
        <v/>
      </c>
      <c r="AHG234" s="36" t="str">
        <f t="shared" si="875"/>
        <v/>
      </c>
      <c r="AHH234" s="36" t="str">
        <f t="shared" si="858"/>
        <v/>
      </c>
      <c r="AHI234" s="39" t="str">
        <f t="shared" si="876"/>
        <v/>
      </c>
      <c r="AHJ234" s="36" t="str">
        <f t="shared" si="877"/>
        <v/>
      </c>
      <c r="AHK234" s="36" t="str">
        <f t="shared" si="859"/>
        <v/>
      </c>
      <c r="AHL234" s="39" t="str">
        <f t="shared" si="878"/>
        <v/>
      </c>
      <c r="AHM234" s="36" t="str">
        <f t="shared" si="879"/>
        <v/>
      </c>
      <c r="AHN234" s="36" t="str">
        <f t="shared" si="860"/>
        <v/>
      </c>
      <c r="AHO234" s="39" t="str">
        <f t="shared" si="880"/>
        <v/>
      </c>
    </row>
    <row r="235" spans="1:918" s="5" customFormat="1" outlineLevel="1" x14ac:dyDescent="0.25">
      <c r="A235" s="35">
        <f t="shared" si="881"/>
        <v>4</v>
      </c>
      <c r="B235" s="48" t="s">
        <v>120</v>
      </c>
      <c r="C235" s="37"/>
      <c r="D235" s="35"/>
      <c r="E235" s="35"/>
      <c r="F235" s="35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 t="s">
        <v>367</v>
      </c>
      <c r="BE235" s="57" t="s">
        <v>367</v>
      </c>
      <c r="BF235" s="57" t="s">
        <v>367</v>
      </c>
      <c r="BG235" s="57"/>
      <c r="BH235" s="57" t="s">
        <v>367</v>
      </c>
      <c r="BI235" s="57" t="s">
        <v>367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61"/>
      <c r="CF235" s="57"/>
      <c r="CG235" s="57"/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/>
      <c r="CV235" s="57"/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/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/>
      <c r="EJ235" s="57"/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/>
      <c r="EW235" s="57"/>
      <c r="EX235" s="57"/>
      <c r="EY235" s="57"/>
      <c r="EZ235" s="57"/>
      <c r="FA235" s="57"/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367</v>
      </c>
      <c r="FM235" s="57"/>
      <c r="FN235" s="57"/>
      <c r="FO235" s="57"/>
      <c r="FP235" s="57"/>
      <c r="FQ235" s="57"/>
      <c r="FR235" s="57"/>
      <c r="FS235" s="57"/>
      <c r="FT235" s="57"/>
      <c r="FU235" s="57" t="s">
        <v>367</v>
      </c>
      <c r="FV235" s="57"/>
      <c r="FW235" s="57" t="s">
        <v>367</v>
      </c>
      <c r="FX235" s="57" t="s">
        <v>367</v>
      </c>
      <c r="FY235" s="57"/>
      <c r="FZ235" s="38"/>
      <c r="GA235" s="61"/>
      <c r="GB235" s="57"/>
      <c r="GC235" s="57"/>
      <c r="GD235" s="57"/>
      <c r="GE235" s="57"/>
      <c r="GF235" s="57"/>
      <c r="GG235" s="57"/>
      <c r="GH235" s="57"/>
      <c r="GI235" s="57"/>
      <c r="GJ235" s="57"/>
      <c r="GK235" s="57"/>
      <c r="GL235" s="57"/>
      <c r="GM235" s="57"/>
      <c r="GN235" s="57"/>
      <c r="GO235" s="57"/>
      <c r="GP235" s="57"/>
      <c r="GQ235" s="57"/>
      <c r="GR235" s="57"/>
      <c r="GS235" s="57"/>
      <c r="GT235" s="38"/>
      <c r="GU235" s="61"/>
      <c r="GV235" s="57"/>
      <c r="GW235" s="57"/>
      <c r="GX235" s="57"/>
      <c r="GY235" s="57"/>
      <c r="GZ235" s="57"/>
      <c r="HA235" s="57"/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367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/>
      <c r="NX235" s="57"/>
      <c r="NY235" s="57"/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/>
      <c r="OX235" s="57"/>
      <c r="OY235" s="57"/>
      <c r="OZ235" s="57"/>
      <c r="PA235" s="57"/>
      <c r="PB235" s="57"/>
      <c r="PC235" s="57"/>
      <c r="PD235" s="57"/>
      <c r="PE235" s="38"/>
      <c r="PF235" s="38"/>
      <c r="PG235" s="37"/>
      <c r="PH235" s="38"/>
      <c r="PI235" s="38"/>
      <c r="PJ235" s="38"/>
      <c r="PK235" s="38"/>
      <c r="PL235" s="38"/>
      <c r="PM235" s="38"/>
      <c r="PN235" s="38"/>
      <c r="PO235" s="38"/>
      <c r="PP235" s="38"/>
      <c r="PQ235" s="38"/>
      <c r="PR235" s="38"/>
      <c r="PS235" s="38"/>
      <c r="PT235" s="38"/>
      <c r="PU235" s="38"/>
      <c r="PV235" s="38"/>
      <c r="PW235" s="38"/>
      <c r="PX235" s="38"/>
      <c r="PY235" s="38"/>
      <c r="PZ235" s="38"/>
      <c r="QA235" s="37"/>
      <c r="QB235" s="38"/>
      <c r="QC235" s="38"/>
      <c r="QD235" s="38"/>
      <c r="QE235" s="38"/>
      <c r="QF235" s="38"/>
      <c r="QG235" s="38"/>
      <c r="QH235" s="38"/>
      <c r="QI235" s="38"/>
      <c r="QJ235" s="38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37"/>
      <c r="QV235" s="38"/>
      <c r="QW235" s="38"/>
      <c r="QX235" s="38"/>
      <c r="QY235" s="38"/>
      <c r="QZ235" s="38"/>
      <c r="RA235" s="38"/>
      <c r="RB235" s="38"/>
      <c r="RC235" s="38"/>
      <c r="RD235" s="38"/>
      <c r="RE235" s="38"/>
      <c r="RF235" s="38"/>
      <c r="RG235" s="38"/>
      <c r="RH235" s="38"/>
      <c r="RI235" s="38"/>
      <c r="RJ235" s="38"/>
      <c r="RK235" s="38"/>
      <c r="RL235" s="38"/>
      <c r="RM235" s="38"/>
      <c r="RN235" s="38"/>
      <c r="RO235" s="37"/>
      <c r="RP235" s="38"/>
      <c r="RQ235" s="38"/>
      <c r="RR235" s="38"/>
      <c r="RS235" s="38"/>
      <c r="RT235" s="38"/>
      <c r="RU235" s="38"/>
      <c r="RV235" s="38"/>
      <c r="RW235" s="38"/>
      <c r="RX235" s="38"/>
      <c r="RY235" s="38"/>
      <c r="RZ235" s="38"/>
      <c r="SA235" s="38"/>
      <c r="SB235" s="38"/>
      <c r="SC235" s="38"/>
      <c r="SD235" s="38"/>
      <c r="SE235" s="38"/>
      <c r="SF235" s="38"/>
      <c r="SG235" s="38"/>
      <c r="SH235" s="38"/>
      <c r="SI235" s="37"/>
      <c r="SJ235" s="38"/>
      <c r="SK235" s="38"/>
      <c r="SL235" s="38"/>
      <c r="SM235" s="38"/>
      <c r="SN235" s="38"/>
      <c r="SO235" s="38"/>
      <c r="SP235" s="38"/>
      <c r="SQ235" s="38"/>
      <c r="SR235" s="38"/>
      <c r="SS235" s="38"/>
      <c r="ST235" s="38"/>
      <c r="SU235" s="38"/>
      <c r="SV235" s="38"/>
      <c r="SW235" s="38"/>
      <c r="SX235" s="38"/>
      <c r="SY235" s="38"/>
      <c r="SZ235" s="38"/>
      <c r="TA235" s="38"/>
      <c r="TB235" s="38"/>
      <c r="TC235" s="37"/>
      <c r="TD235" s="38"/>
      <c r="TE235" s="38"/>
      <c r="TF235" s="38"/>
      <c r="TG235" s="38"/>
      <c r="TH235" s="38"/>
      <c r="TI235" s="38"/>
      <c r="TJ235" s="38"/>
      <c r="TK235" s="38"/>
      <c r="TL235" s="38"/>
      <c r="TM235" s="38"/>
      <c r="TN235" s="38"/>
      <c r="TO235" s="38"/>
      <c r="TP235" s="38"/>
      <c r="TQ235" s="38"/>
      <c r="TR235" s="38"/>
      <c r="TS235" s="38"/>
      <c r="TT235" s="38"/>
      <c r="TU235" s="38"/>
      <c r="TV235" s="38"/>
      <c r="TW235" s="37"/>
      <c r="TX235" s="38"/>
      <c r="TY235" s="38"/>
      <c r="TZ235" s="38"/>
      <c r="UA235" s="38"/>
      <c r="UB235" s="38"/>
      <c r="UC235" s="38"/>
      <c r="UD235" s="38"/>
      <c r="UE235" s="38"/>
      <c r="UF235" s="38"/>
      <c r="UG235" s="38"/>
      <c r="UH235" s="38"/>
      <c r="UI235" s="38"/>
      <c r="UJ235" s="38"/>
      <c r="UK235" s="38"/>
      <c r="UL235" s="38"/>
      <c r="UM235" s="38"/>
      <c r="UN235" s="38"/>
      <c r="UO235" s="38"/>
      <c r="UP235" s="38"/>
      <c r="UQ235" s="37"/>
      <c r="UR235" s="38"/>
      <c r="US235" s="38"/>
      <c r="UT235" s="38"/>
      <c r="UU235" s="38"/>
      <c r="UV235" s="38"/>
      <c r="UW235" s="38"/>
      <c r="UX235" s="38"/>
      <c r="UY235" s="38"/>
      <c r="UZ235" s="38"/>
      <c r="VA235" s="38"/>
      <c r="VB235" s="38"/>
      <c r="VC235" s="38"/>
      <c r="VD235" s="38"/>
      <c r="VE235" s="38"/>
      <c r="VF235" s="38"/>
      <c r="VG235" s="38"/>
      <c r="VH235" s="38"/>
      <c r="VI235" s="38"/>
      <c r="VJ235" s="38"/>
      <c r="VK235" s="37"/>
      <c r="VL235" s="38"/>
      <c r="VM235" s="38"/>
      <c r="VN235" s="38"/>
      <c r="VO235" s="38"/>
      <c r="VP235" s="38"/>
      <c r="VQ235" s="38"/>
      <c r="VR235" s="38"/>
      <c r="VS235" s="38"/>
      <c r="VT235" s="38"/>
      <c r="VU235" s="38"/>
      <c r="VV235" s="38"/>
      <c r="VW235" s="38"/>
      <c r="VX235" s="38"/>
      <c r="VY235" s="38"/>
      <c r="VZ235" s="38"/>
      <c r="WA235" s="38"/>
      <c r="WB235" s="38"/>
      <c r="WC235" s="38"/>
      <c r="WD235" s="38"/>
      <c r="WE235" s="37"/>
      <c r="WF235" s="38"/>
      <c r="WG235" s="38"/>
      <c r="WH235" s="38"/>
      <c r="WI235" s="38"/>
      <c r="WJ235" s="38"/>
      <c r="WK235" s="38"/>
      <c r="WL235" s="38"/>
      <c r="WM235" s="38"/>
      <c r="WN235" s="38"/>
      <c r="WO235" s="38"/>
      <c r="WP235" s="38"/>
      <c r="WQ235" s="38"/>
      <c r="WR235" s="38"/>
      <c r="WS235" s="38"/>
      <c r="WT235" s="38"/>
      <c r="WU235" s="38"/>
      <c r="WV235" s="38"/>
      <c r="WW235" s="38"/>
      <c r="WX235" s="38"/>
      <c r="WY235" s="37"/>
      <c r="WZ235" s="38"/>
      <c r="XA235" s="38"/>
      <c r="XB235" s="38"/>
      <c r="XC235" s="38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7"/>
      <c r="XT235" s="38"/>
      <c r="XU235" s="38"/>
      <c r="XV235" s="38"/>
      <c r="XW235" s="38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7"/>
      <c r="YN235" s="38"/>
      <c r="YO235" s="38"/>
      <c r="YP235" s="38"/>
      <c r="YQ235" s="38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7"/>
      <c r="ZH235" s="38"/>
      <c r="ZI235" s="38"/>
      <c r="ZJ235" s="38"/>
      <c r="ZK235" s="38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7"/>
      <c r="AAB235" s="38"/>
      <c r="AAC235" s="38"/>
      <c r="AAD235" s="38"/>
      <c r="AAE235" s="38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7"/>
      <c r="AAV235" s="38"/>
      <c r="AAW235" s="38"/>
      <c r="AAX235" s="38"/>
      <c r="AAY235" s="38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7"/>
      <c r="ABP235" s="38"/>
      <c r="ABQ235" s="38"/>
      <c r="ABR235" s="38"/>
      <c r="ABS235" s="38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7"/>
      <c r="ACJ235" s="38"/>
      <c r="ACK235" s="38"/>
      <c r="ACL235" s="38"/>
      <c r="ACM235" s="38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7"/>
      <c r="ADD235" s="38"/>
      <c r="ADE235" s="38"/>
      <c r="ADF235" s="38"/>
      <c r="ADG235" s="38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7"/>
      <c r="ADX235" s="38"/>
      <c r="ADY235" s="38"/>
      <c r="ADZ235" s="38"/>
      <c r="AEA235" s="38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7"/>
      <c r="AER235" s="38"/>
      <c r="AES235" s="38"/>
      <c r="AET235" s="38"/>
      <c r="AEU235" s="38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7"/>
      <c r="AFL235" s="38"/>
      <c r="AFM235" s="38"/>
      <c r="AFN235" s="38"/>
      <c r="AFO235" s="38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F235" s="85" t="str">
        <f t="shared" si="848"/>
        <v/>
      </c>
      <c r="AGG235" s="85" t="str">
        <f t="shared" si="849"/>
        <v/>
      </c>
      <c r="AGH235" s="85" t="str">
        <f t="shared" si="850"/>
        <v/>
      </c>
      <c r="AGL235" s="36" t="str">
        <f t="shared" si="861"/>
        <v/>
      </c>
      <c r="AGM235" s="36" t="str">
        <f t="shared" si="851"/>
        <v/>
      </c>
      <c r="AGN235" s="39">
        <f t="shared" si="862"/>
        <v>5</v>
      </c>
      <c r="AGO235" s="36" t="str">
        <f t="shared" si="863"/>
        <v/>
      </c>
      <c r="AGP235" s="36" t="str">
        <f t="shared" si="852"/>
        <v/>
      </c>
      <c r="AGQ235" s="39">
        <f t="shared" si="864"/>
        <v>4</v>
      </c>
      <c r="AGR235" s="36" t="str">
        <f t="shared" si="865"/>
        <v/>
      </c>
      <c r="AGS235" s="36" t="str">
        <f t="shared" si="853"/>
        <v/>
      </c>
      <c r="AGT235" s="39">
        <f t="shared" si="866"/>
        <v>1</v>
      </c>
      <c r="AGU235" s="36" t="str">
        <f t="shared" si="867"/>
        <v/>
      </c>
      <c r="AGV235" s="36" t="str">
        <f t="shared" si="854"/>
        <v/>
      </c>
      <c r="AGW235" s="39" t="str">
        <f t="shared" si="868"/>
        <v/>
      </c>
      <c r="AGX235" s="36" t="str">
        <f t="shared" si="869"/>
        <v/>
      </c>
      <c r="AGY235" s="36" t="str">
        <f t="shared" si="855"/>
        <v/>
      </c>
      <c r="AGZ235" s="39" t="str">
        <f t="shared" si="870"/>
        <v/>
      </c>
      <c r="AHA235" s="36" t="str">
        <f t="shared" si="871"/>
        <v/>
      </c>
      <c r="AHB235" s="36" t="str">
        <f t="shared" si="856"/>
        <v/>
      </c>
      <c r="AHC235" s="39" t="str">
        <f t="shared" si="872"/>
        <v/>
      </c>
      <c r="AHD235" s="36" t="str">
        <f t="shared" si="873"/>
        <v/>
      </c>
      <c r="AHE235" s="36" t="str">
        <f t="shared" si="857"/>
        <v/>
      </c>
      <c r="AHF235" s="39" t="str">
        <f t="shared" si="874"/>
        <v/>
      </c>
      <c r="AHG235" s="36" t="str">
        <f t="shared" si="875"/>
        <v/>
      </c>
      <c r="AHH235" s="36" t="str">
        <f t="shared" si="858"/>
        <v/>
      </c>
      <c r="AHI235" s="39" t="str">
        <f t="shared" si="876"/>
        <v/>
      </c>
      <c r="AHJ235" s="36" t="str">
        <f t="shared" si="877"/>
        <v/>
      </c>
      <c r="AHK235" s="36" t="str">
        <f t="shared" si="859"/>
        <v/>
      </c>
      <c r="AHL235" s="39" t="str">
        <f t="shared" si="878"/>
        <v/>
      </c>
      <c r="AHM235" s="36" t="str">
        <f t="shared" si="879"/>
        <v/>
      </c>
      <c r="AHN235" s="36" t="str">
        <f t="shared" si="860"/>
        <v/>
      </c>
      <c r="AHO235" s="39" t="str">
        <f t="shared" si="880"/>
        <v/>
      </c>
    </row>
    <row r="236" spans="1:918" s="5" customFormat="1" outlineLevel="1" x14ac:dyDescent="0.25">
      <c r="A236" s="35">
        <f t="shared" si="881"/>
        <v>5</v>
      </c>
      <c r="B236" s="48" t="s">
        <v>121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/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/>
      <c r="DH236" s="57"/>
      <c r="DI236" s="57"/>
      <c r="DJ236" s="57"/>
      <c r="DK236" s="57"/>
      <c r="DL236" s="57"/>
      <c r="DM236" s="57"/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/>
      <c r="EG236" s="57"/>
      <c r="EH236" s="57"/>
      <c r="EI236" s="57"/>
      <c r="EJ236" s="57"/>
      <c r="EK236" s="57"/>
      <c r="EL236" s="57"/>
      <c r="EM236" s="61"/>
      <c r="EN236" s="57"/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/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/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/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/>
      <c r="GW236" s="57"/>
      <c r="GX236" s="57"/>
      <c r="GY236" s="57"/>
      <c r="GZ236" s="57"/>
      <c r="HA236" s="57"/>
      <c r="HB236" s="57"/>
      <c r="HC236" s="57"/>
      <c r="HD236" s="57"/>
      <c r="HE236" s="57"/>
      <c r="HF236" s="57"/>
      <c r="HG236" s="57"/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/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/>
      <c r="JH236" s="57"/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 t="s">
        <v>368</v>
      </c>
      <c r="NX236" s="57" t="s">
        <v>368</v>
      </c>
      <c r="NY236" s="57" t="s">
        <v>368</v>
      </c>
      <c r="NZ236" s="57"/>
      <c r="OA236" s="57"/>
      <c r="OB236" s="57"/>
      <c r="OC236" s="57" t="s">
        <v>368</v>
      </c>
      <c r="OD236" s="57" t="s">
        <v>368</v>
      </c>
      <c r="OE236" s="57"/>
      <c r="OF236" s="57"/>
      <c r="OG236" s="57"/>
      <c r="OH236" s="57"/>
      <c r="OI236" s="57"/>
      <c r="OJ236" s="57" t="s">
        <v>368</v>
      </c>
      <c r="OK236" s="57"/>
      <c r="OL236" s="38"/>
      <c r="OM236" s="61"/>
      <c r="ON236" s="57" t="s">
        <v>368</v>
      </c>
      <c r="OO236" s="57"/>
      <c r="OP236" s="57"/>
      <c r="OQ236" s="57" t="s">
        <v>368</v>
      </c>
      <c r="OR236" s="57"/>
      <c r="OS236" s="57"/>
      <c r="OT236" s="57"/>
      <c r="OU236" s="57"/>
      <c r="OV236" s="57"/>
      <c r="OW236" s="57"/>
      <c r="OX236" s="57"/>
      <c r="OY236" s="57"/>
      <c r="OZ236" s="57"/>
      <c r="PA236" s="57"/>
      <c r="PB236" s="57"/>
      <c r="PC236" s="57"/>
      <c r="PD236" s="57"/>
      <c r="PE236" s="38"/>
      <c r="PF236" s="38"/>
      <c r="PG236" s="37"/>
      <c r="PH236" s="38"/>
      <c r="PI236" s="38"/>
      <c r="PJ236" s="38"/>
      <c r="PK236" s="38"/>
      <c r="PL236" s="38"/>
      <c r="PM236" s="38"/>
      <c r="PN236" s="38"/>
      <c r="PO236" s="38"/>
      <c r="PP236" s="38"/>
      <c r="PQ236" s="38"/>
      <c r="PR236" s="38"/>
      <c r="PS236" s="38"/>
      <c r="PT236" s="38"/>
      <c r="PU236" s="38"/>
      <c r="PV236" s="38"/>
      <c r="PW236" s="38"/>
      <c r="PX236" s="38"/>
      <c r="PY236" s="38"/>
      <c r="PZ236" s="38"/>
      <c r="QA236" s="37"/>
      <c r="QB236" s="38"/>
      <c r="QC236" s="38"/>
      <c r="QD236" s="38"/>
      <c r="QE236" s="38"/>
      <c r="QF236" s="38"/>
      <c r="QG236" s="38"/>
      <c r="QH236" s="38"/>
      <c r="QI236" s="38"/>
      <c r="QJ236" s="38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37"/>
      <c r="QV236" s="38"/>
      <c r="QW236" s="38"/>
      <c r="QX236" s="38"/>
      <c r="QY236" s="38"/>
      <c r="QZ236" s="38"/>
      <c r="RA236" s="38"/>
      <c r="RB236" s="38"/>
      <c r="RC236" s="38"/>
      <c r="RD236" s="38"/>
      <c r="RE236" s="38"/>
      <c r="RF236" s="38"/>
      <c r="RG236" s="38"/>
      <c r="RH236" s="38"/>
      <c r="RI236" s="38"/>
      <c r="RJ236" s="38"/>
      <c r="RK236" s="38"/>
      <c r="RL236" s="38"/>
      <c r="RM236" s="38"/>
      <c r="RN236" s="38"/>
      <c r="RO236" s="37"/>
      <c r="RP236" s="38"/>
      <c r="RQ236" s="38"/>
      <c r="RR236" s="38"/>
      <c r="RS236" s="38"/>
      <c r="RT236" s="38"/>
      <c r="RU236" s="38"/>
      <c r="RV236" s="38"/>
      <c r="RW236" s="38"/>
      <c r="RX236" s="38"/>
      <c r="RY236" s="38"/>
      <c r="RZ236" s="38"/>
      <c r="SA236" s="38"/>
      <c r="SB236" s="38"/>
      <c r="SC236" s="38"/>
      <c r="SD236" s="38"/>
      <c r="SE236" s="38"/>
      <c r="SF236" s="38"/>
      <c r="SG236" s="38"/>
      <c r="SH236" s="38"/>
      <c r="SI236" s="37"/>
      <c r="SJ236" s="38"/>
      <c r="SK236" s="38"/>
      <c r="SL236" s="38"/>
      <c r="SM236" s="38"/>
      <c r="SN236" s="38"/>
      <c r="SO236" s="38"/>
      <c r="SP236" s="38"/>
      <c r="SQ236" s="38"/>
      <c r="SR236" s="38"/>
      <c r="SS236" s="38"/>
      <c r="ST236" s="38"/>
      <c r="SU236" s="38"/>
      <c r="SV236" s="38"/>
      <c r="SW236" s="38"/>
      <c r="SX236" s="38"/>
      <c r="SY236" s="38"/>
      <c r="SZ236" s="38"/>
      <c r="TA236" s="38"/>
      <c r="TB236" s="38"/>
      <c r="TC236" s="37"/>
      <c r="TD236" s="38"/>
      <c r="TE236" s="38"/>
      <c r="TF236" s="38"/>
      <c r="TG236" s="38"/>
      <c r="TH236" s="38"/>
      <c r="TI236" s="38"/>
      <c r="TJ236" s="38"/>
      <c r="TK236" s="38"/>
      <c r="TL236" s="38"/>
      <c r="TM236" s="38"/>
      <c r="TN236" s="38"/>
      <c r="TO236" s="38"/>
      <c r="TP236" s="38"/>
      <c r="TQ236" s="38"/>
      <c r="TR236" s="38"/>
      <c r="TS236" s="38"/>
      <c r="TT236" s="38"/>
      <c r="TU236" s="38"/>
      <c r="TV236" s="38"/>
      <c r="TW236" s="37"/>
      <c r="TX236" s="38"/>
      <c r="TY236" s="38"/>
      <c r="TZ236" s="38"/>
      <c r="UA236" s="38"/>
      <c r="UB236" s="38"/>
      <c r="UC236" s="38"/>
      <c r="UD236" s="38"/>
      <c r="UE236" s="38"/>
      <c r="UF236" s="38"/>
      <c r="UG236" s="38"/>
      <c r="UH236" s="38"/>
      <c r="UI236" s="38"/>
      <c r="UJ236" s="38"/>
      <c r="UK236" s="38"/>
      <c r="UL236" s="38"/>
      <c r="UM236" s="38"/>
      <c r="UN236" s="38"/>
      <c r="UO236" s="38"/>
      <c r="UP236" s="38"/>
      <c r="UQ236" s="37"/>
      <c r="UR236" s="38"/>
      <c r="US236" s="38"/>
      <c r="UT236" s="38"/>
      <c r="UU236" s="38"/>
      <c r="UV236" s="38"/>
      <c r="UW236" s="38"/>
      <c r="UX236" s="38"/>
      <c r="UY236" s="38"/>
      <c r="UZ236" s="38"/>
      <c r="VA236" s="38"/>
      <c r="VB236" s="38"/>
      <c r="VC236" s="38"/>
      <c r="VD236" s="38"/>
      <c r="VE236" s="38"/>
      <c r="VF236" s="38"/>
      <c r="VG236" s="38"/>
      <c r="VH236" s="38"/>
      <c r="VI236" s="38"/>
      <c r="VJ236" s="38"/>
      <c r="VK236" s="37"/>
      <c r="VL236" s="38"/>
      <c r="VM236" s="38"/>
      <c r="VN236" s="38"/>
      <c r="VO236" s="38"/>
      <c r="VP236" s="38"/>
      <c r="VQ236" s="38"/>
      <c r="VR236" s="38"/>
      <c r="VS236" s="38"/>
      <c r="VT236" s="38"/>
      <c r="VU236" s="38"/>
      <c r="VV236" s="38"/>
      <c r="VW236" s="38"/>
      <c r="VX236" s="38"/>
      <c r="VY236" s="38"/>
      <c r="VZ236" s="38"/>
      <c r="WA236" s="38"/>
      <c r="WB236" s="38"/>
      <c r="WC236" s="38"/>
      <c r="WD236" s="38"/>
      <c r="WE236" s="37"/>
      <c r="WF236" s="38"/>
      <c r="WG236" s="38"/>
      <c r="WH236" s="38"/>
      <c r="WI236" s="38"/>
      <c r="WJ236" s="38"/>
      <c r="WK236" s="38"/>
      <c r="WL236" s="38"/>
      <c r="WM236" s="38"/>
      <c r="WN236" s="38"/>
      <c r="WO236" s="38"/>
      <c r="WP236" s="38"/>
      <c r="WQ236" s="38"/>
      <c r="WR236" s="38"/>
      <c r="WS236" s="38"/>
      <c r="WT236" s="38"/>
      <c r="WU236" s="38"/>
      <c r="WV236" s="38"/>
      <c r="WW236" s="38"/>
      <c r="WX236" s="38"/>
      <c r="WY236" s="37"/>
      <c r="WZ236" s="38"/>
      <c r="XA236" s="38"/>
      <c r="XB236" s="38"/>
      <c r="XC236" s="38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7"/>
      <c r="XT236" s="38"/>
      <c r="XU236" s="38"/>
      <c r="XV236" s="38"/>
      <c r="XW236" s="38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7"/>
      <c r="YN236" s="38"/>
      <c r="YO236" s="38"/>
      <c r="YP236" s="38"/>
      <c r="YQ236" s="38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7"/>
      <c r="ZH236" s="38"/>
      <c r="ZI236" s="38"/>
      <c r="ZJ236" s="38"/>
      <c r="ZK236" s="38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7"/>
      <c r="AAB236" s="38"/>
      <c r="AAC236" s="38"/>
      <c r="AAD236" s="38"/>
      <c r="AAE236" s="38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7"/>
      <c r="AAV236" s="38"/>
      <c r="AAW236" s="38"/>
      <c r="AAX236" s="38"/>
      <c r="AAY236" s="38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7"/>
      <c r="ABP236" s="38"/>
      <c r="ABQ236" s="38"/>
      <c r="ABR236" s="38"/>
      <c r="ABS236" s="38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7"/>
      <c r="ACJ236" s="38"/>
      <c r="ACK236" s="38"/>
      <c r="ACL236" s="38"/>
      <c r="ACM236" s="38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7"/>
      <c r="ADD236" s="38"/>
      <c r="ADE236" s="38"/>
      <c r="ADF236" s="38"/>
      <c r="ADG236" s="38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7"/>
      <c r="ADX236" s="38"/>
      <c r="ADY236" s="38"/>
      <c r="ADZ236" s="38"/>
      <c r="AEA236" s="38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7"/>
      <c r="AER236" s="38"/>
      <c r="AES236" s="38"/>
      <c r="AET236" s="38"/>
      <c r="AEU236" s="38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7"/>
      <c r="AFL236" s="38"/>
      <c r="AFM236" s="38"/>
      <c r="AFN236" s="38"/>
      <c r="AFO236" s="38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F236" s="85" t="str">
        <f t="shared" si="848"/>
        <v/>
      </c>
      <c r="AGG236" s="85">
        <f t="shared" si="849"/>
        <v>2</v>
      </c>
      <c r="AGH236" s="85" t="str">
        <f t="shared" si="850"/>
        <v/>
      </c>
      <c r="AGL236" s="36" t="str">
        <f t="shared" si="861"/>
        <v/>
      </c>
      <c r="AGM236" s="36" t="str">
        <f t="shared" si="851"/>
        <v/>
      </c>
      <c r="AGN236" s="39" t="str">
        <f t="shared" si="862"/>
        <v/>
      </c>
      <c r="AGO236" s="36" t="str">
        <f t="shared" si="863"/>
        <v/>
      </c>
      <c r="AGP236" s="36" t="str">
        <f t="shared" si="852"/>
        <v/>
      </c>
      <c r="AGQ236" s="39" t="str">
        <f t="shared" si="864"/>
        <v/>
      </c>
      <c r="AGR236" s="36" t="str">
        <f t="shared" si="865"/>
        <v/>
      </c>
      <c r="AGS236" s="36" t="str">
        <f t="shared" si="853"/>
        <v/>
      </c>
      <c r="AGT236" s="39" t="str">
        <f t="shared" si="866"/>
        <v/>
      </c>
      <c r="AGU236" s="36" t="str">
        <f t="shared" si="867"/>
        <v/>
      </c>
      <c r="AGV236" s="36" t="str">
        <f t="shared" si="854"/>
        <v/>
      </c>
      <c r="AGW236" s="39" t="str">
        <f t="shared" si="868"/>
        <v/>
      </c>
      <c r="AGX236" s="36" t="str">
        <f t="shared" si="869"/>
        <v/>
      </c>
      <c r="AGY236" s="36">
        <f t="shared" si="855"/>
        <v>8</v>
      </c>
      <c r="AGZ236" s="39" t="str">
        <f t="shared" si="870"/>
        <v/>
      </c>
      <c r="AHA236" s="36" t="str">
        <f t="shared" si="871"/>
        <v/>
      </c>
      <c r="AHB236" s="36" t="str">
        <f t="shared" si="856"/>
        <v/>
      </c>
      <c r="AHC236" s="39" t="str">
        <f t="shared" si="872"/>
        <v/>
      </c>
      <c r="AHD236" s="36" t="str">
        <f t="shared" si="873"/>
        <v/>
      </c>
      <c r="AHE236" s="36" t="str">
        <f t="shared" si="857"/>
        <v/>
      </c>
      <c r="AHF236" s="39" t="str">
        <f t="shared" si="874"/>
        <v/>
      </c>
      <c r="AHG236" s="36" t="str">
        <f t="shared" si="875"/>
        <v/>
      </c>
      <c r="AHH236" s="36" t="str">
        <f t="shared" si="858"/>
        <v/>
      </c>
      <c r="AHI236" s="39" t="str">
        <f t="shared" si="876"/>
        <v/>
      </c>
      <c r="AHJ236" s="36" t="str">
        <f t="shared" si="877"/>
        <v/>
      </c>
      <c r="AHK236" s="36" t="str">
        <f t="shared" si="859"/>
        <v/>
      </c>
      <c r="AHL236" s="39" t="str">
        <f t="shared" si="878"/>
        <v/>
      </c>
      <c r="AHM236" s="36" t="str">
        <f t="shared" si="879"/>
        <v/>
      </c>
      <c r="AHN236" s="36" t="str">
        <f t="shared" si="860"/>
        <v/>
      </c>
      <c r="AHO236" s="39" t="str">
        <f t="shared" si="880"/>
        <v/>
      </c>
    </row>
    <row r="237" spans="1:918" s="5" customFormat="1" outlineLevel="1" x14ac:dyDescent="0.25">
      <c r="A237" s="35">
        <f t="shared" si="881"/>
        <v>6</v>
      </c>
      <c r="B237" s="48" t="s">
        <v>122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 t="s">
        <v>367</v>
      </c>
      <c r="AS237" s="57" t="s">
        <v>367</v>
      </c>
      <c r="AT237" s="57" t="s">
        <v>367</v>
      </c>
      <c r="AU237" s="57"/>
      <c r="AV237" s="57"/>
      <c r="AW237" s="57"/>
      <c r="AX237" s="57"/>
      <c r="AY237" s="57"/>
      <c r="AZ237" s="57"/>
      <c r="BA237" s="57" t="s">
        <v>367</v>
      </c>
      <c r="BB237" s="57"/>
      <c r="BC237" s="57"/>
      <c r="BD237" s="57" t="s">
        <v>367</v>
      </c>
      <c r="BE237" s="57"/>
      <c r="BF237" s="57"/>
      <c r="BG237" s="57"/>
      <c r="BH237" s="57"/>
      <c r="BI237" s="57"/>
      <c r="BJ237" s="57"/>
      <c r="BK237" s="61"/>
      <c r="BL237" s="57" t="s">
        <v>367</v>
      </c>
      <c r="BM237" s="57"/>
      <c r="BN237" s="57"/>
      <c r="BO237" s="57"/>
      <c r="BP237" s="57"/>
      <c r="BQ237" s="57" t="s">
        <v>367</v>
      </c>
      <c r="BR237" s="57"/>
      <c r="BS237" s="57" t="s">
        <v>367</v>
      </c>
      <c r="BT237" s="57" t="s">
        <v>367</v>
      </c>
      <c r="BU237" s="57"/>
      <c r="BV237" s="57"/>
      <c r="BW237" s="57"/>
      <c r="BX237" s="57"/>
      <c r="BY237" s="57" t="s">
        <v>367</v>
      </c>
      <c r="BZ237" s="57"/>
      <c r="CA237" s="57"/>
      <c r="CB237" s="57" t="s">
        <v>367</v>
      </c>
      <c r="CC237" s="57"/>
      <c r="CD237" s="57"/>
      <c r="CE237" s="61"/>
      <c r="CF237" s="57" t="s">
        <v>367</v>
      </c>
      <c r="CG237" s="57" t="s">
        <v>367</v>
      </c>
      <c r="CH237" s="57"/>
      <c r="CI237" s="57"/>
      <c r="CJ237" s="57"/>
      <c r="CK237" s="57"/>
      <c r="CL237" s="57"/>
      <c r="CM237" s="57" t="s">
        <v>367</v>
      </c>
      <c r="CN237" s="57" t="s">
        <v>367</v>
      </c>
      <c r="CO237" s="57"/>
      <c r="CP237" s="57"/>
      <c r="CQ237" s="57"/>
      <c r="CR237" s="57"/>
      <c r="CS237" s="57" t="s">
        <v>367</v>
      </c>
      <c r="CT237" s="57"/>
      <c r="CU237" s="57" t="s">
        <v>367</v>
      </c>
      <c r="CV237" s="57" t="s">
        <v>367</v>
      </c>
      <c r="CW237" s="57"/>
      <c r="CX237" s="57"/>
      <c r="CY237" s="61"/>
      <c r="CZ237" s="57" t="s">
        <v>367</v>
      </c>
      <c r="DA237" s="57"/>
      <c r="DB237" s="57"/>
      <c r="DC237" s="57" t="s">
        <v>367</v>
      </c>
      <c r="DD237" s="57" t="s">
        <v>367</v>
      </c>
      <c r="DE237" s="57" t="s">
        <v>367</v>
      </c>
      <c r="DF237" s="57"/>
      <c r="DG237" s="57" t="s">
        <v>367</v>
      </c>
      <c r="DH237" s="57" t="s">
        <v>367</v>
      </c>
      <c r="DI237" s="57"/>
      <c r="DJ237" s="57"/>
      <c r="DK237" s="57"/>
      <c r="DL237" s="57"/>
      <c r="DM237" s="57"/>
      <c r="DN237" s="57"/>
      <c r="DO237" s="57" t="s">
        <v>367</v>
      </c>
      <c r="DP237" s="57" t="s">
        <v>367</v>
      </c>
      <c r="DQ237" s="57"/>
      <c r="DR237" s="38"/>
      <c r="DS237" s="61"/>
      <c r="DT237" s="57" t="s">
        <v>367</v>
      </c>
      <c r="DU237" s="57" t="s">
        <v>367</v>
      </c>
      <c r="DV237" s="57"/>
      <c r="DW237" s="57"/>
      <c r="DX237" s="57"/>
      <c r="DY237" s="57"/>
      <c r="DZ237" s="57"/>
      <c r="EA237" s="57" t="s">
        <v>367</v>
      </c>
      <c r="EB237" s="57" t="s">
        <v>367</v>
      </c>
      <c r="EC237" s="57"/>
      <c r="ED237" s="57"/>
      <c r="EE237" s="57" t="s">
        <v>367</v>
      </c>
      <c r="EF237" s="57" t="s">
        <v>367</v>
      </c>
      <c r="EG237" s="57"/>
      <c r="EH237" s="57"/>
      <c r="EI237" s="57" t="s">
        <v>367</v>
      </c>
      <c r="EJ237" s="57" t="s">
        <v>367</v>
      </c>
      <c r="EK237" s="57"/>
      <c r="EL237" s="57"/>
      <c r="EM237" s="61"/>
      <c r="EN237" s="57"/>
      <c r="EO237" s="57"/>
      <c r="EP237" s="57"/>
      <c r="EQ237" s="57" t="s">
        <v>367</v>
      </c>
      <c r="ER237" s="57"/>
      <c r="ES237" s="57" t="s">
        <v>367</v>
      </c>
      <c r="ET237" s="57"/>
      <c r="EU237" s="57" t="s">
        <v>367</v>
      </c>
      <c r="EV237" s="57" t="s">
        <v>367</v>
      </c>
      <c r="EW237" s="57"/>
      <c r="EX237" s="57"/>
      <c r="EY237" s="57"/>
      <c r="EZ237" s="57"/>
      <c r="FA237" s="57"/>
      <c r="FB237" s="57"/>
      <c r="FC237" s="57" t="s">
        <v>367</v>
      </c>
      <c r="FD237" s="57" t="s">
        <v>367</v>
      </c>
      <c r="FE237" s="38"/>
      <c r="FF237" s="38"/>
      <c r="FG237" s="61"/>
      <c r="FH237" s="57" t="s">
        <v>367</v>
      </c>
      <c r="FI237" s="57" t="s">
        <v>367</v>
      </c>
      <c r="FJ237" s="57"/>
      <c r="FK237" s="57"/>
      <c r="FL237" s="57" t="s">
        <v>367</v>
      </c>
      <c r="FM237" s="57" t="s">
        <v>367</v>
      </c>
      <c r="FN237" s="57"/>
      <c r="FO237" s="57"/>
      <c r="FP237" s="57"/>
      <c r="FQ237" s="57"/>
      <c r="FR237" s="57"/>
      <c r="FS237" s="57" t="s">
        <v>367</v>
      </c>
      <c r="FT237" s="57"/>
      <c r="FU237" s="57"/>
      <c r="FV237" s="57"/>
      <c r="FW237" s="57" t="s">
        <v>367</v>
      </c>
      <c r="FX237" s="57" t="s">
        <v>367</v>
      </c>
      <c r="FY237" s="57"/>
      <c r="FZ237" s="38"/>
      <c r="GA237" s="61"/>
      <c r="GB237" s="57"/>
      <c r="GC237" s="57"/>
      <c r="GD237" s="57"/>
      <c r="GE237" s="57" t="s">
        <v>367</v>
      </c>
      <c r="GF237" s="57" t="s">
        <v>367</v>
      </c>
      <c r="GG237" s="57" t="s">
        <v>367</v>
      </c>
      <c r="GH237" s="57"/>
      <c r="GI237" s="57"/>
      <c r="GJ237" s="57"/>
      <c r="GK237" s="57"/>
      <c r="GL237" s="57"/>
      <c r="GM237" s="57"/>
      <c r="GN237" s="57"/>
      <c r="GO237" s="57"/>
      <c r="GP237" s="57"/>
      <c r="GQ237" s="57" t="s">
        <v>367</v>
      </c>
      <c r="GR237" s="57" t="s">
        <v>367</v>
      </c>
      <c r="GS237" s="57"/>
      <c r="GT237" s="38"/>
      <c r="GU237" s="61"/>
      <c r="GV237" s="57" t="s">
        <v>367</v>
      </c>
      <c r="GW237" s="57" t="s">
        <v>367</v>
      </c>
      <c r="GX237" s="57"/>
      <c r="GY237" s="57"/>
      <c r="GZ237" s="57" t="s">
        <v>367</v>
      </c>
      <c r="HA237" s="57" t="s">
        <v>367</v>
      </c>
      <c r="HB237" s="57"/>
      <c r="HC237" s="57" t="s">
        <v>367</v>
      </c>
      <c r="HD237" s="57" t="s">
        <v>367</v>
      </c>
      <c r="HE237" s="57"/>
      <c r="HF237" s="57"/>
      <c r="HG237" s="57" t="s">
        <v>367</v>
      </c>
      <c r="HH237" s="57"/>
      <c r="HI237" s="57"/>
      <c r="HJ237" s="57"/>
      <c r="HK237" s="57" t="s">
        <v>367</v>
      </c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 t="s">
        <v>367</v>
      </c>
      <c r="IK237" s="57" t="s">
        <v>367</v>
      </c>
      <c r="IL237" s="57"/>
      <c r="IM237" s="57"/>
      <c r="IN237" s="57" t="s">
        <v>367</v>
      </c>
      <c r="IO237" s="57" t="s">
        <v>367</v>
      </c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 t="s">
        <v>367</v>
      </c>
      <c r="JH237" s="57" t="s">
        <v>367</v>
      </c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 t="s">
        <v>367</v>
      </c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 t="s">
        <v>367</v>
      </c>
      <c r="PD237" s="57" t="s">
        <v>367</v>
      </c>
      <c r="PE237" s="38"/>
      <c r="PF237" s="38"/>
      <c r="PG237" s="37"/>
      <c r="PH237" s="38"/>
      <c r="PI237" s="38"/>
      <c r="PJ237" s="38"/>
      <c r="PK237" s="38"/>
      <c r="PL237" s="38"/>
      <c r="PM237" s="38"/>
      <c r="PN237" s="38"/>
      <c r="PO237" s="38"/>
      <c r="PP237" s="38"/>
      <c r="PQ237" s="38"/>
      <c r="PR237" s="38"/>
      <c r="PS237" s="38"/>
      <c r="PT237" s="38"/>
      <c r="PU237" s="38"/>
      <c r="PV237" s="38"/>
      <c r="PW237" s="38"/>
      <c r="PX237" s="38"/>
      <c r="PY237" s="38"/>
      <c r="PZ237" s="38"/>
      <c r="QA237" s="37"/>
      <c r="QB237" s="38"/>
      <c r="QC237" s="38"/>
      <c r="QD237" s="38"/>
      <c r="QE237" s="38"/>
      <c r="QF237" s="38"/>
      <c r="QG237" s="38"/>
      <c r="QH237" s="38"/>
      <c r="QI237" s="38"/>
      <c r="QJ237" s="38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37"/>
      <c r="QV237" s="38"/>
      <c r="QW237" s="38"/>
      <c r="QX237" s="38"/>
      <c r="QY237" s="38"/>
      <c r="QZ237" s="38"/>
      <c r="RA237" s="38"/>
      <c r="RB237" s="38"/>
      <c r="RC237" s="38"/>
      <c r="RD237" s="38"/>
      <c r="RE237" s="38"/>
      <c r="RF237" s="38"/>
      <c r="RG237" s="38"/>
      <c r="RH237" s="38"/>
      <c r="RI237" s="38"/>
      <c r="RJ237" s="38"/>
      <c r="RK237" s="38"/>
      <c r="RL237" s="38"/>
      <c r="RM237" s="38"/>
      <c r="RN237" s="38"/>
      <c r="RO237" s="37"/>
      <c r="RP237" s="38"/>
      <c r="RQ237" s="38"/>
      <c r="RR237" s="38"/>
      <c r="RS237" s="38"/>
      <c r="RT237" s="38"/>
      <c r="RU237" s="38"/>
      <c r="RV237" s="38"/>
      <c r="RW237" s="38"/>
      <c r="RX237" s="38"/>
      <c r="RY237" s="38"/>
      <c r="RZ237" s="38"/>
      <c r="SA237" s="38"/>
      <c r="SB237" s="38"/>
      <c r="SC237" s="38"/>
      <c r="SD237" s="38"/>
      <c r="SE237" s="38"/>
      <c r="SF237" s="38"/>
      <c r="SG237" s="38"/>
      <c r="SH237" s="38"/>
      <c r="SI237" s="37"/>
      <c r="SJ237" s="38"/>
      <c r="SK237" s="38"/>
      <c r="SL237" s="38"/>
      <c r="SM237" s="38"/>
      <c r="SN237" s="38"/>
      <c r="SO237" s="38"/>
      <c r="SP237" s="38"/>
      <c r="SQ237" s="38"/>
      <c r="SR237" s="38"/>
      <c r="SS237" s="38"/>
      <c r="ST237" s="38"/>
      <c r="SU237" s="38"/>
      <c r="SV237" s="38"/>
      <c r="SW237" s="38"/>
      <c r="SX237" s="38"/>
      <c r="SY237" s="38"/>
      <c r="SZ237" s="38"/>
      <c r="TA237" s="38"/>
      <c r="TB237" s="38"/>
      <c r="TC237" s="37"/>
      <c r="TD237" s="38"/>
      <c r="TE237" s="38"/>
      <c r="TF237" s="38"/>
      <c r="TG237" s="38"/>
      <c r="TH237" s="38"/>
      <c r="TI237" s="38"/>
      <c r="TJ237" s="38"/>
      <c r="TK237" s="38"/>
      <c r="TL237" s="38"/>
      <c r="TM237" s="38"/>
      <c r="TN237" s="38"/>
      <c r="TO237" s="38"/>
      <c r="TP237" s="38"/>
      <c r="TQ237" s="38"/>
      <c r="TR237" s="38"/>
      <c r="TS237" s="38"/>
      <c r="TT237" s="38"/>
      <c r="TU237" s="38"/>
      <c r="TV237" s="38"/>
      <c r="TW237" s="37"/>
      <c r="TX237" s="38"/>
      <c r="TY237" s="38"/>
      <c r="TZ237" s="38"/>
      <c r="UA237" s="38"/>
      <c r="UB237" s="38"/>
      <c r="UC237" s="38"/>
      <c r="UD237" s="38"/>
      <c r="UE237" s="38"/>
      <c r="UF237" s="38"/>
      <c r="UG237" s="38"/>
      <c r="UH237" s="38"/>
      <c r="UI237" s="38"/>
      <c r="UJ237" s="38"/>
      <c r="UK237" s="38"/>
      <c r="UL237" s="38"/>
      <c r="UM237" s="38"/>
      <c r="UN237" s="38"/>
      <c r="UO237" s="38"/>
      <c r="UP237" s="38"/>
      <c r="UQ237" s="37"/>
      <c r="UR237" s="38"/>
      <c r="US237" s="38"/>
      <c r="UT237" s="38"/>
      <c r="UU237" s="38"/>
      <c r="UV237" s="38"/>
      <c r="UW237" s="38"/>
      <c r="UX237" s="38"/>
      <c r="UY237" s="38"/>
      <c r="UZ237" s="38"/>
      <c r="VA237" s="38"/>
      <c r="VB237" s="38"/>
      <c r="VC237" s="38"/>
      <c r="VD237" s="38"/>
      <c r="VE237" s="38"/>
      <c r="VF237" s="38"/>
      <c r="VG237" s="38"/>
      <c r="VH237" s="38"/>
      <c r="VI237" s="38"/>
      <c r="VJ237" s="38"/>
      <c r="VK237" s="37"/>
      <c r="VL237" s="38"/>
      <c r="VM237" s="38"/>
      <c r="VN237" s="38"/>
      <c r="VO237" s="38"/>
      <c r="VP237" s="38"/>
      <c r="VQ237" s="38"/>
      <c r="VR237" s="38"/>
      <c r="VS237" s="38"/>
      <c r="VT237" s="38"/>
      <c r="VU237" s="38"/>
      <c r="VV237" s="38"/>
      <c r="VW237" s="38"/>
      <c r="VX237" s="38"/>
      <c r="VY237" s="38"/>
      <c r="VZ237" s="38"/>
      <c r="WA237" s="38"/>
      <c r="WB237" s="38"/>
      <c r="WC237" s="38"/>
      <c r="WD237" s="38"/>
      <c r="WE237" s="37"/>
      <c r="WF237" s="38"/>
      <c r="WG237" s="38"/>
      <c r="WH237" s="38"/>
      <c r="WI237" s="38"/>
      <c r="WJ237" s="38"/>
      <c r="WK237" s="38"/>
      <c r="WL237" s="38"/>
      <c r="WM237" s="38"/>
      <c r="WN237" s="38"/>
      <c r="WO237" s="38"/>
      <c r="WP237" s="38"/>
      <c r="WQ237" s="38"/>
      <c r="WR237" s="38"/>
      <c r="WS237" s="38"/>
      <c r="WT237" s="38"/>
      <c r="WU237" s="38"/>
      <c r="WV237" s="38"/>
      <c r="WW237" s="38"/>
      <c r="WX237" s="38"/>
      <c r="WY237" s="37"/>
      <c r="WZ237" s="38"/>
      <c r="XA237" s="38"/>
      <c r="XB237" s="38"/>
      <c r="XC237" s="38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7"/>
      <c r="XT237" s="38"/>
      <c r="XU237" s="38"/>
      <c r="XV237" s="38"/>
      <c r="XW237" s="38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7"/>
      <c r="YN237" s="38"/>
      <c r="YO237" s="38"/>
      <c r="YP237" s="38"/>
      <c r="YQ237" s="38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7"/>
      <c r="ZH237" s="38"/>
      <c r="ZI237" s="38"/>
      <c r="ZJ237" s="38"/>
      <c r="ZK237" s="38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7"/>
      <c r="AAB237" s="38"/>
      <c r="AAC237" s="38"/>
      <c r="AAD237" s="38"/>
      <c r="AAE237" s="38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7"/>
      <c r="AAV237" s="38"/>
      <c r="AAW237" s="38"/>
      <c r="AAX237" s="38"/>
      <c r="AAY237" s="38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7"/>
      <c r="ABP237" s="38"/>
      <c r="ABQ237" s="38"/>
      <c r="ABR237" s="38"/>
      <c r="ABS237" s="38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7"/>
      <c r="ACJ237" s="38"/>
      <c r="ACK237" s="38"/>
      <c r="ACL237" s="38"/>
      <c r="ACM237" s="38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7"/>
      <c r="ADD237" s="38"/>
      <c r="ADE237" s="38"/>
      <c r="ADF237" s="38"/>
      <c r="ADG237" s="38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7"/>
      <c r="ADX237" s="38"/>
      <c r="ADY237" s="38"/>
      <c r="ADZ237" s="38"/>
      <c r="AEA237" s="38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7"/>
      <c r="AER237" s="38"/>
      <c r="AES237" s="38"/>
      <c r="AET237" s="38"/>
      <c r="AEU237" s="38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7"/>
      <c r="AFL237" s="38"/>
      <c r="AFM237" s="38"/>
      <c r="AFN237" s="38"/>
      <c r="AFO237" s="38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F237" s="85" t="str">
        <f t="shared" si="848"/>
        <v/>
      </c>
      <c r="AGG237" s="85" t="str">
        <f t="shared" si="849"/>
        <v/>
      </c>
      <c r="AGH237" s="85">
        <f t="shared" si="850"/>
        <v>2</v>
      </c>
      <c r="AGL237" s="36" t="str">
        <f t="shared" si="861"/>
        <v/>
      </c>
      <c r="AGM237" s="36" t="str">
        <f t="shared" si="851"/>
        <v/>
      </c>
      <c r="AGN237" s="39">
        <f t="shared" si="862"/>
        <v>15</v>
      </c>
      <c r="AGO237" s="36" t="str">
        <f t="shared" si="863"/>
        <v/>
      </c>
      <c r="AGP237" s="36" t="str">
        <f t="shared" si="852"/>
        <v/>
      </c>
      <c r="AGQ237" s="39">
        <f t="shared" si="864"/>
        <v>32</v>
      </c>
      <c r="AGR237" s="36" t="str">
        <f t="shared" si="865"/>
        <v/>
      </c>
      <c r="AGS237" s="36" t="str">
        <f t="shared" si="853"/>
        <v/>
      </c>
      <c r="AGT237" s="39">
        <f t="shared" si="866"/>
        <v>17</v>
      </c>
      <c r="AGU237" s="36" t="str">
        <f t="shared" si="867"/>
        <v/>
      </c>
      <c r="AGV237" s="36" t="str">
        <f t="shared" si="854"/>
        <v/>
      </c>
      <c r="AGW237" s="39">
        <f t="shared" si="868"/>
        <v>3</v>
      </c>
      <c r="AGX237" s="36" t="str">
        <f t="shared" si="869"/>
        <v/>
      </c>
      <c r="AGY237" s="36" t="str">
        <f t="shared" si="855"/>
        <v/>
      </c>
      <c r="AGZ237" s="39">
        <f t="shared" si="870"/>
        <v>2</v>
      </c>
      <c r="AHA237" s="36" t="str">
        <f t="shared" si="871"/>
        <v/>
      </c>
      <c r="AHB237" s="36" t="str">
        <f t="shared" si="856"/>
        <v/>
      </c>
      <c r="AHC237" s="39" t="str">
        <f t="shared" si="872"/>
        <v/>
      </c>
      <c r="AHD237" s="36" t="str">
        <f t="shared" si="873"/>
        <v/>
      </c>
      <c r="AHE237" s="36" t="str">
        <f t="shared" si="857"/>
        <v/>
      </c>
      <c r="AHF237" s="39" t="str">
        <f t="shared" si="874"/>
        <v/>
      </c>
      <c r="AHG237" s="36" t="str">
        <f t="shared" si="875"/>
        <v/>
      </c>
      <c r="AHH237" s="36" t="str">
        <f t="shared" si="858"/>
        <v/>
      </c>
      <c r="AHI237" s="39" t="str">
        <f t="shared" si="876"/>
        <v/>
      </c>
      <c r="AHJ237" s="36" t="str">
        <f t="shared" si="877"/>
        <v/>
      </c>
      <c r="AHK237" s="36" t="str">
        <f t="shared" si="859"/>
        <v/>
      </c>
      <c r="AHL237" s="39" t="str">
        <f t="shared" si="878"/>
        <v/>
      </c>
      <c r="AHM237" s="36" t="str">
        <f t="shared" si="879"/>
        <v/>
      </c>
      <c r="AHN237" s="36" t="str">
        <f t="shared" si="860"/>
        <v/>
      </c>
      <c r="AHO237" s="39" t="str">
        <f t="shared" si="880"/>
        <v/>
      </c>
    </row>
    <row r="238" spans="1:918" s="5" customFormat="1" outlineLevel="1" x14ac:dyDescent="0.25">
      <c r="A238" s="35">
        <f t="shared" si="881"/>
        <v>7</v>
      </c>
      <c r="B238" s="48" t="s">
        <v>123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 t="s">
        <v>378</v>
      </c>
      <c r="T238" s="57" t="s">
        <v>378</v>
      </c>
      <c r="U238" s="57"/>
      <c r="V238" s="57"/>
      <c r="W238" s="57"/>
      <c r="X238" s="57"/>
      <c r="Y238" s="57"/>
      <c r="Z238" s="57"/>
      <c r="AA238" s="57" t="s">
        <v>367</v>
      </c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 t="s">
        <v>367</v>
      </c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 t="s">
        <v>367</v>
      </c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 t="s">
        <v>367</v>
      </c>
      <c r="EB238" s="57" t="s">
        <v>367</v>
      </c>
      <c r="EC238" s="57"/>
      <c r="ED238" s="57"/>
      <c r="EE238" s="57" t="s">
        <v>367</v>
      </c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 t="s">
        <v>367</v>
      </c>
      <c r="EV238" s="57"/>
      <c r="EW238" s="57"/>
      <c r="EX238" s="57"/>
      <c r="EY238" s="57"/>
      <c r="EZ238" s="57"/>
      <c r="FA238" s="57"/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 t="s">
        <v>367</v>
      </c>
      <c r="FM238" s="57"/>
      <c r="FN238" s="57"/>
      <c r="FO238" s="57"/>
      <c r="FP238" s="57"/>
      <c r="FQ238" s="57"/>
      <c r="FR238" s="57"/>
      <c r="FS238" s="57" t="s">
        <v>367</v>
      </c>
      <c r="FT238" s="57"/>
      <c r="FU238" s="57"/>
      <c r="FV238" s="57"/>
      <c r="FW238" s="57" t="s">
        <v>367</v>
      </c>
      <c r="FX238" s="57"/>
      <c r="FY238" s="57"/>
      <c r="FZ238" s="38"/>
      <c r="GA238" s="61"/>
      <c r="GB238" s="57" t="s">
        <v>367</v>
      </c>
      <c r="GC238" s="57"/>
      <c r="GD238" s="57"/>
      <c r="GE238" s="57" t="s">
        <v>367</v>
      </c>
      <c r="GF238" s="57" t="s">
        <v>367</v>
      </c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 t="s">
        <v>367</v>
      </c>
      <c r="GR238" s="57"/>
      <c r="GS238" s="57"/>
      <c r="GT238" s="38"/>
      <c r="GU238" s="61"/>
      <c r="GV238" s="57" t="s">
        <v>367</v>
      </c>
      <c r="GW238" s="57" t="s">
        <v>367</v>
      </c>
      <c r="GX238" s="57"/>
      <c r="GY238" s="57"/>
      <c r="GZ238" s="57"/>
      <c r="HA238" s="57"/>
      <c r="HB238" s="57"/>
      <c r="HC238" s="57"/>
      <c r="HD238" s="57"/>
      <c r="HE238" s="57"/>
      <c r="HF238" s="57"/>
      <c r="HG238" s="57" t="s">
        <v>367</v>
      </c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 t="s">
        <v>367</v>
      </c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37"/>
      <c r="PH238" s="38"/>
      <c r="PI238" s="38"/>
      <c r="PJ238" s="38"/>
      <c r="PK238" s="38"/>
      <c r="PL238" s="38"/>
      <c r="PM238" s="38"/>
      <c r="PN238" s="38"/>
      <c r="PO238" s="38"/>
      <c r="PP238" s="38"/>
      <c r="PQ238" s="38"/>
      <c r="PR238" s="38"/>
      <c r="PS238" s="38"/>
      <c r="PT238" s="38"/>
      <c r="PU238" s="38"/>
      <c r="PV238" s="38"/>
      <c r="PW238" s="38"/>
      <c r="PX238" s="38"/>
      <c r="PY238" s="38"/>
      <c r="PZ238" s="38"/>
      <c r="QA238" s="37"/>
      <c r="QB238" s="38"/>
      <c r="QC238" s="38"/>
      <c r="QD238" s="38"/>
      <c r="QE238" s="38"/>
      <c r="QF238" s="38"/>
      <c r="QG238" s="38"/>
      <c r="QH238" s="38"/>
      <c r="QI238" s="38"/>
      <c r="QJ238" s="38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37"/>
      <c r="QV238" s="38"/>
      <c r="QW238" s="38"/>
      <c r="QX238" s="38"/>
      <c r="QY238" s="38"/>
      <c r="QZ238" s="38"/>
      <c r="RA238" s="38"/>
      <c r="RB238" s="38"/>
      <c r="RC238" s="38"/>
      <c r="RD238" s="38"/>
      <c r="RE238" s="38"/>
      <c r="RF238" s="38"/>
      <c r="RG238" s="38"/>
      <c r="RH238" s="38"/>
      <c r="RI238" s="38"/>
      <c r="RJ238" s="38"/>
      <c r="RK238" s="38"/>
      <c r="RL238" s="38"/>
      <c r="RM238" s="38"/>
      <c r="RN238" s="38"/>
      <c r="RO238" s="37"/>
      <c r="RP238" s="38"/>
      <c r="RQ238" s="38"/>
      <c r="RR238" s="38"/>
      <c r="RS238" s="38"/>
      <c r="RT238" s="38"/>
      <c r="RU238" s="38"/>
      <c r="RV238" s="38"/>
      <c r="RW238" s="38"/>
      <c r="RX238" s="38"/>
      <c r="RY238" s="38"/>
      <c r="RZ238" s="38"/>
      <c r="SA238" s="38"/>
      <c r="SB238" s="38"/>
      <c r="SC238" s="38"/>
      <c r="SD238" s="38"/>
      <c r="SE238" s="38"/>
      <c r="SF238" s="38"/>
      <c r="SG238" s="38"/>
      <c r="SH238" s="38"/>
      <c r="SI238" s="37"/>
      <c r="SJ238" s="38"/>
      <c r="SK238" s="38"/>
      <c r="SL238" s="38"/>
      <c r="SM238" s="38"/>
      <c r="SN238" s="38"/>
      <c r="SO238" s="38"/>
      <c r="SP238" s="38"/>
      <c r="SQ238" s="38"/>
      <c r="SR238" s="38"/>
      <c r="SS238" s="38"/>
      <c r="ST238" s="38"/>
      <c r="SU238" s="38"/>
      <c r="SV238" s="38"/>
      <c r="SW238" s="38"/>
      <c r="SX238" s="38"/>
      <c r="SY238" s="38"/>
      <c r="SZ238" s="38"/>
      <c r="TA238" s="38"/>
      <c r="TB238" s="38"/>
      <c r="TC238" s="37"/>
      <c r="TD238" s="38"/>
      <c r="TE238" s="38"/>
      <c r="TF238" s="38"/>
      <c r="TG238" s="38"/>
      <c r="TH238" s="38"/>
      <c r="TI238" s="38"/>
      <c r="TJ238" s="38"/>
      <c r="TK238" s="38"/>
      <c r="TL238" s="38"/>
      <c r="TM238" s="38"/>
      <c r="TN238" s="38"/>
      <c r="TO238" s="38"/>
      <c r="TP238" s="38"/>
      <c r="TQ238" s="38"/>
      <c r="TR238" s="38"/>
      <c r="TS238" s="38"/>
      <c r="TT238" s="38"/>
      <c r="TU238" s="38"/>
      <c r="TV238" s="38"/>
      <c r="TW238" s="37"/>
      <c r="TX238" s="38"/>
      <c r="TY238" s="38"/>
      <c r="TZ238" s="38"/>
      <c r="UA238" s="38"/>
      <c r="UB238" s="38"/>
      <c r="UC238" s="38"/>
      <c r="UD238" s="38"/>
      <c r="UE238" s="38"/>
      <c r="UF238" s="38"/>
      <c r="UG238" s="38"/>
      <c r="UH238" s="38"/>
      <c r="UI238" s="38"/>
      <c r="UJ238" s="38"/>
      <c r="UK238" s="38"/>
      <c r="UL238" s="38"/>
      <c r="UM238" s="38"/>
      <c r="UN238" s="38"/>
      <c r="UO238" s="38"/>
      <c r="UP238" s="38"/>
      <c r="UQ238" s="37"/>
      <c r="UR238" s="38"/>
      <c r="US238" s="38"/>
      <c r="UT238" s="38"/>
      <c r="UU238" s="38"/>
      <c r="UV238" s="38"/>
      <c r="UW238" s="38"/>
      <c r="UX238" s="38"/>
      <c r="UY238" s="38"/>
      <c r="UZ238" s="38"/>
      <c r="VA238" s="38"/>
      <c r="VB238" s="38"/>
      <c r="VC238" s="38"/>
      <c r="VD238" s="38"/>
      <c r="VE238" s="38"/>
      <c r="VF238" s="38"/>
      <c r="VG238" s="38"/>
      <c r="VH238" s="38"/>
      <c r="VI238" s="38"/>
      <c r="VJ238" s="38"/>
      <c r="VK238" s="37"/>
      <c r="VL238" s="38"/>
      <c r="VM238" s="38"/>
      <c r="VN238" s="38"/>
      <c r="VO238" s="38"/>
      <c r="VP238" s="38"/>
      <c r="VQ238" s="38"/>
      <c r="VR238" s="38"/>
      <c r="VS238" s="38"/>
      <c r="VT238" s="38"/>
      <c r="VU238" s="38"/>
      <c r="VV238" s="38"/>
      <c r="VW238" s="38"/>
      <c r="VX238" s="38"/>
      <c r="VY238" s="38"/>
      <c r="VZ238" s="38"/>
      <c r="WA238" s="38"/>
      <c r="WB238" s="38"/>
      <c r="WC238" s="38"/>
      <c r="WD238" s="38"/>
      <c r="WE238" s="37"/>
      <c r="WF238" s="38"/>
      <c r="WG238" s="38"/>
      <c r="WH238" s="38"/>
      <c r="WI238" s="38"/>
      <c r="WJ238" s="38"/>
      <c r="WK238" s="38"/>
      <c r="WL238" s="38"/>
      <c r="WM238" s="38"/>
      <c r="WN238" s="38"/>
      <c r="WO238" s="38"/>
      <c r="WP238" s="38"/>
      <c r="WQ238" s="38"/>
      <c r="WR238" s="38"/>
      <c r="WS238" s="38"/>
      <c r="WT238" s="38"/>
      <c r="WU238" s="38"/>
      <c r="WV238" s="38"/>
      <c r="WW238" s="38"/>
      <c r="WX238" s="38"/>
      <c r="WY238" s="37"/>
      <c r="WZ238" s="38"/>
      <c r="XA238" s="38"/>
      <c r="XB238" s="38"/>
      <c r="XC238" s="38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7"/>
      <c r="XT238" s="38"/>
      <c r="XU238" s="38"/>
      <c r="XV238" s="38"/>
      <c r="XW238" s="38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7"/>
      <c r="YN238" s="38"/>
      <c r="YO238" s="38"/>
      <c r="YP238" s="38"/>
      <c r="YQ238" s="38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7"/>
      <c r="ZH238" s="38"/>
      <c r="ZI238" s="38"/>
      <c r="ZJ238" s="38"/>
      <c r="ZK238" s="38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7"/>
      <c r="AAB238" s="38"/>
      <c r="AAC238" s="38"/>
      <c r="AAD238" s="38"/>
      <c r="AAE238" s="38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7"/>
      <c r="AAV238" s="38"/>
      <c r="AAW238" s="38"/>
      <c r="AAX238" s="38"/>
      <c r="AAY238" s="38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7"/>
      <c r="ABP238" s="38"/>
      <c r="ABQ238" s="38"/>
      <c r="ABR238" s="38"/>
      <c r="ABS238" s="38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7"/>
      <c r="ACJ238" s="38"/>
      <c r="ACK238" s="38"/>
      <c r="ACL238" s="38"/>
      <c r="ACM238" s="38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7"/>
      <c r="ADD238" s="38"/>
      <c r="ADE238" s="38"/>
      <c r="ADF238" s="38"/>
      <c r="ADG238" s="38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7"/>
      <c r="ADX238" s="38"/>
      <c r="ADY238" s="38"/>
      <c r="ADZ238" s="38"/>
      <c r="AEA238" s="38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7"/>
      <c r="AER238" s="38"/>
      <c r="AES238" s="38"/>
      <c r="AET238" s="38"/>
      <c r="AEU238" s="38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7"/>
      <c r="AFL238" s="38"/>
      <c r="AFM238" s="38"/>
      <c r="AFN238" s="38"/>
      <c r="AFO238" s="38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F238" s="85" t="str">
        <f t="shared" si="848"/>
        <v/>
      </c>
      <c r="AGG238" s="85" t="str">
        <f t="shared" si="849"/>
        <v/>
      </c>
      <c r="AGH238" s="85" t="str">
        <f t="shared" si="850"/>
        <v/>
      </c>
      <c r="AGL238" s="36">
        <f t="shared" si="861"/>
        <v>2</v>
      </c>
      <c r="AGM238" s="36" t="str">
        <f t="shared" si="851"/>
        <v/>
      </c>
      <c r="AGN238" s="39">
        <f t="shared" si="862"/>
        <v>3</v>
      </c>
      <c r="AGO238" s="36" t="str">
        <f t="shared" si="863"/>
        <v/>
      </c>
      <c r="AGP238" s="36" t="str">
        <f t="shared" si="852"/>
        <v/>
      </c>
      <c r="AGQ238" s="39">
        <f t="shared" si="864"/>
        <v>7</v>
      </c>
      <c r="AGR238" s="36" t="str">
        <f t="shared" si="865"/>
        <v/>
      </c>
      <c r="AGS238" s="36" t="str">
        <f t="shared" si="853"/>
        <v/>
      </c>
      <c r="AGT238" s="39">
        <f t="shared" si="866"/>
        <v>7</v>
      </c>
      <c r="AGU238" s="36" t="str">
        <f t="shared" si="867"/>
        <v/>
      </c>
      <c r="AGV238" s="36" t="str">
        <f t="shared" si="854"/>
        <v/>
      </c>
      <c r="AGW238" s="39">
        <f t="shared" si="868"/>
        <v>1</v>
      </c>
      <c r="AGX238" s="36" t="str">
        <f t="shared" si="869"/>
        <v/>
      </c>
      <c r="AGY238" s="36" t="str">
        <f t="shared" si="855"/>
        <v/>
      </c>
      <c r="AGZ238" s="39" t="str">
        <f t="shared" si="870"/>
        <v/>
      </c>
      <c r="AHA238" s="36" t="str">
        <f t="shared" si="871"/>
        <v/>
      </c>
      <c r="AHB238" s="36" t="str">
        <f t="shared" si="856"/>
        <v/>
      </c>
      <c r="AHC238" s="39" t="str">
        <f t="shared" si="872"/>
        <v/>
      </c>
      <c r="AHD238" s="36" t="str">
        <f t="shared" si="873"/>
        <v/>
      </c>
      <c r="AHE238" s="36" t="str">
        <f t="shared" si="857"/>
        <v/>
      </c>
      <c r="AHF238" s="39" t="str">
        <f t="shared" si="874"/>
        <v/>
      </c>
      <c r="AHG238" s="36" t="str">
        <f t="shared" si="875"/>
        <v/>
      </c>
      <c r="AHH238" s="36" t="str">
        <f t="shared" si="858"/>
        <v/>
      </c>
      <c r="AHI238" s="39" t="str">
        <f t="shared" si="876"/>
        <v/>
      </c>
      <c r="AHJ238" s="36" t="str">
        <f t="shared" si="877"/>
        <v/>
      </c>
      <c r="AHK238" s="36" t="str">
        <f t="shared" si="859"/>
        <v/>
      </c>
      <c r="AHL238" s="39" t="str">
        <f t="shared" si="878"/>
        <v/>
      </c>
      <c r="AHM238" s="36" t="str">
        <f t="shared" si="879"/>
        <v/>
      </c>
      <c r="AHN238" s="36" t="str">
        <f t="shared" si="860"/>
        <v/>
      </c>
      <c r="AHO238" s="39" t="str">
        <f t="shared" si="880"/>
        <v/>
      </c>
    </row>
    <row r="239" spans="1:918" s="5" customFormat="1" outlineLevel="1" x14ac:dyDescent="0.25">
      <c r="A239" s="35">
        <f t="shared" si="881"/>
        <v>8</v>
      </c>
      <c r="B239" s="48" t="s">
        <v>124</v>
      </c>
      <c r="C239" s="37"/>
      <c r="D239" s="35"/>
      <c r="E239" s="35"/>
      <c r="F239" s="35"/>
      <c r="G239" s="57"/>
      <c r="H239" s="57" t="s">
        <v>367</v>
      </c>
      <c r="I239" s="57" t="s">
        <v>367</v>
      </c>
      <c r="J239" s="57"/>
      <c r="K239" s="57" t="s">
        <v>367</v>
      </c>
      <c r="L239" s="57" t="s">
        <v>367</v>
      </c>
      <c r="M239" s="57"/>
      <c r="N239" s="57"/>
      <c r="O239" s="57"/>
      <c r="P239" s="57"/>
      <c r="Q239" s="57"/>
      <c r="R239" s="57"/>
      <c r="S239" s="57" t="s">
        <v>367</v>
      </c>
      <c r="T239" s="57"/>
      <c r="U239" s="57"/>
      <c r="V239" s="57"/>
      <c r="W239" s="57" t="s">
        <v>367</v>
      </c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367</v>
      </c>
      <c r="AS239" s="57" t="s">
        <v>367</v>
      </c>
      <c r="AT239" s="57" t="s">
        <v>367</v>
      </c>
      <c r="AU239" s="57"/>
      <c r="AV239" s="57"/>
      <c r="AW239" s="57"/>
      <c r="AX239" s="57" t="s">
        <v>367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 t="s">
        <v>367</v>
      </c>
      <c r="BI239" s="57" t="s">
        <v>367</v>
      </c>
      <c r="BJ239" s="57"/>
      <c r="BK239" s="61"/>
      <c r="BL239" s="57"/>
      <c r="BM239" s="57"/>
      <c r="BN239" s="57"/>
      <c r="BO239" s="57"/>
      <c r="BP239" s="57"/>
      <c r="BQ239" s="57"/>
      <c r="BR239" s="57"/>
      <c r="BS239" s="57" t="s">
        <v>367</v>
      </c>
      <c r="BT239" s="57" t="s">
        <v>367</v>
      </c>
      <c r="BU239" s="57"/>
      <c r="BV239" s="57"/>
      <c r="BW239" s="57"/>
      <c r="BX239" s="57"/>
      <c r="BY239" s="57"/>
      <c r="BZ239" s="57"/>
      <c r="CA239" s="57"/>
      <c r="CB239" s="57" t="s">
        <v>367</v>
      </c>
      <c r="CC239" s="57"/>
      <c r="CD239" s="57"/>
      <c r="CE239" s="61"/>
      <c r="CF239" s="57" t="s">
        <v>367</v>
      </c>
      <c r="CG239" s="57" t="s">
        <v>367</v>
      </c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/>
      <c r="CT239" s="57"/>
      <c r="CU239" s="57" t="s">
        <v>367</v>
      </c>
      <c r="CV239" s="57" t="s">
        <v>367</v>
      </c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367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/>
      <c r="EG239" s="57"/>
      <c r="EH239" s="57"/>
      <c r="EI239" s="57" t="s">
        <v>367</v>
      </c>
      <c r="EJ239" s="57" t="s">
        <v>367</v>
      </c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 t="s">
        <v>367</v>
      </c>
      <c r="EW239" s="57"/>
      <c r="EX239" s="57"/>
      <c r="EY239" s="57"/>
      <c r="EZ239" s="57"/>
      <c r="FA239" s="57" t="s">
        <v>367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 t="s">
        <v>367</v>
      </c>
      <c r="FM239" s="57" t="s">
        <v>367</v>
      </c>
      <c r="FN239" s="57"/>
      <c r="FO239" s="57"/>
      <c r="FP239" s="57"/>
      <c r="FQ239" s="57"/>
      <c r="FR239" s="57"/>
      <c r="FS239" s="57"/>
      <c r="FT239" s="57"/>
      <c r="FU239" s="57"/>
      <c r="FV239" s="57"/>
      <c r="FW239" s="57"/>
      <c r="FX239" s="57"/>
      <c r="FY239" s="57"/>
      <c r="FZ239" s="38"/>
      <c r="GA239" s="61"/>
      <c r="GB239" s="57" t="s">
        <v>367</v>
      </c>
      <c r="GC239" s="57"/>
      <c r="GD239" s="57"/>
      <c r="GE239" s="57"/>
      <c r="GF239" s="57"/>
      <c r="GG239" s="57" t="s">
        <v>367</v>
      </c>
      <c r="GH239" s="57"/>
      <c r="GI239" s="57"/>
      <c r="GJ239" s="57"/>
      <c r="GK239" s="57"/>
      <c r="GL239" s="57"/>
      <c r="GM239" s="57"/>
      <c r="GN239" s="57"/>
      <c r="GO239" s="57" t="s">
        <v>367</v>
      </c>
      <c r="GP239" s="57"/>
      <c r="GQ239" s="57" t="s">
        <v>367</v>
      </c>
      <c r="GR239" s="57" t="s">
        <v>367</v>
      </c>
      <c r="GS239" s="57"/>
      <c r="GT239" s="38"/>
      <c r="GU239" s="61"/>
      <c r="GV239" s="57"/>
      <c r="GW239" s="57"/>
      <c r="GX239" s="57"/>
      <c r="GY239" s="57"/>
      <c r="GZ239" s="57" t="s">
        <v>367</v>
      </c>
      <c r="HA239" s="57" t="s">
        <v>367</v>
      </c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367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 t="s">
        <v>367</v>
      </c>
      <c r="NX239" s="57" t="s">
        <v>367</v>
      </c>
      <c r="NY239" s="57" t="s">
        <v>367</v>
      </c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 t="s">
        <v>367</v>
      </c>
      <c r="OX239" s="57" t="s">
        <v>367</v>
      </c>
      <c r="OY239" s="57"/>
      <c r="OZ239" s="57"/>
      <c r="PA239" s="57"/>
      <c r="PB239" s="57"/>
      <c r="PC239" s="57" t="s">
        <v>367</v>
      </c>
      <c r="PD239" s="57" t="s">
        <v>367</v>
      </c>
      <c r="PE239" s="38"/>
      <c r="PF239" s="38"/>
      <c r="PG239" s="37"/>
      <c r="PH239" s="38"/>
      <c r="PI239" s="38"/>
      <c r="PJ239" s="38"/>
      <c r="PK239" s="38"/>
      <c r="PL239" s="38"/>
      <c r="PM239" s="38"/>
      <c r="PN239" s="38"/>
      <c r="PO239" s="38"/>
      <c r="PP239" s="38"/>
      <c r="PQ239" s="38"/>
      <c r="PR239" s="38"/>
      <c r="PS239" s="38"/>
      <c r="PT239" s="38"/>
      <c r="PU239" s="38"/>
      <c r="PV239" s="38"/>
      <c r="PW239" s="38"/>
      <c r="PX239" s="38"/>
      <c r="PY239" s="38"/>
      <c r="PZ239" s="38"/>
      <c r="QA239" s="37"/>
      <c r="QB239" s="38"/>
      <c r="QC239" s="38"/>
      <c r="QD239" s="38"/>
      <c r="QE239" s="38"/>
      <c r="QF239" s="38"/>
      <c r="QG239" s="38"/>
      <c r="QH239" s="38"/>
      <c r="QI239" s="38"/>
      <c r="QJ239" s="38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37"/>
      <c r="QV239" s="38"/>
      <c r="QW239" s="38"/>
      <c r="QX239" s="38"/>
      <c r="QY239" s="38"/>
      <c r="QZ239" s="38"/>
      <c r="RA239" s="38"/>
      <c r="RB239" s="38"/>
      <c r="RC239" s="38"/>
      <c r="RD239" s="38"/>
      <c r="RE239" s="38"/>
      <c r="RF239" s="38"/>
      <c r="RG239" s="38"/>
      <c r="RH239" s="38"/>
      <c r="RI239" s="38"/>
      <c r="RJ239" s="38"/>
      <c r="RK239" s="38"/>
      <c r="RL239" s="38"/>
      <c r="RM239" s="38"/>
      <c r="RN239" s="38"/>
      <c r="RO239" s="37"/>
      <c r="RP239" s="38"/>
      <c r="RQ239" s="38"/>
      <c r="RR239" s="38"/>
      <c r="RS239" s="38"/>
      <c r="RT239" s="38"/>
      <c r="RU239" s="38"/>
      <c r="RV239" s="38"/>
      <c r="RW239" s="38"/>
      <c r="RX239" s="38"/>
      <c r="RY239" s="38"/>
      <c r="RZ239" s="38"/>
      <c r="SA239" s="38"/>
      <c r="SB239" s="38"/>
      <c r="SC239" s="38"/>
      <c r="SD239" s="38"/>
      <c r="SE239" s="38"/>
      <c r="SF239" s="38"/>
      <c r="SG239" s="38"/>
      <c r="SH239" s="38"/>
      <c r="SI239" s="37"/>
      <c r="SJ239" s="38"/>
      <c r="SK239" s="38"/>
      <c r="SL239" s="38"/>
      <c r="SM239" s="38"/>
      <c r="SN239" s="38"/>
      <c r="SO239" s="38"/>
      <c r="SP239" s="38"/>
      <c r="SQ239" s="38"/>
      <c r="SR239" s="38"/>
      <c r="SS239" s="38"/>
      <c r="ST239" s="38"/>
      <c r="SU239" s="38"/>
      <c r="SV239" s="38"/>
      <c r="SW239" s="38"/>
      <c r="SX239" s="38"/>
      <c r="SY239" s="38"/>
      <c r="SZ239" s="38"/>
      <c r="TA239" s="38"/>
      <c r="TB239" s="38"/>
      <c r="TC239" s="37"/>
      <c r="TD239" s="38"/>
      <c r="TE239" s="38"/>
      <c r="TF239" s="38"/>
      <c r="TG239" s="38"/>
      <c r="TH239" s="38"/>
      <c r="TI239" s="38"/>
      <c r="TJ239" s="38"/>
      <c r="TK239" s="38"/>
      <c r="TL239" s="38"/>
      <c r="TM239" s="38"/>
      <c r="TN239" s="38"/>
      <c r="TO239" s="38"/>
      <c r="TP239" s="38"/>
      <c r="TQ239" s="38"/>
      <c r="TR239" s="38"/>
      <c r="TS239" s="38"/>
      <c r="TT239" s="38"/>
      <c r="TU239" s="38"/>
      <c r="TV239" s="38"/>
      <c r="TW239" s="37"/>
      <c r="TX239" s="38"/>
      <c r="TY239" s="38"/>
      <c r="TZ239" s="38"/>
      <c r="UA239" s="38"/>
      <c r="UB239" s="38"/>
      <c r="UC239" s="38"/>
      <c r="UD239" s="38"/>
      <c r="UE239" s="38"/>
      <c r="UF239" s="38"/>
      <c r="UG239" s="38"/>
      <c r="UH239" s="38"/>
      <c r="UI239" s="38"/>
      <c r="UJ239" s="38"/>
      <c r="UK239" s="38"/>
      <c r="UL239" s="38"/>
      <c r="UM239" s="38"/>
      <c r="UN239" s="38"/>
      <c r="UO239" s="38"/>
      <c r="UP239" s="38"/>
      <c r="UQ239" s="37"/>
      <c r="UR239" s="38"/>
      <c r="US239" s="38"/>
      <c r="UT239" s="38"/>
      <c r="UU239" s="38"/>
      <c r="UV239" s="38"/>
      <c r="UW239" s="38"/>
      <c r="UX239" s="38"/>
      <c r="UY239" s="38"/>
      <c r="UZ239" s="38"/>
      <c r="VA239" s="38"/>
      <c r="VB239" s="38"/>
      <c r="VC239" s="38"/>
      <c r="VD239" s="38"/>
      <c r="VE239" s="38"/>
      <c r="VF239" s="38"/>
      <c r="VG239" s="38"/>
      <c r="VH239" s="38"/>
      <c r="VI239" s="38"/>
      <c r="VJ239" s="38"/>
      <c r="VK239" s="37"/>
      <c r="VL239" s="38"/>
      <c r="VM239" s="38"/>
      <c r="VN239" s="38"/>
      <c r="VO239" s="38"/>
      <c r="VP239" s="38"/>
      <c r="VQ239" s="38"/>
      <c r="VR239" s="38"/>
      <c r="VS239" s="38"/>
      <c r="VT239" s="38"/>
      <c r="VU239" s="38"/>
      <c r="VV239" s="38"/>
      <c r="VW239" s="38"/>
      <c r="VX239" s="38"/>
      <c r="VY239" s="38"/>
      <c r="VZ239" s="38"/>
      <c r="WA239" s="38"/>
      <c r="WB239" s="38"/>
      <c r="WC239" s="38"/>
      <c r="WD239" s="38"/>
      <c r="WE239" s="37"/>
      <c r="WF239" s="38"/>
      <c r="WG239" s="38"/>
      <c r="WH239" s="38"/>
      <c r="WI239" s="38"/>
      <c r="WJ239" s="38"/>
      <c r="WK239" s="38"/>
      <c r="WL239" s="38"/>
      <c r="WM239" s="38"/>
      <c r="WN239" s="38"/>
      <c r="WO239" s="38"/>
      <c r="WP239" s="38"/>
      <c r="WQ239" s="38"/>
      <c r="WR239" s="38"/>
      <c r="WS239" s="38"/>
      <c r="WT239" s="38"/>
      <c r="WU239" s="38"/>
      <c r="WV239" s="38"/>
      <c r="WW239" s="38"/>
      <c r="WX239" s="38"/>
      <c r="WY239" s="37"/>
      <c r="WZ239" s="38"/>
      <c r="XA239" s="38"/>
      <c r="XB239" s="38"/>
      <c r="XC239" s="38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7"/>
      <c r="XT239" s="38"/>
      <c r="XU239" s="38"/>
      <c r="XV239" s="38"/>
      <c r="XW239" s="38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7"/>
      <c r="YN239" s="38"/>
      <c r="YO239" s="38"/>
      <c r="YP239" s="38"/>
      <c r="YQ239" s="38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7"/>
      <c r="ZH239" s="38"/>
      <c r="ZI239" s="38"/>
      <c r="ZJ239" s="38"/>
      <c r="ZK239" s="38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7"/>
      <c r="AAB239" s="38"/>
      <c r="AAC239" s="38"/>
      <c r="AAD239" s="38"/>
      <c r="AAE239" s="38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7"/>
      <c r="AAV239" s="38"/>
      <c r="AAW239" s="38"/>
      <c r="AAX239" s="38"/>
      <c r="AAY239" s="38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7"/>
      <c r="ABP239" s="38"/>
      <c r="ABQ239" s="38"/>
      <c r="ABR239" s="38"/>
      <c r="ABS239" s="38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7"/>
      <c r="ACJ239" s="38"/>
      <c r="ACK239" s="38"/>
      <c r="ACL239" s="38"/>
      <c r="ACM239" s="38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7"/>
      <c r="ADD239" s="38"/>
      <c r="ADE239" s="38"/>
      <c r="ADF239" s="38"/>
      <c r="ADG239" s="38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7"/>
      <c r="ADX239" s="38"/>
      <c r="ADY239" s="38"/>
      <c r="ADZ239" s="38"/>
      <c r="AEA239" s="38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7"/>
      <c r="AER239" s="38"/>
      <c r="AES239" s="38"/>
      <c r="AET239" s="38"/>
      <c r="AEU239" s="38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7"/>
      <c r="AFL239" s="38"/>
      <c r="AFM239" s="38"/>
      <c r="AFN239" s="38"/>
      <c r="AFO239" s="38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F239" s="85" t="str">
        <f t="shared" si="848"/>
        <v/>
      </c>
      <c r="AGG239" s="85" t="str">
        <f t="shared" si="849"/>
        <v/>
      </c>
      <c r="AGH239" s="85">
        <f t="shared" si="850"/>
        <v>4</v>
      </c>
      <c r="AGL239" s="36" t="str">
        <f t="shared" si="861"/>
        <v/>
      </c>
      <c r="AGM239" s="36" t="str">
        <f t="shared" si="851"/>
        <v/>
      </c>
      <c r="AGN239" s="39">
        <f t="shared" si="862"/>
        <v>17</v>
      </c>
      <c r="AGO239" s="36" t="str">
        <f t="shared" si="863"/>
        <v/>
      </c>
      <c r="AGP239" s="36" t="str">
        <f t="shared" si="852"/>
        <v/>
      </c>
      <c r="AGQ239" s="39">
        <f t="shared" si="864"/>
        <v>9</v>
      </c>
      <c r="AGR239" s="36" t="str">
        <f t="shared" si="865"/>
        <v/>
      </c>
      <c r="AGS239" s="36" t="str">
        <f t="shared" si="853"/>
        <v/>
      </c>
      <c r="AGT239" s="39">
        <f t="shared" si="866"/>
        <v>8</v>
      </c>
      <c r="AGU239" s="36" t="str">
        <f t="shared" si="867"/>
        <v/>
      </c>
      <c r="AGV239" s="36" t="str">
        <f t="shared" si="854"/>
        <v/>
      </c>
      <c r="AGW239" s="39" t="str">
        <f t="shared" si="868"/>
        <v/>
      </c>
      <c r="AGX239" s="36" t="str">
        <f t="shared" si="869"/>
        <v/>
      </c>
      <c r="AGY239" s="36" t="str">
        <f t="shared" si="855"/>
        <v/>
      </c>
      <c r="AGZ239" s="39">
        <f t="shared" si="870"/>
        <v>7</v>
      </c>
      <c r="AHA239" s="36" t="str">
        <f t="shared" si="871"/>
        <v/>
      </c>
      <c r="AHB239" s="36" t="str">
        <f t="shared" si="856"/>
        <v/>
      </c>
      <c r="AHC239" s="39" t="str">
        <f t="shared" si="872"/>
        <v/>
      </c>
      <c r="AHD239" s="36" t="str">
        <f t="shared" si="873"/>
        <v/>
      </c>
      <c r="AHE239" s="36" t="str">
        <f t="shared" si="857"/>
        <v/>
      </c>
      <c r="AHF239" s="39" t="str">
        <f t="shared" si="874"/>
        <v/>
      </c>
      <c r="AHG239" s="36" t="str">
        <f t="shared" si="875"/>
        <v/>
      </c>
      <c r="AHH239" s="36" t="str">
        <f t="shared" si="858"/>
        <v/>
      </c>
      <c r="AHI239" s="39" t="str">
        <f t="shared" si="876"/>
        <v/>
      </c>
      <c r="AHJ239" s="36" t="str">
        <f t="shared" si="877"/>
        <v/>
      </c>
      <c r="AHK239" s="36" t="str">
        <f t="shared" si="859"/>
        <v/>
      </c>
      <c r="AHL239" s="39" t="str">
        <f t="shared" si="878"/>
        <v/>
      </c>
      <c r="AHM239" s="36" t="str">
        <f t="shared" si="879"/>
        <v/>
      </c>
      <c r="AHN239" s="36" t="str">
        <f t="shared" si="860"/>
        <v/>
      </c>
      <c r="AHO239" s="39" t="str">
        <f t="shared" si="880"/>
        <v/>
      </c>
    </row>
    <row r="240" spans="1:918" s="5" customFormat="1" outlineLevel="1" x14ac:dyDescent="0.25">
      <c r="A240" s="35">
        <f t="shared" si="881"/>
        <v>9</v>
      </c>
      <c r="B240" s="48" t="s">
        <v>125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 t="s">
        <v>367</v>
      </c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 t="s">
        <v>367</v>
      </c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 t="s">
        <v>367</v>
      </c>
      <c r="DH240" s="57" t="s">
        <v>367</v>
      </c>
      <c r="DI240" s="57"/>
      <c r="DJ240" s="57"/>
      <c r="DK240" s="57"/>
      <c r="DL240" s="57"/>
      <c r="DM240" s="57" t="s">
        <v>367</v>
      </c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 t="s">
        <v>367</v>
      </c>
      <c r="EG240" s="57"/>
      <c r="EH240" s="57"/>
      <c r="EI240" s="57"/>
      <c r="EJ240" s="57"/>
      <c r="EK240" s="57"/>
      <c r="EL240" s="57"/>
      <c r="EM240" s="61"/>
      <c r="EN240" s="57" t="s">
        <v>367</v>
      </c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367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 t="s">
        <v>367</v>
      </c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 t="s">
        <v>367</v>
      </c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367</v>
      </c>
      <c r="GW240" s="57" t="s">
        <v>367</v>
      </c>
      <c r="GX240" s="57"/>
      <c r="GY240" s="57"/>
      <c r="GZ240" s="57"/>
      <c r="HA240" s="57"/>
      <c r="HB240" s="57"/>
      <c r="HC240" s="57"/>
      <c r="HD240" s="57"/>
      <c r="HE240" s="57"/>
      <c r="HF240" s="57"/>
      <c r="HG240" s="57" t="s">
        <v>367</v>
      </c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/>
      <c r="IK240" s="57"/>
      <c r="IL240" s="57"/>
      <c r="IM240" s="57"/>
      <c r="IN240" s="57"/>
      <c r="IO240" s="57"/>
      <c r="IP240" s="57"/>
      <c r="IQ240" s="57"/>
      <c r="IR240" s="57"/>
      <c r="IS240" s="57"/>
      <c r="IT240" s="57"/>
      <c r="IU240" s="57" t="s">
        <v>367</v>
      </c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 t="s">
        <v>367</v>
      </c>
      <c r="JH240" s="57" t="s">
        <v>367</v>
      </c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 t="s">
        <v>367</v>
      </c>
      <c r="OK240" s="57"/>
      <c r="OL240" s="38"/>
      <c r="OM240" s="61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 t="s">
        <v>367</v>
      </c>
      <c r="OX240" s="57" t="s">
        <v>367</v>
      </c>
      <c r="OY240" s="57"/>
      <c r="OZ240" s="57"/>
      <c r="PA240" s="57"/>
      <c r="PB240" s="57"/>
      <c r="PC240" s="57" t="s">
        <v>367</v>
      </c>
      <c r="PD240" s="57" t="s">
        <v>367</v>
      </c>
      <c r="PE240" s="38"/>
      <c r="PF240" s="38"/>
      <c r="PG240" s="37"/>
      <c r="PH240" s="38"/>
      <c r="PI240" s="38"/>
      <c r="PJ240" s="38"/>
      <c r="PK240" s="38"/>
      <c r="PL240" s="38"/>
      <c r="PM240" s="38"/>
      <c r="PN240" s="38"/>
      <c r="PO240" s="38"/>
      <c r="PP240" s="38"/>
      <c r="PQ240" s="38"/>
      <c r="PR240" s="38"/>
      <c r="PS240" s="38"/>
      <c r="PT240" s="38"/>
      <c r="PU240" s="38"/>
      <c r="PV240" s="38"/>
      <c r="PW240" s="38"/>
      <c r="PX240" s="38"/>
      <c r="PY240" s="38"/>
      <c r="PZ240" s="38"/>
      <c r="QA240" s="37"/>
      <c r="QB240" s="38"/>
      <c r="QC240" s="38"/>
      <c r="QD240" s="38"/>
      <c r="QE240" s="38"/>
      <c r="QF240" s="38"/>
      <c r="QG240" s="38"/>
      <c r="QH240" s="38"/>
      <c r="QI240" s="38"/>
      <c r="QJ240" s="38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37"/>
      <c r="QV240" s="38"/>
      <c r="QW240" s="38"/>
      <c r="QX240" s="38"/>
      <c r="QY240" s="38"/>
      <c r="QZ240" s="38"/>
      <c r="RA240" s="38"/>
      <c r="RB240" s="38"/>
      <c r="RC240" s="38"/>
      <c r="RD240" s="38"/>
      <c r="RE240" s="38"/>
      <c r="RF240" s="38"/>
      <c r="RG240" s="38"/>
      <c r="RH240" s="38"/>
      <c r="RI240" s="38"/>
      <c r="RJ240" s="38"/>
      <c r="RK240" s="38"/>
      <c r="RL240" s="38"/>
      <c r="RM240" s="38"/>
      <c r="RN240" s="38"/>
      <c r="RO240" s="37"/>
      <c r="RP240" s="38"/>
      <c r="RQ240" s="38"/>
      <c r="RR240" s="38"/>
      <c r="RS240" s="38"/>
      <c r="RT240" s="38"/>
      <c r="RU240" s="38"/>
      <c r="RV240" s="38"/>
      <c r="RW240" s="38"/>
      <c r="RX240" s="38"/>
      <c r="RY240" s="38"/>
      <c r="RZ240" s="38"/>
      <c r="SA240" s="38"/>
      <c r="SB240" s="38"/>
      <c r="SC240" s="38"/>
      <c r="SD240" s="38"/>
      <c r="SE240" s="38"/>
      <c r="SF240" s="38"/>
      <c r="SG240" s="38"/>
      <c r="SH240" s="38"/>
      <c r="SI240" s="37"/>
      <c r="SJ240" s="38"/>
      <c r="SK240" s="38"/>
      <c r="SL240" s="38"/>
      <c r="SM240" s="38"/>
      <c r="SN240" s="38"/>
      <c r="SO240" s="38"/>
      <c r="SP240" s="38"/>
      <c r="SQ240" s="38"/>
      <c r="SR240" s="38"/>
      <c r="SS240" s="38"/>
      <c r="ST240" s="38"/>
      <c r="SU240" s="38"/>
      <c r="SV240" s="38"/>
      <c r="SW240" s="38"/>
      <c r="SX240" s="38"/>
      <c r="SY240" s="38"/>
      <c r="SZ240" s="38"/>
      <c r="TA240" s="38"/>
      <c r="TB240" s="38"/>
      <c r="TC240" s="37"/>
      <c r="TD240" s="38"/>
      <c r="TE240" s="38"/>
      <c r="TF240" s="38"/>
      <c r="TG240" s="38"/>
      <c r="TH240" s="38"/>
      <c r="TI240" s="38"/>
      <c r="TJ240" s="38"/>
      <c r="TK240" s="38"/>
      <c r="TL240" s="38"/>
      <c r="TM240" s="38"/>
      <c r="TN240" s="38"/>
      <c r="TO240" s="38"/>
      <c r="TP240" s="38"/>
      <c r="TQ240" s="38"/>
      <c r="TR240" s="38"/>
      <c r="TS240" s="38"/>
      <c r="TT240" s="38"/>
      <c r="TU240" s="38"/>
      <c r="TV240" s="38"/>
      <c r="TW240" s="37"/>
      <c r="TX240" s="38"/>
      <c r="TY240" s="38"/>
      <c r="TZ240" s="38"/>
      <c r="UA240" s="38"/>
      <c r="UB240" s="38"/>
      <c r="UC240" s="38"/>
      <c r="UD240" s="38"/>
      <c r="UE240" s="38"/>
      <c r="UF240" s="38"/>
      <c r="UG240" s="38"/>
      <c r="UH240" s="38"/>
      <c r="UI240" s="38"/>
      <c r="UJ240" s="38"/>
      <c r="UK240" s="38"/>
      <c r="UL240" s="38"/>
      <c r="UM240" s="38"/>
      <c r="UN240" s="38"/>
      <c r="UO240" s="38"/>
      <c r="UP240" s="38"/>
      <c r="UQ240" s="37"/>
      <c r="UR240" s="38"/>
      <c r="US240" s="38"/>
      <c r="UT240" s="38"/>
      <c r="UU240" s="38"/>
      <c r="UV240" s="38"/>
      <c r="UW240" s="38"/>
      <c r="UX240" s="38"/>
      <c r="UY240" s="38"/>
      <c r="UZ240" s="38"/>
      <c r="VA240" s="38"/>
      <c r="VB240" s="38"/>
      <c r="VC240" s="38"/>
      <c r="VD240" s="38"/>
      <c r="VE240" s="38"/>
      <c r="VF240" s="38"/>
      <c r="VG240" s="38"/>
      <c r="VH240" s="38"/>
      <c r="VI240" s="38"/>
      <c r="VJ240" s="38"/>
      <c r="VK240" s="37"/>
      <c r="VL240" s="38"/>
      <c r="VM240" s="38"/>
      <c r="VN240" s="38"/>
      <c r="VO240" s="38"/>
      <c r="VP240" s="38"/>
      <c r="VQ240" s="38"/>
      <c r="VR240" s="38"/>
      <c r="VS240" s="38"/>
      <c r="VT240" s="38"/>
      <c r="VU240" s="38"/>
      <c r="VV240" s="38"/>
      <c r="VW240" s="38"/>
      <c r="VX240" s="38"/>
      <c r="VY240" s="38"/>
      <c r="VZ240" s="38"/>
      <c r="WA240" s="38"/>
      <c r="WB240" s="38"/>
      <c r="WC240" s="38"/>
      <c r="WD240" s="38"/>
      <c r="WE240" s="37"/>
      <c r="WF240" s="38"/>
      <c r="WG240" s="38"/>
      <c r="WH240" s="38"/>
      <c r="WI240" s="38"/>
      <c r="WJ240" s="38"/>
      <c r="WK240" s="38"/>
      <c r="WL240" s="38"/>
      <c r="WM240" s="38"/>
      <c r="WN240" s="38"/>
      <c r="WO240" s="38"/>
      <c r="WP240" s="38"/>
      <c r="WQ240" s="38"/>
      <c r="WR240" s="38"/>
      <c r="WS240" s="38"/>
      <c r="WT240" s="38"/>
      <c r="WU240" s="38"/>
      <c r="WV240" s="38"/>
      <c r="WW240" s="38"/>
      <c r="WX240" s="38"/>
      <c r="WY240" s="37"/>
      <c r="WZ240" s="38"/>
      <c r="XA240" s="38"/>
      <c r="XB240" s="38"/>
      <c r="XC240" s="38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7"/>
      <c r="XT240" s="38"/>
      <c r="XU240" s="38"/>
      <c r="XV240" s="38"/>
      <c r="XW240" s="38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7"/>
      <c r="YN240" s="38"/>
      <c r="YO240" s="38"/>
      <c r="YP240" s="38"/>
      <c r="YQ240" s="38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7"/>
      <c r="ZH240" s="38"/>
      <c r="ZI240" s="38"/>
      <c r="ZJ240" s="38"/>
      <c r="ZK240" s="38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7"/>
      <c r="AAB240" s="38"/>
      <c r="AAC240" s="38"/>
      <c r="AAD240" s="38"/>
      <c r="AAE240" s="38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7"/>
      <c r="AAV240" s="38"/>
      <c r="AAW240" s="38"/>
      <c r="AAX240" s="38"/>
      <c r="AAY240" s="38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7"/>
      <c r="ABP240" s="38"/>
      <c r="ABQ240" s="38"/>
      <c r="ABR240" s="38"/>
      <c r="ABS240" s="38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7"/>
      <c r="ACJ240" s="38"/>
      <c r="ACK240" s="38"/>
      <c r="ACL240" s="38"/>
      <c r="ACM240" s="38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7"/>
      <c r="ADD240" s="38"/>
      <c r="ADE240" s="38"/>
      <c r="ADF240" s="38"/>
      <c r="ADG240" s="38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7"/>
      <c r="ADX240" s="38"/>
      <c r="ADY240" s="38"/>
      <c r="ADZ240" s="38"/>
      <c r="AEA240" s="38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7"/>
      <c r="AER240" s="38"/>
      <c r="AES240" s="38"/>
      <c r="AET240" s="38"/>
      <c r="AEU240" s="38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7"/>
      <c r="AFL240" s="38"/>
      <c r="AFM240" s="38"/>
      <c r="AFN240" s="38"/>
      <c r="AFO240" s="38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F240" s="85" t="str">
        <f t="shared" si="848"/>
        <v/>
      </c>
      <c r="AGG240" s="85" t="str">
        <f t="shared" si="849"/>
        <v/>
      </c>
      <c r="AGH240" s="85">
        <f t="shared" si="850"/>
        <v>4</v>
      </c>
      <c r="AGL240" s="36" t="str">
        <f t="shared" si="861"/>
        <v/>
      </c>
      <c r="AGM240" s="36" t="str">
        <f t="shared" si="851"/>
        <v/>
      </c>
      <c r="AGN240" s="39">
        <f t="shared" si="862"/>
        <v>1</v>
      </c>
      <c r="AGO240" s="36" t="str">
        <f t="shared" si="863"/>
        <v/>
      </c>
      <c r="AGP240" s="36" t="str">
        <f t="shared" si="852"/>
        <v/>
      </c>
      <c r="AGQ240" s="39">
        <f t="shared" si="864"/>
        <v>8</v>
      </c>
      <c r="AGR240" s="36" t="str">
        <f t="shared" si="865"/>
        <v/>
      </c>
      <c r="AGS240" s="36" t="str">
        <f t="shared" si="853"/>
        <v/>
      </c>
      <c r="AGT240" s="39">
        <f t="shared" si="866"/>
        <v>5</v>
      </c>
      <c r="AGU240" s="36" t="str">
        <f t="shared" si="867"/>
        <v/>
      </c>
      <c r="AGV240" s="36" t="str">
        <f t="shared" si="854"/>
        <v/>
      </c>
      <c r="AGW240" s="39">
        <f t="shared" si="868"/>
        <v>2</v>
      </c>
      <c r="AGX240" s="36" t="str">
        <f t="shared" si="869"/>
        <v/>
      </c>
      <c r="AGY240" s="36" t="str">
        <f t="shared" si="855"/>
        <v/>
      </c>
      <c r="AGZ240" s="39">
        <f t="shared" si="870"/>
        <v>5</v>
      </c>
      <c r="AHA240" s="36" t="str">
        <f t="shared" si="871"/>
        <v/>
      </c>
      <c r="AHB240" s="36" t="str">
        <f t="shared" si="856"/>
        <v/>
      </c>
      <c r="AHC240" s="39" t="str">
        <f t="shared" si="872"/>
        <v/>
      </c>
      <c r="AHD240" s="36" t="str">
        <f t="shared" si="873"/>
        <v/>
      </c>
      <c r="AHE240" s="36" t="str">
        <f t="shared" si="857"/>
        <v/>
      </c>
      <c r="AHF240" s="39" t="str">
        <f t="shared" si="874"/>
        <v/>
      </c>
      <c r="AHG240" s="36" t="str">
        <f t="shared" si="875"/>
        <v/>
      </c>
      <c r="AHH240" s="36" t="str">
        <f t="shared" si="858"/>
        <v/>
      </c>
      <c r="AHI240" s="39" t="str">
        <f t="shared" si="876"/>
        <v/>
      </c>
      <c r="AHJ240" s="36" t="str">
        <f t="shared" si="877"/>
        <v/>
      </c>
      <c r="AHK240" s="36" t="str">
        <f t="shared" si="859"/>
        <v/>
      </c>
      <c r="AHL240" s="39" t="str">
        <f t="shared" si="878"/>
        <v/>
      </c>
      <c r="AHM240" s="36" t="str">
        <f t="shared" si="879"/>
        <v/>
      </c>
      <c r="AHN240" s="36" t="str">
        <f t="shared" si="860"/>
        <v/>
      </c>
      <c r="AHO240" s="39" t="str">
        <f t="shared" si="880"/>
        <v/>
      </c>
    </row>
    <row r="241" spans="1:918" s="5" customFormat="1" outlineLevel="1" x14ac:dyDescent="0.25">
      <c r="A241" s="35">
        <f t="shared" si="881"/>
        <v>10</v>
      </c>
      <c r="B241" s="48" t="s">
        <v>126</v>
      </c>
      <c r="C241" s="37"/>
      <c r="D241" s="35"/>
      <c r="E241" s="35"/>
      <c r="F241" s="35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/>
      <c r="CR241" s="57"/>
      <c r="CS241" s="57"/>
      <c r="CT241" s="57"/>
      <c r="CU241" s="57"/>
      <c r="CV241" s="57"/>
      <c r="CW241" s="57"/>
      <c r="CX241" s="57"/>
      <c r="CY241" s="61"/>
      <c r="CZ241" s="57"/>
      <c r="DA241" s="57"/>
      <c r="DB241" s="57"/>
      <c r="DC241" s="57"/>
      <c r="DD241" s="57"/>
      <c r="DE241" s="57"/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/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/>
      <c r="EW241" s="57"/>
      <c r="EX241" s="57"/>
      <c r="EY241" s="57"/>
      <c r="EZ241" s="57"/>
      <c r="FA241" s="57" t="s">
        <v>367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/>
      <c r="GP241" s="57"/>
      <c r="GQ241" s="57"/>
      <c r="GR241" s="57"/>
      <c r="GS241" s="57"/>
      <c r="GT241" s="38"/>
      <c r="GU241" s="61"/>
      <c r="GV241" s="57"/>
      <c r="GW241" s="57"/>
      <c r="GX241" s="57"/>
      <c r="GY241" s="57"/>
      <c r="GZ241" s="57"/>
      <c r="HA241" s="57"/>
      <c r="HB241" s="57"/>
      <c r="HC241" s="57"/>
      <c r="HD241" s="57"/>
      <c r="HE241" s="57"/>
      <c r="HF241" s="57"/>
      <c r="HG241" s="57"/>
      <c r="HH241" s="57"/>
      <c r="HI241" s="57"/>
      <c r="HJ241" s="57"/>
      <c r="HK241" s="57"/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/>
      <c r="NX241" s="57"/>
      <c r="NY241" s="57"/>
      <c r="NZ241" s="57"/>
      <c r="OA241" s="57"/>
      <c r="OB241" s="57"/>
      <c r="OC241" s="57"/>
      <c r="OD241" s="57"/>
      <c r="OE241" s="57"/>
      <c r="OF241" s="57"/>
      <c r="OG241" s="57"/>
      <c r="OH241" s="57"/>
      <c r="OI241" s="57"/>
      <c r="OJ241" s="57"/>
      <c r="OK241" s="57"/>
      <c r="OL241" s="38"/>
      <c r="OM241" s="61"/>
      <c r="ON241" s="57"/>
      <c r="OO241" s="57"/>
      <c r="OP241" s="57"/>
      <c r="OQ241" s="57"/>
      <c r="OR241" s="57"/>
      <c r="OS241" s="57"/>
      <c r="OT241" s="57"/>
      <c r="OU241" s="57"/>
      <c r="OV241" s="57"/>
      <c r="OW241" s="57"/>
      <c r="OX241" s="57"/>
      <c r="OY241" s="57"/>
      <c r="OZ241" s="57"/>
      <c r="PA241" s="57"/>
      <c r="PB241" s="57"/>
      <c r="PC241" s="57"/>
      <c r="PD241" s="57"/>
      <c r="PE241" s="38"/>
      <c r="PF241" s="38"/>
      <c r="PG241" s="37"/>
      <c r="PH241" s="38"/>
      <c r="PI241" s="38"/>
      <c r="PJ241" s="38"/>
      <c r="PK241" s="38"/>
      <c r="PL241" s="38"/>
      <c r="PM241" s="38"/>
      <c r="PN241" s="38"/>
      <c r="PO241" s="38"/>
      <c r="PP241" s="38"/>
      <c r="PQ241" s="38"/>
      <c r="PR241" s="38"/>
      <c r="PS241" s="38"/>
      <c r="PT241" s="38"/>
      <c r="PU241" s="38"/>
      <c r="PV241" s="38"/>
      <c r="PW241" s="38"/>
      <c r="PX241" s="38"/>
      <c r="PY241" s="38"/>
      <c r="PZ241" s="38"/>
      <c r="QA241" s="37"/>
      <c r="QB241" s="38"/>
      <c r="QC241" s="38"/>
      <c r="QD241" s="38"/>
      <c r="QE241" s="38"/>
      <c r="QF241" s="38"/>
      <c r="QG241" s="38"/>
      <c r="QH241" s="38"/>
      <c r="QI241" s="38"/>
      <c r="QJ241" s="38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37"/>
      <c r="QV241" s="38"/>
      <c r="QW241" s="38"/>
      <c r="QX241" s="38"/>
      <c r="QY241" s="38"/>
      <c r="QZ241" s="38"/>
      <c r="RA241" s="38"/>
      <c r="RB241" s="38"/>
      <c r="RC241" s="38"/>
      <c r="RD241" s="38"/>
      <c r="RE241" s="38"/>
      <c r="RF241" s="38"/>
      <c r="RG241" s="38"/>
      <c r="RH241" s="38"/>
      <c r="RI241" s="38"/>
      <c r="RJ241" s="38"/>
      <c r="RK241" s="38"/>
      <c r="RL241" s="38"/>
      <c r="RM241" s="38"/>
      <c r="RN241" s="38"/>
      <c r="RO241" s="37"/>
      <c r="RP241" s="38"/>
      <c r="RQ241" s="38"/>
      <c r="RR241" s="38"/>
      <c r="RS241" s="38"/>
      <c r="RT241" s="38"/>
      <c r="RU241" s="38"/>
      <c r="RV241" s="38"/>
      <c r="RW241" s="38"/>
      <c r="RX241" s="38"/>
      <c r="RY241" s="38"/>
      <c r="RZ241" s="38"/>
      <c r="SA241" s="38"/>
      <c r="SB241" s="38"/>
      <c r="SC241" s="38"/>
      <c r="SD241" s="38"/>
      <c r="SE241" s="38"/>
      <c r="SF241" s="38"/>
      <c r="SG241" s="38"/>
      <c r="SH241" s="38"/>
      <c r="SI241" s="37"/>
      <c r="SJ241" s="38"/>
      <c r="SK241" s="38"/>
      <c r="SL241" s="38"/>
      <c r="SM241" s="38"/>
      <c r="SN241" s="38"/>
      <c r="SO241" s="38"/>
      <c r="SP241" s="38"/>
      <c r="SQ241" s="38"/>
      <c r="SR241" s="38"/>
      <c r="SS241" s="38"/>
      <c r="ST241" s="38"/>
      <c r="SU241" s="38"/>
      <c r="SV241" s="38"/>
      <c r="SW241" s="38"/>
      <c r="SX241" s="38"/>
      <c r="SY241" s="38"/>
      <c r="SZ241" s="38"/>
      <c r="TA241" s="38"/>
      <c r="TB241" s="38"/>
      <c r="TC241" s="37"/>
      <c r="TD241" s="38"/>
      <c r="TE241" s="38"/>
      <c r="TF241" s="38"/>
      <c r="TG241" s="38"/>
      <c r="TH241" s="38"/>
      <c r="TI241" s="38"/>
      <c r="TJ241" s="38"/>
      <c r="TK241" s="38"/>
      <c r="TL241" s="38"/>
      <c r="TM241" s="38"/>
      <c r="TN241" s="38"/>
      <c r="TO241" s="38"/>
      <c r="TP241" s="38"/>
      <c r="TQ241" s="38"/>
      <c r="TR241" s="38"/>
      <c r="TS241" s="38"/>
      <c r="TT241" s="38"/>
      <c r="TU241" s="38"/>
      <c r="TV241" s="38"/>
      <c r="TW241" s="37"/>
      <c r="TX241" s="38"/>
      <c r="TY241" s="38"/>
      <c r="TZ241" s="38"/>
      <c r="UA241" s="38"/>
      <c r="UB241" s="38"/>
      <c r="UC241" s="38"/>
      <c r="UD241" s="38"/>
      <c r="UE241" s="38"/>
      <c r="UF241" s="38"/>
      <c r="UG241" s="38"/>
      <c r="UH241" s="38"/>
      <c r="UI241" s="38"/>
      <c r="UJ241" s="38"/>
      <c r="UK241" s="38"/>
      <c r="UL241" s="38"/>
      <c r="UM241" s="38"/>
      <c r="UN241" s="38"/>
      <c r="UO241" s="38"/>
      <c r="UP241" s="38"/>
      <c r="UQ241" s="37"/>
      <c r="UR241" s="38"/>
      <c r="US241" s="38"/>
      <c r="UT241" s="38"/>
      <c r="UU241" s="38"/>
      <c r="UV241" s="38"/>
      <c r="UW241" s="38"/>
      <c r="UX241" s="38"/>
      <c r="UY241" s="38"/>
      <c r="UZ241" s="38"/>
      <c r="VA241" s="38"/>
      <c r="VB241" s="38"/>
      <c r="VC241" s="38"/>
      <c r="VD241" s="38"/>
      <c r="VE241" s="38"/>
      <c r="VF241" s="38"/>
      <c r="VG241" s="38"/>
      <c r="VH241" s="38"/>
      <c r="VI241" s="38"/>
      <c r="VJ241" s="38"/>
      <c r="VK241" s="37"/>
      <c r="VL241" s="38"/>
      <c r="VM241" s="38"/>
      <c r="VN241" s="38"/>
      <c r="VO241" s="38"/>
      <c r="VP241" s="38"/>
      <c r="VQ241" s="38"/>
      <c r="VR241" s="38"/>
      <c r="VS241" s="38"/>
      <c r="VT241" s="38"/>
      <c r="VU241" s="38"/>
      <c r="VV241" s="38"/>
      <c r="VW241" s="38"/>
      <c r="VX241" s="38"/>
      <c r="VY241" s="38"/>
      <c r="VZ241" s="38"/>
      <c r="WA241" s="38"/>
      <c r="WB241" s="38"/>
      <c r="WC241" s="38"/>
      <c r="WD241" s="38"/>
      <c r="WE241" s="37"/>
      <c r="WF241" s="38"/>
      <c r="WG241" s="38"/>
      <c r="WH241" s="38"/>
      <c r="WI241" s="38"/>
      <c r="WJ241" s="38"/>
      <c r="WK241" s="38"/>
      <c r="WL241" s="38"/>
      <c r="WM241" s="38"/>
      <c r="WN241" s="38"/>
      <c r="WO241" s="38"/>
      <c r="WP241" s="38"/>
      <c r="WQ241" s="38"/>
      <c r="WR241" s="38"/>
      <c r="WS241" s="38"/>
      <c r="WT241" s="38"/>
      <c r="WU241" s="38"/>
      <c r="WV241" s="38"/>
      <c r="WW241" s="38"/>
      <c r="WX241" s="38"/>
      <c r="WY241" s="37"/>
      <c r="WZ241" s="38"/>
      <c r="XA241" s="38"/>
      <c r="XB241" s="38"/>
      <c r="XC241" s="38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7"/>
      <c r="XT241" s="38"/>
      <c r="XU241" s="38"/>
      <c r="XV241" s="38"/>
      <c r="XW241" s="38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7"/>
      <c r="YN241" s="38"/>
      <c r="YO241" s="38"/>
      <c r="YP241" s="38"/>
      <c r="YQ241" s="38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7"/>
      <c r="ZH241" s="38"/>
      <c r="ZI241" s="38"/>
      <c r="ZJ241" s="38"/>
      <c r="ZK241" s="38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7"/>
      <c r="AAB241" s="38"/>
      <c r="AAC241" s="38"/>
      <c r="AAD241" s="38"/>
      <c r="AAE241" s="38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7"/>
      <c r="AAV241" s="38"/>
      <c r="AAW241" s="38"/>
      <c r="AAX241" s="38"/>
      <c r="AAY241" s="38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7"/>
      <c r="ABP241" s="38"/>
      <c r="ABQ241" s="38"/>
      <c r="ABR241" s="38"/>
      <c r="ABS241" s="38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7"/>
      <c r="ACJ241" s="38"/>
      <c r="ACK241" s="38"/>
      <c r="ACL241" s="38"/>
      <c r="ACM241" s="38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7"/>
      <c r="ADD241" s="38"/>
      <c r="ADE241" s="38"/>
      <c r="ADF241" s="38"/>
      <c r="ADG241" s="38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7"/>
      <c r="ADX241" s="38"/>
      <c r="ADY241" s="38"/>
      <c r="ADZ241" s="38"/>
      <c r="AEA241" s="38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7"/>
      <c r="AER241" s="38"/>
      <c r="AES241" s="38"/>
      <c r="AET241" s="38"/>
      <c r="AEU241" s="38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7"/>
      <c r="AFL241" s="38"/>
      <c r="AFM241" s="38"/>
      <c r="AFN241" s="38"/>
      <c r="AFO241" s="38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F241" s="85" t="str">
        <f t="shared" si="848"/>
        <v/>
      </c>
      <c r="AGG241" s="85" t="str">
        <f t="shared" si="849"/>
        <v/>
      </c>
      <c r="AGH241" s="85" t="str">
        <f t="shared" si="850"/>
        <v/>
      </c>
      <c r="AGL241" s="36" t="str">
        <f t="shared" si="861"/>
        <v/>
      </c>
      <c r="AGM241" s="36" t="str">
        <f t="shared" si="851"/>
        <v/>
      </c>
      <c r="AGN241" s="39" t="str">
        <f t="shared" si="862"/>
        <v/>
      </c>
      <c r="AGO241" s="36" t="str">
        <f t="shared" si="863"/>
        <v/>
      </c>
      <c r="AGP241" s="36" t="str">
        <f t="shared" si="852"/>
        <v/>
      </c>
      <c r="AGQ241" s="39">
        <f t="shared" si="864"/>
        <v>1</v>
      </c>
      <c r="AGR241" s="36" t="str">
        <f t="shared" si="865"/>
        <v/>
      </c>
      <c r="AGS241" s="36" t="str">
        <f t="shared" si="853"/>
        <v/>
      </c>
      <c r="AGT241" s="39" t="str">
        <f t="shared" si="866"/>
        <v/>
      </c>
      <c r="AGU241" s="36" t="str">
        <f t="shared" si="867"/>
        <v/>
      </c>
      <c r="AGV241" s="36" t="str">
        <f t="shared" si="854"/>
        <v/>
      </c>
      <c r="AGW241" s="39" t="str">
        <f t="shared" si="868"/>
        <v/>
      </c>
      <c r="AGX241" s="36" t="str">
        <f t="shared" si="869"/>
        <v/>
      </c>
      <c r="AGY241" s="36" t="str">
        <f t="shared" si="855"/>
        <v/>
      </c>
      <c r="AGZ241" s="39" t="str">
        <f t="shared" si="870"/>
        <v/>
      </c>
      <c r="AHA241" s="36" t="str">
        <f t="shared" si="871"/>
        <v/>
      </c>
      <c r="AHB241" s="36" t="str">
        <f t="shared" si="856"/>
        <v/>
      </c>
      <c r="AHC241" s="39" t="str">
        <f t="shared" si="872"/>
        <v/>
      </c>
      <c r="AHD241" s="36" t="str">
        <f t="shared" si="873"/>
        <v/>
      </c>
      <c r="AHE241" s="36" t="str">
        <f t="shared" si="857"/>
        <v/>
      </c>
      <c r="AHF241" s="39" t="str">
        <f t="shared" si="874"/>
        <v/>
      </c>
      <c r="AHG241" s="36" t="str">
        <f t="shared" si="875"/>
        <v/>
      </c>
      <c r="AHH241" s="36" t="str">
        <f t="shared" si="858"/>
        <v/>
      </c>
      <c r="AHI241" s="39" t="str">
        <f t="shared" si="876"/>
        <v/>
      </c>
      <c r="AHJ241" s="36" t="str">
        <f t="shared" si="877"/>
        <v/>
      </c>
      <c r="AHK241" s="36" t="str">
        <f t="shared" si="859"/>
        <v/>
      </c>
      <c r="AHL241" s="39" t="str">
        <f t="shared" si="878"/>
        <v/>
      </c>
      <c r="AHM241" s="36" t="str">
        <f t="shared" si="879"/>
        <v/>
      </c>
      <c r="AHN241" s="36" t="str">
        <f t="shared" si="860"/>
        <v/>
      </c>
      <c r="AHO241" s="39" t="str">
        <f t="shared" si="880"/>
        <v/>
      </c>
    </row>
    <row r="242" spans="1:918" s="5" customFormat="1" outlineLevel="1" x14ac:dyDescent="0.25">
      <c r="A242" s="35">
        <f t="shared" si="881"/>
        <v>11</v>
      </c>
      <c r="B242" s="48" t="s">
        <v>127</v>
      </c>
      <c r="C242" s="37"/>
      <c r="D242" s="35"/>
      <c r="E242" s="35"/>
      <c r="F242" s="35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38"/>
      <c r="AQ242" s="3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61"/>
      <c r="BL242" s="57"/>
      <c r="BM242" s="57"/>
      <c r="BN242" s="57"/>
      <c r="BO242" s="57"/>
      <c r="BP242" s="57"/>
      <c r="BQ242" s="57"/>
      <c r="BR242" s="57"/>
      <c r="BS242" s="57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61"/>
      <c r="CF242" s="57"/>
      <c r="CG242" s="57"/>
      <c r="CH242" s="57"/>
      <c r="CI242" s="57"/>
      <c r="CJ242" s="57"/>
      <c r="CK242" s="57"/>
      <c r="CL242" s="57"/>
      <c r="CM242" s="57"/>
      <c r="CN242" s="57"/>
      <c r="CO242" s="57"/>
      <c r="CP242" s="57"/>
      <c r="CQ242" s="57"/>
      <c r="CR242" s="57"/>
      <c r="CS242" s="57"/>
      <c r="CT242" s="57"/>
      <c r="CU242" s="57"/>
      <c r="CV242" s="57"/>
      <c r="CW242" s="57"/>
      <c r="CX242" s="57"/>
      <c r="CY242" s="61"/>
      <c r="CZ242" s="57"/>
      <c r="DA242" s="57"/>
      <c r="DB242" s="57"/>
      <c r="DC242" s="57"/>
      <c r="DD242" s="57"/>
      <c r="DE242" s="57"/>
      <c r="DF242" s="57"/>
      <c r="DG242" s="57"/>
      <c r="DH242" s="57"/>
      <c r="DI242" s="57"/>
      <c r="DJ242" s="57"/>
      <c r="DK242" s="57"/>
      <c r="DL242" s="57"/>
      <c r="DM242" s="57"/>
      <c r="DN242" s="57"/>
      <c r="DO242" s="57"/>
      <c r="DP242" s="57"/>
      <c r="DQ242" s="57"/>
      <c r="DR242" s="38"/>
      <c r="DS242" s="61"/>
      <c r="DT242" s="57"/>
      <c r="DU242" s="57"/>
      <c r="DV242" s="57"/>
      <c r="DW242" s="57"/>
      <c r="DX242" s="57"/>
      <c r="DY242" s="57"/>
      <c r="DZ242" s="57"/>
      <c r="EA242" s="57"/>
      <c r="EB242" s="57"/>
      <c r="EC242" s="57"/>
      <c r="ED242" s="57"/>
      <c r="EE242" s="57"/>
      <c r="EF242" s="57"/>
      <c r="EG242" s="57"/>
      <c r="EH242" s="57"/>
      <c r="EI242" s="57"/>
      <c r="EJ242" s="57"/>
      <c r="EK242" s="57"/>
      <c r="EL242" s="57"/>
      <c r="EM242" s="61"/>
      <c r="EN242" s="57"/>
      <c r="EO242" s="57"/>
      <c r="EP242" s="57"/>
      <c r="EQ242" s="57"/>
      <c r="ER242" s="57"/>
      <c r="ES242" s="57"/>
      <c r="ET242" s="57"/>
      <c r="EU242" s="57"/>
      <c r="EV242" s="57"/>
      <c r="EW242" s="57"/>
      <c r="EX242" s="57"/>
      <c r="EY242" s="57"/>
      <c r="EZ242" s="57"/>
      <c r="FA242" s="57" t="s">
        <v>367</v>
      </c>
      <c r="FB242" s="57"/>
      <c r="FC242" s="57"/>
      <c r="FD242" s="57"/>
      <c r="FE242" s="38"/>
      <c r="FF242" s="38"/>
      <c r="FG242" s="61"/>
      <c r="FH242" s="57"/>
      <c r="FI242" s="57"/>
      <c r="FJ242" s="57"/>
      <c r="FK242" s="57"/>
      <c r="FL242" s="57"/>
      <c r="FM242" s="57"/>
      <c r="FN242" s="57"/>
      <c r="FO242" s="57"/>
      <c r="FP242" s="57"/>
      <c r="FQ242" s="57"/>
      <c r="FR242" s="57"/>
      <c r="FS242" s="57"/>
      <c r="FT242" s="57"/>
      <c r="FU242" s="57"/>
      <c r="FV242" s="57"/>
      <c r="FW242" s="57"/>
      <c r="FX242" s="57"/>
      <c r="FY242" s="57"/>
      <c r="FZ242" s="38"/>
      <c r="GA242" s="61"/>
      <c r="GB242" s="57"/>
      <c r="GC242" s="57"/>
      <c r="GD242" s="57"/>
      <c r="GE242" s="57"/>
      <c r="GF242" s="57"/>
      <c r="GG242" s="57"/>
      <c r="GH242" s="57"/>
      <c r="GI242" s="57"/>
      <c r="GJ242" s="57"/>
      <c r="GK242" s="57"/>
      <c r="GL242" s="57"/>
      <c r="GM242" s="57"/>
      <c r="GN242" s="57"/>
      <c r="GO242" s="57"/>
      <c r="GP242" s="57"/>
      <c r="GQ242" s="57"/>
      <c r="GR242" s="57"/>
      <c r="GS242" s="57"/>
      <c r="GT242" s="38"/>
      <c r="GU242" s="61"/>
      <c r="GV242" s="57"/>
      <c r="GW242" s="57"/>
      <c r="GX242" s="57"/>
      <c r="GY242" s="57"/>
      <c r="GZ242" s="57"/>
      <c r="HA242" s="57"/>
      <c r="HB242" s="57"/>
      <c r="HC242" s="57"/>
      <c r="HD242" s="57"/>
      <c r="HE242" s="57"/>
      <c r="HF242" s="57"/>
      <c r="HG242" s="57"/>
      <c r="HH242" s="57"/>
      <c r="HI242" s="57"/>
      <c r="HJ242" s="57"/>
      <c r="HK242" s="57"/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/>
      <c r="IK242" s="57"/>
      <c r="IL242" s="57"/>
      <c r="IM242" s="57"/>
      <c r="IN242" s="57"/>
      <c r="IO242" s="57"/>
      <c r="IP242" s="57"/>
      <c r="IQ242" s="57"/>
      <c r="IR242" s="57"/>
      <c r="IS242" s="57"/>
      <c r="IT242" s="57"/>
      <c r="IU242" s="57"/>
      <c r="IV242" s="57"/>
      <c r="IW242" s="57"/>
      <c r="IX242" s="57"/>
      <c r="IY242" s="57"/>
      <c r="IZ242" s="57"/>
      <c r="JA242" s="38"/>
      <c r="JB242" s="38"/>
      <c r="JC242" s="61"/>
      <c r="JD242" s="57"/>
      <c r="JE242" s="57"/>
      <c r="JF242" s="57"/>
      <c r="JG242" s="57"/>
      <c r="JH242" s="57"/>
      <c r="JI242" s="57"/>
      <c r="JJ242" s="57"/>
      <c r="JK242" s="57"/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/>
      <c r="KD242" s="57"/>
      <c r="KE242" s="57"/>
      <c r="KF242" s="57"/>
      <c r="KG242" s="57"/>
      <c r="KH242" s="57"/>
      <c r="KI242" s="57"/>
      <c r="KJ242" s="57"/>
      <c r="KK242" s="57"/>
      <c r="KL242" s="57"/>
      <c r="KM242" s="57"/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/>
      <c r="NX242" s="57"/>
      <c r="NY242" s="57"/>
      <c r="NZ242" s="57"/>
      <c r="OA242" s="57"/>
      <c r="OB242" s="57"/>
      <c r="OC242" s="57"/>
      <c r="OD242" s="57"/>
      <c r="OE242" s="57"/>
      <c r="OF242" s="57"/>
      <c r="OG242" s="57"/>
      <c r="OH242" s="57"/>
      <c r="OI242" s="57"/>
      <c r="OJ242" s="57"/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/>
      <c r="OZ242" s="57"/>
      <c r="PA242" s="57"/>
      <c r="PB242" s="57"/>
      <c r="PC242" s="57"/>
      <c r="PD242" s="57"/>
      <c r="PE242" s="38"/>
      <c r="PF242" s="38"/>
      <c r="PG242" s="37"/>
      <c r="PH242" s="38"/>
      <c r="PI242" s="38"/>
      <c r="PJ242" s="38"/>
      <c r="PK242" s="38"/>
      <c r="PL242" s="38"/>
      <c r="PM242" s="38"/>
      <c r="PN242" s="38"/>
      <c r="PO242" s="38"/>
      <c r="PP242" s="38"/>
      <c r="PQ242" s="38"/>
      <c r="PR242" s="38"/>
      <c r="PS242" s="38"/>
      <c r="PT242" s="38"/>
      <c r="PU242" s="38"/>
      <c r="PV242" s="38"/>
      <c r="PW242" s="38"/>
      <c r="PX242" s="38"/>
      <c r="PY242" s="38"/>
      <c r="PZ242" s="38"/>
      <c r="QA242" s="37"/>
      <c r="QB242" s="38"/>
      <c r="QC242" s="38"/>
      <c r="QD242" s="38"/>
      <c r="QE242" s="38"/>
      <c r="QF242" s="38"/>
      <c r="QG242" s="38"/>
      <c r="QH242" s="38"/>
      <c r="QI242" s="38"/>
      <c r="QJ242" s="38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37"/>
      <c r="QV242" s="38"/>
      <c r="QW242" s="38"/>
      <c r="QX242" s="38"/>
      <c r="QY242" s="38"/>
      <c r="QZ242" s="38"/>
      <c r="RA242" s="38"/>
      <c r="RB242" s="38"/>
      <c r="RC242" s="38"/>
      <c r="RD242" s="38"/>
      <c r="RE242" s="38"/>
      <c r="RF242" s="38"/>
      <c r="RG242" s="38"/>
      <c r="RH242" s="38"/>
      <c r="RI242" s="38"/>
      <c r="RJ242" s="38"/>
      <c r="RK242" s="38"/>
      <c r="RL242" s="38"/>
      <c r="RM242" s="38"/>
      <c r="RN242" s="38"/>
      <c r="RO242" s="37"/>
      <c r="RP242" s="38"/>
      <c r="RQ242" s="38"/>
      <c r="RR242" s="38"/>
      <c r="RS242" s="38"/>
      <c r="RT242" s="38"/>
      <c r="RU242" s="38"/>
      <c r="RV242" s="38"/>
      <c r="RW242" s="38"/>
      <c r="RX242" s="38"/>
      <c r="RY242" s="38"/>
      <c r="RZ242" s="38"/>
      <c r="SA242" s="38"/>
      <c r="SB242" s="38"/>
      <c r="SC242" s="38"/>
      <c r="SD242" s="38"/>
      <c r="SE242" s="38"/>
      <c r="SF242" s="38"/>
      <c r="SG242" s="38"/>
      <c r="SH242" s="38"/>
      <c r="SI242" s="37"/>
      <c r="SJ242" s="38"/>
      <c r="SK242" s="38"/>
      <c r="SL242" s="38"/>
      <c r="SM242" s="38"/>
      <c r="SN242" s="38"/>
      <c r="SO242" s="38"/>
      <c r="SP242" s="38"/>
      <c r="SQ242" s="38"/>
      <c r="SR242" s="38"/>
      <c r="SS242" s="38"/>
      <c r="ST242" s="38"/>
      <c r="SU242" s="38"/>
      <c r="SV242" s="38"/>
      <c r="SW242" s="38"/>
      <c r="SX242" s="38"/>
      <c r="SY242" s="38"/>
      <c r="SZ242" s="38"/>
      <c r="TA242" s="38"/>
      <c r="TB242" s="38"/>
      <c r="TC242" s="37"/>
      <c r="TD242" s="38"/>
      <c r="TE242" s="38"/>
      <c r="TF242" s="38"/>
      <c r="TG242" s="38"/>
      <c r="TH242" s="38"/>
      <c r="TI242" s="38"/>
      <c r="TJ242" s="38"/>
      <c r="TK242" s="38"/>
      <c r="TL242" s="38"/>
      <c r="TM242" s="38"/>
      <c r="TN242" s="38"/>
      <c r="TO242" s="38"/>
      <c r="TP242" s="38"/>
      <c r="TQ242" s="38"/>
      <c r="TR242" s="38"/>
      <c r="TS242" s="38"/>
      <c r="TT242" s="38"/>
      <c r="TU242" s="38"/>
      <c r="TV242" s="38"/>
      <c r="TW242" s="37"/>
      <c r="TX242" s="38"/>
      <c r="TY242" s="38"/>
      <c r="TZ242" s="38"/>
      <c r="UA242" s="38"/>
      <c r="UB242" s="38"/>
      <c r="UC242" s="38"/>
      <c r="UD242" s="38"/>
      <c r="UE242" s="38"/>
      <c r="UF242" s="38"/>
      <c r="UG242" s="38"/>
      <c r="UH242" s="38"/>
      <c r="UI242" s="38"/>
      <c r="UJ242" s="38"/>
      <c r="UK242" s="38"/>
      <c r="UL242" s="38"/>
      <c r="UM242" s="38"/>
      <c r="UN242" s="38"/>
      <c r="UO242" s="38"/>
      <c r="UP242" s="38"/>
      <c r="UQ242" s="37"/>
      <c r="UR242" s="38"/>
      <c r="US242" s="38"/>
      <c r="UT242" s="38"/>
      <c r="UU242" s="38"/>
      <c r="UV242" s="38"/>
      <c r="UW242" s="38"/>
      <c r="UX242" s="38"/>
      <c r="UY242" s="38"/>
      <c r="UZ242" s="38"/>
      <c r="VA242" s="38"/>
      <c r="VB242" s="38"/>
      <c r="VC242" s="38"/>
      <c r="VD242" s="38"/>
      <c r="VE242" s="38"/>
      <c r="VF242" s="38"/>
      <c r="VG242" s="38"/>
      <c r="VH242" s="38"/>
      <c r="VI242" s="38"/>
      <c r="VJ242" s="38"/>
      <c r="VK242" s="37"/>
      <c r="VL242" s="38"/>
      <c r="VM242" s="38"/>
      <c r="VN242" s="38"/>
      <c r="VO242" s="38"/>
      <c r="VP242" s="38"/>
      <c r="VQ242" s="38"/>
      <c r="VR242" s="38"/>
      <c r="VS242" s="38"/>
      <c r="VT242" s="38"/>
      <c r="VU242" s="38"/>
      <c r="VV242" s="38"/>
      <c r="VW242" s="38"/>
      <c r="VX242" s="38"/>
      <c r="VY242" s="38"/>
      <c r="VZ242" s="38"/>
      <c r="WA242" s="38"/>
      <c r="WB242" s="38"/>
      <c r="WC242" s="38"/>
      <c r="WD242" s="38"/>
      <c r="WE242" s="37"/>
      <c r="WF242" s="38"/>
      <c r="WG242" s="38"/>
      <c r="WH242" s="38"/>
      <c r="WI242" s="38"/>
      <c r="WJ242" s="38"/>
      <c r="WK242" s="38"/>
      <c r="WL242" s="38"/>
      <c r="WM242" s="38"/>
      <c r="WN242" s="38"/>
      <c r="WO242" s="38"/>
      <c r="WP242" s="38"/>
      <c r="WQ242" s="38"/>
      <c r="WR242" s="38"/>
      <c r="WS242" s="38"/>
      <c r="WT242" s="38"/>
      <c r="WU242" s="38"/>
      <c r="WV242" s="38"/>
      <c r="WW242" s="38"/>
      <c r="WX242" s="38"/>
      <c r="WY242" s="37"/>
      <c r="WZ242" s="38"/>
      <c r="XA242" s="38"/>
      <c r="XB242" s="38"/>
      <c r="XC242" s="38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7"/>
      <c r="XT242" s="38"/>
      <c r="XU242" s="38"/>
      <c r="XV242" s="38"/>
      <c r="XW242" s="38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7"/>
      <c r="YN242" s="38"/>
      <c r="YO242" s="38"/>
      <c r="YP242" s="38"/>
      <c r="YQ242" s="38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7"/>
      <c r="ZH242" s="38"/>
      <c r="ZI242" s="38"/>
      <c r="ZJ242" s="38"/>
      <c r="ZK242" s="38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7"/>
      <c r="AAB242" s="38"/>
      <c r="AAC242" s="38"/>
      <c r="AAD242" s="38"/>
      <c r="AAE242" s="38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7"/>
      <c r="AAV242" s="38"/>
      <c r="AAW242" s="38"/>
      <c r="AAX242" s="38"/>
      <c r="AAY242" s="38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7"/>
      <c r="ABP242" s="38"/>
      <c r="ABQ242" s="38"/>
      <c r="ABR242" s="38"/>
      <c r="ABS242" s="38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7"/>
      <c r="ACJ242" s="38"/>
      <c r="ACK242" s="38"/>
      <c r="ACL242" s="38"/>
      <c r="ACM242" s="38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7"/>
      <c r="ADD242" s="38"/>
      <c r="ADE242" s="38"/>
      <c r="ADF242" s="38"/>
      <c r="ADG242" s="38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7"/>
      <c r="ADX242" s="38"/>
      <c r="ADY242" s="38"/>
      <c r="ADZ242" s="38"/>
      <c r="AEA242" s="38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7"/>
      <c r="AER242" s="38"/>
      <c r="AES242" s="38"/>
      <c r="AET242" s="38"/>
      <c r="AEU242" s="38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7"/>
      <c r="AFL242" s="38"/>
      <c r="AFM242" s="38"/>
      <c r="AFN242" s="38"/>
      <c r="AFO242" s="38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F242" s="85" t="str">
        <f t="shared" si="848"/>
        <v/>
      </c>
      <c r="AGG242" s="85" t="str">
        <f t="shared" si="849"/>
        <v/>
      </c>
      <c r="AGH242" s="85" t="str">
        <f t="shared" si="850"/>
        <v/>
      </c>
      <c r="AGL242" s="36" t="str">
        <f t="shared" si="861"/>
        <v/>
      </c>
      <c r="AGM242" s="36" t="str">
        <f t="shared" si="851"/>
        <v/>
      </c>
      <c r="AGN242" s="39" t="str">
        <f t="shared" si="862"/>
        <v/>
      </c>
      <c r="AGO242" s="36" t="str">
        <f t="shared" si="863"/>
        <v/>
      </c>
      <c r="AGP242" s="36" t="str">
        <f t="shared" si="852"/>
        <v/>
      </c>
      <c r="AGQ242" s="39">
        <f t="shared" si="864"/>
        <v>1</v>
      </c>
      <c r="AGR242" s="36" t="str">
        <f t="shared" si="865"/>
        <v/>
      </c>
      <c r="AGS242" s="36" t="str">
        <f t="shared" si="853"/>
        <v/>
      </c>
      <c r="AGT242" s="39" t="str">
        <f t="shared" si="866"/>
        <v/>
      </c>
      <c r="AGU242" s="36" t="str">
        <f t="shared" si="867"/>
        <v/>
      </c>
      <c r="AGV242" s="36" t="str">
        <f t="shared" si="854"/>
        <v/>
      </c>
      <c r="AGW242" s="39" t="str">
        <f t="shared" si="868"/>
        <v/>
      </c>
      <c r="AGX242" s="36" t="str">
        <f t="shared" si="869"/>
        <v/>
      </c>
      <c r="AGY242" s="36" t="str">
        <f t="shared" si="855"/>
        <v/>
      </c>
      <c r="AGZ242" s="39" t="str">
        <f t="shared" si="870"/>
        <v/>
      </c>
      <c r="AHA242" s="36" t="str">
        <f t="shared" si="871"/>
        <v/>
      </c>
      <c r="AHB242" s="36" t="str">
        <f t="shared" si="856"/>
        <v/>
      </c>
      <c r="AHC242" s="39" t="str">
        <f t="shared" si="872"/>
        <v/>
      </c>
      <c r="AHD242" s="36" t="str">
        <f t="shared" si="873"/>
        <v/>
      </c>
      <c r="AHE242" s="36" t="str">
        <f t="shared" si="857"/>
        <v/>
      </c>
      <c r="AHF242" s="39" t="str">
        <f t="shared" si="874"/>
        <v/>
      </c>
      <c r="AHG242" s="36" t="str">
        <f t="shared" si="875"/>
        <v/>
      </c>
      <c r="AHH242" s="36" t="str">
        <f t="shared" si="858"/>
        <v/>
      </c>
      <c r="AHI242" s="39" t="str">
        <f t="shared" si="876"/>
        <v/>
      </c>
      <c r="AHJ242" s="36" t="str">
        <f t="shared" si="877"/>
        <v/>
      </c>
      <c r="AHK242" s="36" t="str">
        <f t="shared" si="859"/>
        <v/>
      </c>
      <c r="AHL242" s="39" t="str">
        <f t="shared" si="878"/>
        <v/>
      </c>
      <c r="AHM242" s="36" t="str">
        <f t="shared" si="879"/>
        <v/>
      </c>
      <c r="AHN242" s="36" t="str">
        <f t="shared" si="860"/>
        <v/>
      </c>
      <c r="AHO242" s="39" t="str">
        <f t="shared" si="880"/>
        <v/>
      </c>
    </row>
    <row r="243" spans="1:918" s="5" customFormat="1" outlineLevel="1" x14ac:dyDescent="0.25">
      <c r="A243" s="35">
        <f t="shared" si="881"/>
        <v>12</v>
      </c>
      <c r="B243" s="48" t="s">
        <v>128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 t="s">
        <v>367</v>
      </c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  <c r="AH243" s="57"/>
      <c r="AI243" s="57"/>
      <c r="AJ243" s="57"/>
      <c r="AK243" s="57"/>
      <c r="AL243" s="57"/>
      <c r="AM243" s="57"/>
      <c r="AN243" s="57"/>
      <c r="AO243" s="57"/>
      <c r="AP243" s="38"/>
      <c r="AQ243" s="37"/>
      <c r="AR243" s="57" t="s">
        <v>378</v>
      </c>
      <c r="AS243" s="57" t="s">
        <v>378</v>
      </c>
      <c r="AT243" s="57" t="s">
        <v>378</v>
      </c>
      <c r="AU243" s="57"/>
      <c r="AV243" s="57"/>
      <c r="AW243" s="57"/>
      <c r="AX243" s="57" t="s">
        <v>378</v>
      </c>
      <c r="AY243" s="57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61"/>
      <c r="BL243" s="57"/>
      <c r="BM243" s="57"/>
      <c r="BN243" s="57"/>
      <c r="BO243" s="57" t="s">
        <v>367</v>
      </c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 t="s">
        <v>367</v>
      </c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 t="s">
        <v>367</v>
      </c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 t="s">
        <v>367</v>
      </c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 t="s">
        <v>367</v>
      </c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 t="s">
        <v>367</v>
      </c>
      <c r="FT243" s="57"/>
      <c r="FU243" s="57" t="s">
        <v>367</v>
      </c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/>
      <c r="GW243" s="57"/>
      <c r="GX243" s="57"/>
      <c r="GY243" s="57"/>
      <c r="GZ243" s="57"/>
      <c r="HA243" s="57"/>
      <c r="HB243" s="57"/>
      <c r="HC243" s="57"/>
      <c r="HD243" s="57"/>
      <c r="HE243" s="57"/>
      <c r="HF243" s="57"/>
      <c r="HG243" s="57"/>
      <c r="HH243" s="57"/>
      <c r="HI243" s="57"/>
      <c r="HJ243" s="57"/>
      <c r="HK243" s="57"/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 t="s">
        <v>368</v>
      </c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37"/>
      <c r="PH243" s="38"/>
      <c r="PI243" s="38"/>
      <c r="PJ243" s="38"/>
      <c r="PK243" s="38"/>
      <c r="PL243" s="38"/>
      <c r="PM243" s="38"/>
      <c r="PN243" s="38"/>
      <c r="PO243" s="38"/>
      <c r="PP243" s="38"/>
      <c r="PQ243" s="38"/>
      <c r="PR243" s="38"/>
      <c r="PS243" s="38"/>
      <c r="PT243" s="38"/>
      <c r="PU243" s="38"/>
      <c r="PV243" s="38"/>
      <c r="PW243" s="38"/>
      <c r="PX243" s="38"/>
      <c r="PY243" s="38"/>
      <c r="PZ243" s="38"/>
      <c r="QA243" s="37"/>
      <c r="QB243" s="38"/>
      <c r="QC243" s="38"/>
      <c r="QD243" s="38"/>
      <c r="QE243" s="38"/>
      <c r="QF243" s="38"/>
      <c r="QG243" s="38"/>
      <c r="QH243" s="38"/>
      <c r="QI243" s="38"/>
      <c r="QJ243" s="38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37"/>
      <c r="QV243" s="38"/>
      <c r="QW243" s="38"/>
      <c r="QX243" s="38"/>
      <c r="QY243" s="38"/>
      <c r="QZ243" s="38"/>
      <c r="RA243" s="38"/>
      <c r="RB243" s="38"/>
      <c r="RC243" s="38"/>
      <c r="RD243" s="38"/>
      <c r="RE243" s="38"/>
      <c r="RF243" s="38"/>
      <c r="RG243" s="38"/>
      <c r="RH243" s="38"/>
      <c r="RI243" s="38"/>
      <c r="RJ243" s="38"/>
      <c r="RK243" s="38"/>
      <c r="RL243" s="38"/>
      <c r="RM243" s="38"/>
      <c r="RN243" s="38"/>
      <c r="RO243" s="37"/>
      <c r="RP243" s="38"/>
      <c r="RQ243" s="38"/>
      <c r="RR243" s="38"/>
      <c r="RS243" s="38"/>
      <c r="RT243" s="38"/>
      <c r="RU243" s="38"/>
      <c r="RV243" s="38"/>
      <c r="RW243" s="38"/>
      <c r="RX243" s="38"/>
      <c r="RY243" s="38"/>
      <c r="RZ243" s="38"/>
      <c r="SA243" s="38"/>
      <c r="SB243" s="38"/>
      <c r="SC243" s="38"/>
      <c r="SD243" s="38"/>
      <c r="SE243" s="38"/>
      <c r="SF243" s="38"/>
      <c r="SG243" s="38"/>
      <c r="SH243" s="38"/>
      <c r="SI243" s="37"/>
      <c r="SJ243" s="38"/>
      <c r="SK243" s="38"/>
      <c r="SL243" s="38"/>
      <c r="SM243" s="38"/>
      <c r="SN243" s="38"/>
      <c r="SO243" s="38"/>
      <c r="SP243" s="38"/>
      <c r="SQ243" s="38"/>
      <c r="SR243" s="38"/>
      <c r="SS243" s="38"/>
      <c r="ST243" s="38"/>
      <c r="SU243" s="38"/>
      <c r="SV243" s="38"/>
      <c r="SW243" s="38"/>
      <c r="SX243" s="38"/>
      <c r="SY243" s="38"/>
      <c r="SZ243" s="38"/>
      <c r="TA243" s="38"/>
      <c r="TB243" s="38"/>
      <c r="TC243" s="37"/>
      <c r="TD243" s="38"/>
      <c r="TE243" s="38"/>
      <c r="TF243" s="38"/>
      <c r="TG243" s="38"/>
      <c r="TH243" s="38"/>
      <c r="TI243" s="38"/>
      <c r="TJ243" s="38"/>
      <c r="TK243" s="38"/>
      <c r="TL243" s="38"/>
      <c r="TM243" s="38"/>
      <c r="TN243" s="38"/>
      <c r="TO243" s="38"/>
      <c r="TP243" s="38"/>
      <c r="TQ243" s="38"/>
      <c r="TR243" s="38"/>
      <c r="TS243" s="38"/>
      <c r="TT243" s="38"/>
      <c r="TU243" s="38"/>
      <c r="TV243" s="38"/>
      <c r="TW243" s="37"/>
      <c r="TX243" s="38"/>
      <c r="TY243" s="38"/>
      <c r="TZ243" s="38"/>
      <c r="UA243" s="38"/>
      <c r="UB243" s="38"/>
      <c r="UC243" s="38"/>
      <c r="UD243" s="38"/>
      <c r="UE243" s="38"/>
      <c r="UF243" s="38"/>
      <c r="UG243" s="38"/>
      <c r="UH243" s="38"/>
      <c r="UI243" s="38"/>
      <c r="UJ243" s="38"/>
      <c r="UK243" s="38"/>
      <c r="UL243" s="38"/>
      <c r="UM243" s="38"/>
      <c r="UN243" s="38"/>
      <c r="UO243" s="38"/>
      <c r="UP243" s="38"/>
      <c r="UQ243" s="37"/>
      <c r="UR243" s="38"/>
      <c r="US243" s="38"/>
      <c r="UT243" s="38"/>
      <c r="UU243" s="38"/>
      <c r="UV243" s="38"/>
      <c r="UW243" s="38"/>
      <c r="UX243" s="38"/>
      <c r="UY243" s="38"/>
      <c r="UZ243" s="38"/>
      <c r="VA243" s="38"/>
      <c r="VB243" s="38"/>
      <c r="VC243" s="38"/>
      <c r="VD243" s="38"/>
      <c r="VE243" s="38"/>
      <c r="VF243" s="38"/>
      <c r="VG243" s="38"/>
      <c r="VH243" s="38"/>
      <c r="VI243" s="38"/>
      <c r="VJ243" s="38"/>
      <c r="VK243" s="37"/>
      <c r="VL243" s="38"/>
      <c r="VM243" s="38"/>
      <c r="VN243" s="38"/>
      <c r="VO243" s="38"/>
      <c r="VP243" s="38"/>
      <c r="VQ243" s="38"/>
      <c r="VR243" s="38"/>
      <c r="VS243" s="38"/>
      <c r="VT243" s="38"/>
      <c r="VU243" s="38"/>
      <c r="VV243" s="38"/>
      <c r="VW243" s="38"/>
      <c r="VX243" s="38"/>
      <c r="VY243" s="38"/>
      <c r="VZ243" s="38"/>
      <c r="WA243" s="38"/>
      <c r="WB243" s="38"/>
      <c r="WC243" s="38"/>
      <c r="WD243" s="38"/>
      <c r="WE243" s="37"/>
      <c r="WF243" s="38"/>
      <c r="WG243" s="38"/>
      <c r="WH243" s="38"/>
      <c r="WI243" s="38"/>
      <c r="WJ243" s="38"/>
      <c r="WK243" s="38"/>
      <c r="WL243" s="38"/>
      <c r="WM243" s="38"/>
      <c r="WN243" s="38"/>
      <c r="WO243" s="38"/>
      <c r="WP243" s="38"/>
      <c r="WQ243" s="38"/>
      <c r="WR243" s="38"/>
      <c r="WS243" s="38"/>
      <c r="WT243" s="38"/>
      <c r="WU243" s="38"/>
      <c r="WV243" s="38"/>
      <c r="WW243" s="38"/>
      <c r="WX243" s="38"/>
      <c r="WY243" s="37"/>
      <c r="WZ243" s="38"/>
      <c r="XA243" s="38"/>
      <c r="XB243" s="38"/>
      <c r="XC243" s="38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7"/>
      <c r="XT243" s="38"/>
      <c r="XU243" s="38"/>
      <c r="XV243" s="38"/>
      <c r="XW243" s="38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7"/>
      <c r="YN243" s="38"/>
      <c r="YO243" s="38"/>
      <c r="YP243" s="38"/>
      <c r="YQ243" s="38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7"/>
      <c r="ZH243" s="38"/>
      <c r="ZI243" s="38"/>
      <c r="ZJ243" s="38"/>
      <c r="ZK243" s="38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7"/>
      <c r="AAB243" s="38"/>
      <c r="AAC243" s="38"/>
      <c r="AAD243" s="38"/>
      <c r="AAE243" s="38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7"/>
      <c r="AAV243" s="38"/>
      <c r="AAW243" s="38"/>
      <c r="AAX243" s="38"/>
      <c r="AAY243" s="38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7"/>
      <c r="ABP243" s="38"/>
      <c r="ABQ243" s="38"/>
      <c r="ABR243" s="38"/>
      <c r="ABS243" s="38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7"/>
      <c r="ACJ243" s="38"/>
      <c r="ACK243" s="38"/>
      <c r="ACL243" s="38"/>
      <c r="ACM243" s="38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7"/>
      <c r="ADD243" s="38"/>
      <c r="ADE243" s="38"/>
      <c r="ADF243" s="38"/>
      <c r="ADG243" s="38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7"/>
      <c r="ADX243" s="38"/>
      <c r="ADY243" s="38"/>
      <c r="ADZ243" s="38"/>
      <c r="AEA243" s="38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7"/>
      <c r="AER243" s="38"/>
      <c r="AES243" s="38"/>
      <c r="AET243" s="38"/>
      <c r="AEU243" s="38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7"/>
      <c r="AFL243" s="38"/>
      <c r="AFM243" s="38"/>
      <c r="AFN243" s="38"/>
      <c r="AFO243" s="38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F243" s="85" t="str">
        <f t="shared" si="848"/>
        <v/>
      </c>
      <c r="AGG243" s="85" t="str">
        <f t="shared" si="849"/>
        <v/>
      </c>
      <c r="AGH243" s="85" t="str">
        <f t="shared" si="850"/>
        <v/>
      </c>
      <c r="AGL243" s="36">
        <f t="shared" si="861"/>
        <v>4</v>
      </c>
      <c r="AGM243" s="36" t="str">
        <f t="shared" si="851"/>
        <v/>
      </c>
      <c r="AGN243" s="39">
        <f t="shared" si="862"/>
        <v>2</v>
      </c>
      <c r="AGO243" s="36" t="str">
        <f t="shared" si="863"/>
        <v/>
      </c>
      <c r="AGP243" s="36" t="str">
        <f t="shared" si="852"/>
        <v/>
      </c>
      <c r="AGQ243" s="39">
        <f t="shared" si="864"/>
        <v>6</v>
      </c>
      <c r="AGR243" s="36" t="str">
        <f t="shared" si="865"/>
        <v/>
      </c>
      <c r="AGS243" s="36">
        <f t="shared" si="853"/>
        <v>1</v>
      </c>
      <c r="AGT243" s="39" t="str">
        <f t="shared" si="866"/>
        <v/>
      </c>
      <c r="AGU243" s="36" t="str">
        <f t="shared" si="867"/>
        <v/>
      </c>
      <c r="AGV243" s="36" t="str">
        <f t="shared" si="854"/>
        <v/>
      </c>
      <c r="AGW243" s="39" t="str">
        <f t="shared" si="868"/>
        <v/>
      </c>
      <c r="AGX243" s="36" t="str">
        <f t="shared" si="869"/>
        <v/>
      </c>
      <c r="AGY243" s="36" t="str">
        <f t="shared" si="855"/>
        <v/>
      </c>
      <c r="AGZ243" s="39" t="str">
        <f t="shared" si="870"/>
        <v/>
      </c>
      <c r="AHA243" s="36" t="str">
        <f t="shared" si="871"/>
        <v/>
      </c>
      <c r="AHB243" s="36" t="str">
        <f t="shared" si="856"/>
        <v/>
      </c>
      <c r="AHC243" s="39" t="str">
        <f t="shared" si="872"/>
        <v/>
      </c>
      <c r="AHD243" s="36" t="str">
        <f t="shared" si="873"/>
        <v/>
      </c>
      <c r="AHE243" s="36" t="str">
        <f t="shared" si="857"/>
        <v/>
      </c>
      <c r="AHF243" s="39" t="str">
        <f t="shared" si="874"/>
        <v/>
      </c>
      <c r="AHG243" s="36" t="str">
        <f t="shared" si="875"/>
        <v/>
      </c>
      <c r="AHH243" s="36" t="str">
        <f t="shared" si="858"/>
        <v/>
      </c>
      <c r="AHI243" s="39" t="str">
        <f t="shared" si="876"/>
        <v/>
      </c>
      <c r="AHJ243" s="36" t="str">
        <f t="shared" si="877"/>
        <v/>
      </c>
      <c r="AHK243" s="36" t="str">
        <f t="shared" si="859"/>
        <v/>
      </c>
      <c r="AHL243" s="39" t="str">
        <f t="shared" si="878"/>
        <v/>
      </c>
      <c r="AHM243" s="36" t="str">
        <f t="shared" si="879"/>
        <v/>
      </c>
      <c r="AHN243" s="36" t="str">
        <f t="shared" si="860"/>
        <v/>
      </c>
      <c r="AHO243" s="39" t="str">
        <f t="shared" si="880"/>
        <v/>
      </c>
    </row>
    <row r="244" spans="1:918" s="5" customFormat="1" outlineLevel="1" x14ac:dyDescent="0.25">
      <c r="A244" s="35">
        <f t="shared" si="881"/>
        <v>13</v>
      </c>
      <c r="B244" s="48" t="s">
        <v>129</v>
      </c>
      <c r="C244" s="37"/>
      <c r="D244" s="35"/>
      <c r="E244" s="35"/>
      <c r="F244" s="35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61"/>
      <c r="BL244" s="57"/>
      <c r="BM244" s="57"/>
      <c r="BN244" s="57"/>
      <c r="BO244" s="57"/>
      <c r="BP244" s="57"/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/>
      <c r="CN244" s="57"/>
      <c r="CO244" s="57"/>
      <c r="CP244" s="57"/>
      <c r="CQ244" s="57"/>
      <c r="CR244" s="57"/>
      <c r="CS244" s="57"/>
      <c r="CT244" s="57"/>
      <c r="CU244" s="57"/>
      <c r="CV244" s="57"/>
      <c r="CW244" s="57"/>
      <c r="CX244" s="57"/>
      <c r="CY244" s="61"/>
      <c r="CZ244" s="57"/>
      <c r="DA244" s="57"/>
      <c r="DB244" s="57"/>
      <c r="DC244" s="57"/>
      <c r="DD244" s="57"/>
      <c r="DE244" s="57"/>
      <c r="DF244" s="57"/>
      <c r="DG244" s="57"/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/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X244" s="57"/>
      <c r="EY244" s="57"/>
      <c r="EZ244" s="57"/>
      <c r="FA244" s="57" t="s">
        <v>367</v>
      </c>
      <c r="FB244" s="57"/>
      <c r="FC244" s="57"/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/>
      <c r="FU244" s="57"/>
      <c r="FV244" s="57"/>
      <c r="FW244" s="57"/>
      <c r="FX244" s="57"/>
      <c r="FY244" s="57"/>
      <c r="FZ244" s="38"/>
      <c r="GA244" s="61"/>
      <c r="GB244" s="57"/>
      <c r="GC244" s="57"/>
      <c r="GD244" s="57"/>
      <c r="GE244" s="57"/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 t="s">
        <v>367</v>
      </c>
      <c r="GW244" s="57" t="s">
        <v>367</v>
      </c>
      <c r="GX244" s="57"/>
      <c r="GY244" s="57"/>
      <c r="GZ244" s="57" t="s">
        <v>367</v>
      </c>
      <c r="HA244" s="57" t="s">
        <v>367</v>
      </c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 t="s">
        <v>367</v>
      </c>
      <c r="IK244" s="57" t="s">
        <v>367</v>
      </c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/>
      <c r="OK244" s="57"/>
      <c r="OL244" s="38"/>
      <c r="OM244" s="61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/>
      <c r="OZ244" s="57"/>
      <c r="PA244" s="57"/>
      <c r="PB244" s="57"/>
      <c r="PC244" s="57"/>
      <c r="PD244" s="57"/>
      <c r="PE244" s="38"/>
      <c r="PF244" s="38"/>
      <c r="PG244" s="37"/>
      <c r="PH244" s="38"/>
      <c r="PI244" s="38"/>
      <c r="PJ244" s="38"/>
      <c r="PK244" s="38"/>
      <c r="PL244" s="38"/>
      <c r="PM244" s="38"/>
      <c r="PN244" s="38"/>
      <c r="PO244" s="38"/>
      <c r="PP244" s="38"/>
      <c r="PQ244" s="38"/>
      <c r="PR244" s="38"/>
      <c r="PS244" s="38"/>
      <c r="PT244" s="38"/>
      <c r="PU244" s="38"/>
      <c r="PV244" s="38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37"/>
      <c r="QV244" s="38"/>
      <c r="QW244" s="38"/>
      <c r="QX244" s="38"/>
      <c r="QY244" s="38"/>
      <c r="QZ244" s="38"/>
      <c r="RA244" s="38"/>
      <c r="RB244" s="38"/>
      <c r="RC244" s="38"/>
      <c r="RD244" s="38"/>
      <c r="RE244" s="38"/>
      <c r="RF244" s="38"/>
      <c r="RG244" s="38"/>
      <c r="RH244" s="38"/>
      <c r="RI244" s="38"/>
      <c r="RJ244" s="38"/>
      <c r="RK244" s="38"/>
      <c r="RL244" s="38"/>
      <c r="RM244" s="38"/>
      <c r="RN244" s="38"/>
      <c r="RO244" s="37"/>
      <c r="RP244" s="38"/>
      <c r="RQ244" s="38"/>
      <c r="RR244" s="38"/>
      <c r="RS244" s="38"/>
      <c r="RT244" s="38"/>
      <c r="RU244" s="38"/>
      <c r="RV244" s="38"/>
      <c r="RW244" s="38"/>
      <c r="RX244" s="38"/>
      <c r="RY244" s="38"/>
      <c r="RZ244" s="38"/>
      <c r="SA244" s="38"/>
      <c r="SB244" s="38"/>
      <c r="SC244" s="38"/>
      <c r="SD244" s="38"/>
      <c r="SE244" s="38"/>
      <c r="SF244" s="38"/>
      <c r="SG244" s="38"/>
      <c r="SH244" s="38"/>
      <c r="SI244" s="37"/>
      <c r="SJ244" s="38"/>
      <c r="SK244" s="38"/>
      <c r="SL244" s="38"/>
      <c r="SM244" s="38"/>
      <c r="SN244" s="38"/>
      <c r="SO244" s="38"/>
      <c r="SP244" s="38"/>
      <c r="SQ244" s="38"/>
      <c r="SR244" s="38"/>
      <c r="SS244" s="38"/>
      <c r="ST244" s="38"/>
      <c r="SU244" s="38"/>
      <c r="SV244" s="38"/>
      <c r="SW244" s="38"/>
      <c r="SX244" s="38"/>
      <c r="SY244" s="38"/>
      <c r="SZ244" s="38"/>
      <c r="TA244" s="38"/>
      <c r="TB244" s="38"/>
      <c r="TC244" s="37"/>
      <c r="TD244" s="38"/>
      <c r="TE244" s="38"/>
      <c r="TF244" s="38"/>
      <c r="TG244" s="38"/>
      <c r="TH244" s="38"/>
      <c r="TI244" s="38"/>
      <c r="TJ244" s="38"/>
      <c r="TK244" s="38"/>
      <c r="TL244" s="38"/>
      <c r="TM244" s="38"/>
      <c r="TN244" s="38"/>
      <c r="TO244" s="38"/>
      <c r="TP244" s="38"/>
      <c r="TQ244" s="38"/>
      <c r="TR244" s="38"/>
      <c r="TS244" s="38"/>
      <c r="TT244" s="38"/>
      <c r="TU244" s="38"/>
      <c r="TV244" s="38"/>
      <c r="TW244" s="37"/>
      <c r="TX244" s="38"/>
      <c r="TY244" s="38"/>
      <c r="TZ244" s="38"/>
      <c r="UA244" s="38"/>
      <c r="UB244" s="38"/>
      <c r="UC244" s="38"/>
      <c r="UD244" s="38"/>
      <c r="UE244" s="38"/>
      <c r="UF244" s="38"/>
      <c r="UG244" s="38"/>
      <c r="UH244" s="38"/>
      <c r="UI244" s="38"/>
      <c r="UJ244" s="38"/>
      <c r="UK244" s="38"/>
      <c r="UL244" s="38"/>
      <c r="UM244" s="38"/>
      <c r="UN244" s="38"/>
      <c r="UO244" s="38"/>
      <c r="UP244" s="38"/>
      <c r="UQ244" s="37"/>
      <c r="UR244" s="38"/>
      <c r="US244" s="38"/>
      <c r="UT244" s="38"/>
      <c r="UU244" s="38"/>
      <c r="UV244" s="38"/>
      <c r="UW244" s="38"/>
      <c r="UX244" s="38"/>
      <c r="UY244" s="38"/>
      <c r="UZ244" s="38"/>
      <c r="VA244" s="38"/>
      <c r="VB244" s="38"/>
      <c r="VC244" s="38"/>
      <c r="VD244" s="38"/>
      <c r="VE244" s="38"/>
      <c r="VF244" s="38"/>
      <c r="VG244" s="38"/>
      <c r="VH244" s="38"/>
      <c r="VI244" s="38"/>
      <c r="VJ244" s="38"/>
      <c r="VK244" s="37"/>
      <c r="VL244" s="38"/>
      <c r="VM244" s="38"/>
      <c r="VN244" s="38"/>
      <c r="VO244" s="38"/>
      <c r="VP244" s="38"/>
      <c r="VQ244" s="38"/>
      <c r="VR244" s="38"/>
      <c r="VS244" s="38"/>
      <c r="VT244" s="38"/>
      <c r="VU244" s="38"/>
      <c r="VV244" s="38"/>
      <c r="VW244" s="38"/>
      <c r="VX244" s="38"/>
      <c r="VY244" s="38"/>
      <c r="VZ244" s="38"/>
      <c r="WA244" s="38"/>
      <c r="WB244" s="38"/>
      <c r="WC244" s="38"/>
      <c r="WD244" s="38"/>
      <c r="WE244" s="37"/>
      <c r="WF244" s="38"/>
      <c r="WG244" s="38"/>
      <c r="WH244" s="38"/>
      <c r="WI244" s="38"/>
      <c r="WJ244" s="38"/>
      <c r="WK244" s="38"/>
      <c r="WL244" s="38"/>
      <c r="WM244" s="38"/>
      <c r="WN244" s="38"/>
      <c r="WO244" s="38"/>
      <c r="WP244" s="38"/>
      <c r="WQ244" s="38"/>
      <c r="WR244" s="38"/>
      <c r="WS244" s="38"/>
      <c r="WT244" s="38"/>
      <c r="WU244" s="38"/>
      <c r="WV244" s="38"/>
      <c r="WW244" s="38"/>
      <c r="WX244" s="38"/>
      <c r="WY244" s="37"/>
      <c r="WZ244" s="38"/>
      <c r="XA244" s="38"/>
      <c r="XB244" s="38"/>
      <c r="XC244" s="38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7"/>
      <c r="XT244" s="38"/>
      <c r="XU244" s="38"/>
      <c r="XV244" s="38"/>
      <c r="XW244" s="38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7"/>
      <c r="YN244" s="38"/>
      <c r="YO244" s="38"/>
      <c r="YP244" s="38"/>
      <c r="YQ244" s="38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7"/>
      <c r="ZH244" s="38"/>
      <c r="ZI244" s="38"/>
      <c r="ZJ244" s="38"/>
      <c r="ZK244" s="38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7"/>
      <c r="AAB244" s="38"/>
      <c r="AAC244" s="38"/>
      <c r="AAD244" s="38"/>
      <c r="AAE244" s="38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7"/>
      <c r="AAV244" s="38"/>
      <c r="AAW244" s="38"/>
      <c r="AAX244" s="38"/>
      <c r="AAY244" s="38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7"/>
      <c r="ABP244" s="38"/>
      <c r="ABQ244" s="38"/>
      <c r="ABR244" s="38"/>
      <c r="ABS244" s="38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7"/>
      <c r="ACJ244" s="38"/>
      <c r="ACK244" s="38"/>
      <c r="ACL244" s="38"/>
      <c r="ACM244" s="38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7"/>
      <c r="ADD244" s="38"/>
      <c r="ADE244" s="38"/>
      <c r="ADF244" s="38"/>
      <c r="ADG244" s="38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7"/>
      <c r="ADX244" s="38"/>
      <c r="ADY244" s="38"/>
      <c r="ADZ244" s="38"/>
      <c r="AEA244" s="38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7"/>
      <c r="AER244" s="38"/>
      <c r="AES244" s="38"/>
      <c r="AET244" s="38"/>
      <c r="AEU244" s="38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7"/>
      <c r="AFL244" s="38"/>
      <c r="AFM244" s="38"/>
      <c r="AFN244" s="38"/>
      <c r="AFO244" s="38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F244" s="85" t="str">
        <f t="shared" si="848"/>
        <v/>
      </c>
      <c r="AGG244" s="85" t="str">
        <f t="shared" si="849"/>
        <v/>
      </c>
      <c r="AGH244" s="85" t="str">
        <f t="shared" si="850"/>
        <v/>
      </c>
      <c r="AGL244" s="36" t="str">
        <f t="shared" si="861"/>
        <v/>
      </c>
      <c r="AGM244" s="36" t="str">
        <f t="shared" si="851"/>
        <v/>
      </c>
      <c r="AGN244" s="39" t="str">
        <f t="shared" si="862"/>
        <v/>
      </c>
      <c r="AGO244" s="36" t="str">
        <f t="shared" si="863"/>
        <v/>
      </c>
      <c r="AGP244" s="36" t="str">
        <f t="shared" si="852"/>
        <v/>
      </c>
      <c r="AGQ244" s="39">
        <f t="shared" si="864"/>
        <v>1</v>
      </c>
      <c r="AGR244" s="36" t="str">
        <f t="shared" si="865"/>
        <v/>
      </c>
      <c r="AGS244" s="36" t="str">
        <f t="shared" si="853"/>
        <v/>
      </c>
      <c r="AGT244" s="39">
        <f t="shared" si="866"/>
        <v>6</v>
      </c>
      <c r="AGU244" s="36" t="str">
        <f t="shared" si="867"/>
        <v/>
      </c>
      <c r="AGV244" s="36" t="str">
        <f t="shared" si="854"/>
        <v/>
      </c>
      <c r="AGW244" s="39" t="str">
        <f t="shared" si="868"/>
        <v/>
      </c>
      <c r="AGX244" s="36" t="str">
        <f t="shared" si="869"/>
        <v/>
      </c>
      <c r="AGY244" s="36" t="str">
        <f t="shared" si="855"/>
        <v/>
      </c>
      <c r="AGZ244" s="39" t="str">
        <f t="shared" si="870"/>
        <v/>
      </c>
      <c r="AHA244" s="36" t="str">
        <f t="shared" si="871"/>
        <v/>
      </c>
      <c r="AHB244" s="36" t="str">
        <f t="shared" si="856"/>
        <v/>
      </c>
      <c r="AHC244" s="39" t="str">
        <f t="shared" si="872"/>
        <v/>
      </c>
      <c r="AHD244" s="36" t="str">
        <f t="shared" si="873"/>
        <v/>
      </c>
      <c r="AHE244" s="36" t="str">
        <f t="shared" si="857"/>
        <v/>
      </c>
      <c r="AHF244" s="39" t="str">
        <f t="shared" si="874"/>
        <v/>
      </c>
      <c r="AHG244" s="36" t="str">
        <f t="shared" si="875"/>
        <v/>
      </c>
      <c r="AHH244" s="36" t="str">
        <f t="shared" si="858"/>
        <v/>
      </c>
      <c r="AHI244" s="39" t="str">
        <f t="shared" si="876"/>
        <v/>
      </c>
      <c r="AHJ244" s="36" t="str">
        <f t="shared" si="877"/>
        <v/>
      </c>
      <c r="AHK244" s="36" t="str">
        <f t="shared" si="859"/>
        <v/>
      </c>
      <c r="AHL244" s="39" t="str">
        <f t="shared" si="878"/>
        <v/>
      </c>
      <c r="AHM244" s="36" t="str">
        <f t="shared" si="879"/>
        <v/>
      </c>
      <c r="AHN244" s="36" t="str">
        <f t="shared" si="860"/>
        <v/>
      </c>
      <c r="AHO244" s="39" t="str">
        <f t="shared" si="880"/>
        <v/>
      </c>
    </row>
    <row r="245" spans="1:918" s="5" customFormat="1" outlineLevel="1" x14ac:dyDescent="0.25">
      <c r="A245" s="35">
        <f t="shared" si="881"/>
        <v>14</v>
      </c>
      <c r="B245" s="48" t="s">
        <v>130</v>
      </c>
      <c r="C245" s="37"/>
      <c r="D245" s="35"/>
      <c r="E245" s="35"/>
      <c r="F245" s="35"/>
      <c r="G245" s="57"/>
      <c r="H245" s="57" t="s">
        <v>368</v>
      </c>
      <c r="I245" s="57" t="s">
        <v>368</v>
      </c>
      <c r="J245" s="57"/>
      <c r="K245" s="57" t="s">
        <v>368</v>
      </c>
      <c r="L245" s="57" t="s">
        <v>368</v>
      </c>
      <c r="M245" s="57"/>
      <c r="N245" s="57"/>
      <c r="O245" s="57" t="s">
        <v>368</v>
      </c>
      <c r="P245" s="57" t="s">
        <v>368</v>
      </c>
      <c r="Q245" s="57" t="s">
        <v>368</v>
      </c>
      <c r="R245" s="57"/>
      <c r="S245" s="57" t="s">
        <v>368</v>
      </c>
      <c r="T245" s="57" t="s">
        <v>368</v>
      </c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 t="s">
        <v>368</v>
      </c>
      <c r="AG245" s="57"/>
      <c r="AH245" s="57"/>
      <c r="AI245" s="57"/>
      <c r="AJ245" s="57"/>
      <c r="AK245" s="57"/>
      <c r="AL245" s="57"/>
      <c r="AM245" s="57"/>
      <c r="AN245" s="57"/>
      <c r="AO245" s="57"/>
      <c r="AP245" s="38"/>
      <c r="AQ245" s="3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 t="s">
        <v>368</v>
      </c>
      <c r="BB245" s="57"/>
      <c r="BC245" s="57"/>
      <c r="BD245" s="57"/>
      <c r="BE245" s="57"/>
      <c r="BF245" s="57"/>
      <c r="BG245" s="57"/>
      <c r="BH245" s="57"/>
      <c r="BI245" s="57"/>
      <c r="BJ245" s="57"/>
      <c r="BK245" s="61"/>
      <c r="BL245" s="57"/>
      <c r="BM245" s="57"/>
      <c r="BN245" s="57"/>
      <c r="BO245" s="57"/>
      <c r="BP245" s="57"/>
      <c r="BQ245" s="57"/>
      <c r="BR245" s="57"/>
      <c r="BS245" s="57" t="s">
        <v>378</v>
      </c>
      <c r="BT245" s="57" t="s">
        <v>378</v>
      </c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61"/>
      <c r="CF245" s="57"/>
      <c r="CG245" s="57"/>
      <c r="CH245" s="57"/>
      <c r="CI245" s="57"/>
      <c r="CJ245" s="57"/>
      <c r="CK245" s="57"/>
      <c r="CL245" s="57"/>
      <c r="CM245" s="57"/>
      <c r="CN245" s="57"/>
      <c r="CO245" s="57"/>
      <c r="CP245" s="57"/>
      <c r="CQ245" s="57" t="s">
        <v>367</v>
      </c>
      <c r="CR245" s="57"/>
      <c r="CS245" s="57"/>
      <c r="CT245" s="57"/>
      <c r="CU245" s="57" t="s">
        <v>368</v>
      </c>
      <c r="CV245" s="57" t="s">
        <v>368</v>
      </c>
      <c r="CW245" s="57"/>
      <c r="CX245" s="57"/>
      <c r="CY245" s="61"/>
      <c r="CZ245" s="57" t="s">
        <v>368</v>
      </c>
      <c r="DA245" s="57"/>
      <c r="DB245" s="57"/>
      <c r="DC245" s="57" t="s">
        <v>368</v>
      </c>
      <c r="DD245" s="57" t="s">
        <v>368</v>
      </c>
      <c r="DE245" s="57" t="s">
        <v>368</v>
      </c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61"/>
      <c r="DT245" s="57"/>
      <c r="DU245" s="57"/>
      <c r="DV245" s="57"/>
      <c r="DW245" s="57"/>
      <c r="DX245" s="57"/>
      <c r="DY245" s="57"/>
      <c r="DZ245" s="57"/>
      <c r="EA245" s="57"/>
      <c r="EB245" s="57"/>
      <c r="EC245" s="57"/>
      <c r="ED245" s="57"/>
      <c r="EE245" s="57" t="s">
        <v>367</v>
      </c>
      <c r="EF245" s="57"/>
      <c r="EG245" s="57"/>
      <c r="EH245" s="57"/>
      <c r="EI245" s="57"/>
      <c r="EJ245" s="57"/>
      <c r="EK245" s="57"/>
      <c r="EL245" s="57"/>
      <c r="EM245" s="61"/>
      <c r="EN245" s="57"/>
      <c r="EO245" s="57"/>
      <c r="EP245" s="57"/>
      <c r="EQ245" s="57"/>
      <c r="ER245" s="57"/>
      <c r="ES245" s="57"/>
      <c r="ET245" s="57"/>
      <c r="EU245" s="57"/>
      <c r="EV245" s="57" t="s">
        <v>367</v>
      </c>
      <c r="EW245" s="57"/>
      <c r="EX245" s="57"/>
      <c r="EY245" s="57"/>
      <c r="EZ245" s="57"/>
      <c r="FA245" s="57" t="s">
        <v>367</v>
      </c>
      <c r="FB245" s="57"/>
      <c r="FC245" s="57"/>
      <c r="FD245" s="57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61"/>
      <c r="GB245" s="57"/>
      <c r="GC245" s="57"/>
      <c r="GD245" s="57"/>
      <c r="GE245" s="57"/>
      <c r="GF245" s="57"/>
      <c r="GG245" s="57"/>
      <c r="GH245" s="57"/>
      <c r="GI245" s="57"/>
      <c r="GJ245" s="57"/>
      <c r="GK245" s="57"/>
      <c r="GL245" s="57"/>
      <c r="GM245" s="57"/>
      <c r="GN245" s="57"/>
      <c r="GO245" s="57" t="s">
        <v>378</v>
      </c>
      <c r="GP245" s="57"/>
      <c r="GQ245" s="57" t="s">
        <v>378</v>
      </c>
      <c r="GR245" s="57" t="s">
        <v>378</v>
      </c>
      <c r="GS245" s="57"/>
      <c r="GT245" s="38"/>
      <c r="GU245" s="61"/>
      <c r="GV245" s="57" t="s">
        <v>378</v>
      </c>
      <c r="GW245" s="57" t="s">
        <v>378</v>
      </c>
      <c r="GX245" s="57"/>
      <c r="GY245" s="57"/>
      <c r="GZ245" s="57" t="s">
        <v>378</v>
      </c>
      <c r="HA245" s="57" t="s">
        <v>378</v>
      </c>
      <c r="HB245" s="57"/>
      <c r="HC245" s="57" t="s">
        <v>378</v>
      </c>
      <c r="HD245" s="57" t="s">
        <v>378</v>
      </c>
      <c r="HE245" s="57"/>
      <c r="HF245" s="57"/>
      <c r="HG245" s="57" t="s">
        <v>378</v>
      </c>
      <c r="HH245" s="57"/>
      <c r="HI245" s="57"/>
      <c r="HJ245" s="57"/>
      <c r="HK245" s="57" t="s">
        <v>378</v>
      </c>
      <c r="HL245" s="57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61"/>
      <c r="JD245" s="57"/>
      <c r="JE245" s="57"/>
      <c r="JF245" s="57"/>
      <c r="JG245" s="57"/>
      <c r="JH245" s="57"/>
      <c r="JI245" s="57"/>
      <c r="JJ245" s="57"/>
      <c r="JK245" s="57"/>
      <c r="JL245" s="57"/>
      <c r="JM245" s="57"/>
      <c r="JN245" s="57"/>
      <c r="JO245" s="57"/>
      <c r="JP245" s="57"/>
      <c r="JQ245" s="57"/>
      <c r="JR245" s="57"/>
      <c r="JS245" s="57"/>
      <c r="JT245" s="38"/>
      <c r="JU245" s="38"/>
      <c r="JV245" s="38"/>
      <c r="JW245" s="61"/>
      <c r="JX245" s="57"/>
      <c r="JY245" s="57"/>
      <c r="JZ245" s="57"/>
      <c r="KA245" s="57"/>
      <c r="KB245" s="57"/>
      <c r="KC245" s="57"/>
      <c r="KD245" s="57"/>
      <c r="KE245" s="57"/>
      <c r="KF245" s="57"/>
      <c r="KG245" s="57"/>
      <c r="KH245" s="57"/>
      <c r="KI245" s="57"/>
      <c r="KJ245" s="57"/>
      <c r="KK245" s="57"/>
      <c r="KL245" s="57"/>
      <c r="KM245" s="57"/>
      <c r="KN245" s="57"/>
      <c r="KO245" s="57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 t="s">
        <v>378</v>
      </c>
      <c r="NX245" s="57" t="s">
        <v>378</v>
      </c>
      <c r="NY245" s="57" t="s">
        <v>378</v>
      </c>
      <c r="NZ245" s="57"/>
      <c r="OA245" s="57"/>
      <c r="OB245" s="57"/>
      <c r="OC245" s="57" t="s">
        <v>378</v>
      </c>
      <c r="OD245" s="57" t="s">
        <v>378</v>
      </c>
      <c r="OE245" s="57"/>
      <c r="OF245" s="57"/>
      <c r="OG245" s="57"/>
      <c r="OH245" s="57"/>
      <c r="OI245" s="57"/>
      <c r="OJ245" s="57" t="s">
        <v>378</v>
      </c>
      <c r="OK245" s="57"/>
      <c r="OL245" s="38"/>
      <c r="OM245" s="61"/>
      <c r="ON245" s="57" t="s">
        <v>378</v>
      </c>
      <c r="OO245" s="57"/>
      <c r="OP245" s="57"/>
      <c r="OQ245" s="57" t="s">
        <v>378</v>
      </c>
      <c r="OR245" s="57"/>
      <c r="OS245" s="57"/>
      <c r="OT245" s="57"/>
      <c r="OU245" s="57"/>
      <c r="OV245" s="57"/>
      <c r="OW245" s="57" t="s">
        <v>378</v>
      </c>
      <c r="OX245" s="57" t="s">
        <v>378</v>
      </c>
      <c r="OY245" s="57" t="s">
        <v>378</v>
      </c>
      <c r="OZ245" s="57"/>
      <c r="PA245" s="57"/>
      <c r="PB245" s="57" t="s">
        <v>378</v>
      </c>
      <c r="PC245" s="57" t="s">
        <v>378</v>
      </c>
      <c r="PD245" s="57" t="s">
        <v>378</v>
      </c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37"/>
      <c r="RP245" s="38"/>
      <c r="RQ245" s="38"/>
      <c r="RR245" s="38"/>
      <c r="RS245" s="38"/>
      <c r="RT245" s="38"/>
      <c r="RU245" s="38"/>
      <c r="RV245" s="38"/>
      <c r="RW245" s="38"/>
      <c r="RX245" s="38"/>
      <c r="RY245" s="38"/>
      <c r="RZ245" s="38"/>
      <c r="SA245" s="38"/>
      <c r="SB245" s="38"/>
      <c r="SC245" s="38"/>
      <c r="SD245" s="38"/>
      <c r="SE245" s="38"/>
      <c r="SF245" s="38"/>
      <c r="SG245" s="38"/>
      <c r="SH245" s="38"/>
      <c r="SI245" s="37"/>
      <c r="SJ245" s="38"/>
      <c r="SK245" s="38"/>
      <c r="SL245" s="38"/>
      <c r="SM245" s="38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7"/>
      <c r="TD245" s="38"/>
      <c r="TE245" s="38"/>
      <c r="TF245" s="38"/>
      <c r="TG245" s="38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7"/>
      <c r="TX245" s="38"/>
      <c r="TY245" s="38"/>
      <c r="TZ245" s="38"/>
      <c r="UA245" s="38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7"/>
      <c r="UR245" s="38"/>
      <c r="US245" s="38"/>
      <c r="UT245" s="38"/>
      <c r="UU245" s="38"/>
      <c r="UV245" s="38"/>
      <c r="UW245" s="38"/>
      <c r="UX245" s="38"/>
      <c r="UY245" s="38"/>
      <c r="UZ245" s="38"/>
      <c r="VA245" s="38"/>
      <c r="VB245" s="38"/>
      <c r="VC245" s="38"/>
      <c r="VD245" s="38"/>
      <c r="VE245" s="38"/>
      <c r="VF245" s="38"/>
      <c r="VG245" s="38"/>
      <c r="VH245" s="38"/>
      <c r="VI245" s="38"/>
      <c r="VJ245" s="38"/>
      <c r="VK245" s="37"/>
      <c r="VL245" s="38"/>
      <c r="VM245" s="38"/>
      <c r="VN245" s="38"/>
      <c r="VO245" s="38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7"/>
      <c r="WF245" s="38"/>
      <c r="WG245" s="38"/>
      <c r="WH245" s="38"/>
      <c r="WI245" s="38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7"/>
      <c r="WZ245" s="38"/>
      <c r="XA245" s="38"/>
      <c r="XB245" s="38"/>
      <c r="XC245" s="38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7"/>
      <c r="XT245" s="38"/>
      <c r="XU245" s="38"/>
      <c r="XV245" s="38"/>
      <c r="XW245" s="38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7"/>
      <c r="YN245" s="38"/>
      <c r="YO245" s="38"/>
      <c r="YP245" s="38"/>
      <c r="YQ245" s="38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7"/>
      <c r="ZH245" s="38"/>
      <c r="ZI245" s="38"/>
      <c r="ZJ245" s="38"/>
      <c r="ZK245" s="38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7"/>
      <c r="AAB245" s="38"/>
      <c r="AAC245" s="38"/>
      <c r="AAD245" s="38"/>
      <c r="AAE245" s="38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7"/>
      <c r="AAV245" s="38"/>
      <c r="AAW245" s="38"/>
      <c r="AAX245" s="38"/>
      <c r="AAY245" s="38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7"/>
      <c r="ABP245" s="38"/>
      <c r="ABQ245" s="38"/>
      <c r="ABR245" s="38"/>
      <c r="ABS245" s="38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7"/>
      <c r="ACJ245" s="38"/>
      <c r="ACK245" s="38"/>
      <c r="ACL245" s="38"/>
      <c r="ACM245" s="38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7"/>
      <c r="ADD245" s="38"/>
      <c r="ADE245" s="38"/>
      <c r="ADF245" s="38"/>
      <c r="ADG245" s="38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7"/>
      <c r="ADX245" s="38"/>
      <c r="ADY245" s="38"/>
      <c r="ADZ245" s="38"/>
      <c r="AEA245" s="38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7"/>
      <c r="AER245" s="38"/>
      <c r="AES245" s="38"/>
      <c r="AET245" s="38"/>
      <c r="AEU245" s="38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7"/>
      <c r="AFL245" s="38"/>
      <c r="AFM245" s="38"/>
      <c r="AFN245" s="38"/>
      <c r="AFO245" s="38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F245" s="85">
        <f t="shared" si="848"/>
        <v>8</v>
      </c>
      <c r="AGG245" s="85" t="str">
        <f t="shared" si="849"/>
        <v/>
      </c>
      <c r="AGH245" s="85" t="str">
        <f t="shared" si="850"/>
        <v/>
      </c>
      <c r="AGL245" s="36">
        <f t="shared" si="861"/>
        <v>2</v>
      </c>
      <c r="AGM245" s="36">
        <f t="shared" si="851"/>
        <v>11</v>
      </c>
      <c r="AGN245" s="39" t="str">
        <f t="shared" si="862"/>
        <v/>
      </c>
      <c r="AGO245" s="36" t="str">
        <f t="shared" si="863"/>
        <v/>
      </c>
      <c r="AGP245" s="36">
        <f t="shared" si="852"/>
        <v>6</v>
      </c>
      <c r="AGQ245" s="39">
        <f t="shared" si="864"/>
        <v>4</v>
      </c>
      <c r="AGR245" s="36">
        <f t="shared" si="865"/>
        <v>11</v>
      </c>
      <c r="AGS245" s="36" t="str">
        <f t="shared" si="853"/>
        <v/>
      </c>
      <c r="AGT245" s="39" t="str">
        <f t="shared" si="866"/>
        <v/>
      </c>
      <c r="AGU245" s="36" t="str">
        <f t="shared" si="867"/>
        <v/>
      </c>
      <c r="AGV245" s="36" t="str">
        <f t="shared" si="854"/>
        <v/>
      </c>
      <c r="AGW245" s="39" t="str">
        <f t="shared" si="868"/>
        <v/>
      </c>
      <c r="AGX245" s="36">
        <f t="shared" si="869"/>
        <v>14</v>
      </c>
      <c r="AGY245" s="36" t="str">
        <f t="shared" si="855"/>
        <v/>
      </c>
      <c r="AGZ245" s="39" t="str">
        <f t="shared" si="870"/>
        <v/>
      </c>
      <c r="AHA245" s="36" t="str">
        <f t="shared" si="871"/>
        <v/>
      </c>
      <c r="AHB245" s="36" t="str">
        <f t="shared" si="856"/>
        <v/>
      </c>
      <c r="AHC245" s="39" t="str">
        <f t="shared" si="872"/>
        <v/>
      </c>
      <c r="AHD245" s="36" t="str">
        <f t="shared" si="873"/>
        <v/>
      </c>
      <c r="AHE245" s="36" t="str">
        <f t="shared" si="857"/>
        <v/>
      </c>
      <c r="AHF245" s="39" t="str">
        <f t="shared" si="874"/>
        <v/>
      </c>
      <c r="AHG245" s="36" t="str">
        <f t="shared" si="875"/>
        <v/>
      </c>
      <c r="AHH245" s="36" t="str">
        <f t="shared" si="858"/>
        <v/>
      </c>
      <c r="AHI245" s="39" t="str">
        <f t="shared" si="876"/>
        <v/>
      </c>
      <c r="AHJ245" s="36" t="str">
        <f t="shared" si="877"/>
        <v/>
      </c>
      <c r="AHK245" s="36" t="str">
        <f t="shared" si="859"/>
        <v/>
      </c>
      <c r="AHL245" s="39" t="str">
        <f t="shared" si="878"/>
        <v/>
      </c>
      <c r="AHM245" s="36" t="str">
        <f t="shared" si="879"/>
        <v/>
      </c>
      <c r="AHN245" s="36" t="str">
        <f t="shared" si="860"/>
        <v/>
      </c>
      <c r="AHO245" s="39" t="str">
        <f t="shared" si="880"/>
        <v/>
      </c>
    </row>
    <row r="246" spans="1:918" s="5" customFormat="1" outlineLevel="1" x14ac:dyDescent="0.25">
      <c r="A246" s="35">
        <f t="shared" si="881"/>
        <v>15</v>
      </c>
      <c r="B246" s="48" t="s">
        <v>131</v>
      </c>
      <c r="C246" s="37"/>
      <c r="D246" s="35"/>
      <c r="E246" s="35"/>
      <c r="F246" s="35"/>
      <c r="G246" s="57"/>
      <c r="H246" s="57" t="s">
        <v>367</v>
      </c>
      <c r="I246" s="57"/>
      <c r="J246" s="57"/>
      <c r="K246" s="57" t="s">
        <v>367</v>
      </c>
      <c r="L246" s="57" t="s">
        <v>367</v>
      </c>
      <c r="M246" s="57"/>
      <c r="N246" s="57"/>
      <c r="O246" s="57"/>
      <c r="P246" s="57"/>
      <c r="Q246" s="57"/>
      <c r="R246" s="57"/>
      <c r="S246" s="57" t="s">
        <v>367</v>
      </c>
      <c r="T246" s="57"/>
      <c r="U246" s="57"/>
      <c r="V246" s="57"/>
      <c r="W246" s="57" t="s">
        <v>367</v>
      </c>
      <c r="X246" s="57"/>
      <c r="Y246" s="57"/>
      <c r="Z246" s="57"/>
      <c r="AA246" s="57" t="s">
        <v>367</v>
      </c>
      <c r="AB246" s="57" t="s">
        <v>367</v>
      </c>
      <c r="AC246" s="57" t="s">
        <v>367</v>
      </c>
      <c r="AD246" s="57"/>
      <c r="AE246" s="57" t="s">
        <v>367</v>
      </c>
      <c r="AF246" s="57" t="s">
        <v>367</v>
      </c>
      <c r="AG246" s="57"/>
      <c r="AH246" s="57"/>
      <c r="AI246" s="57"/>
      <c r="AJ246" s="57"/>
      <c r="AK246" s="57" t="s">
        <v>367</v>
      </c>
      <c r="AL246" s="57"/>
      <c r="AM246" s="57" t="s">
        <v>367</v>
      </c>
      <c r="AN246" s="57" t="s">
        <v>367</v>
      </c>
      <c r="AO246" s="57"/>
      <c r="AP246" s="38"/>
      <c r="AQ246" s="37"/>
      <c r="AR246" s="57" t="s">
        <v>367</v>
      </c>
      <c r="AS246" s="57" t="s">
        <v>367</v>
      </c>
      <c r="AT246" s="57" t="s">
        <v>367</v>
      </c>
      <c r="AU246" s="57"/>
      <c r="AV246" s="57" t="s">
        <v>367</v>
      </c>
      <c r="AW246" s="57"/>
      <c r="AX246" s="57"/>
      <c r="AY246" s="57"/>
      <c r="AZ246" s="57" t="s">
        <v>367</v>
      </c>
      <c r="BA246" s="57" t="s">
        <v>367</v>
      </c>
      <c r="BB246" s="57"/>
      <c r="BC246" s="57"/>
      <c r="BD246" s="57" t="s">
        <v>367</v>
      </c>
      <c r="BE246" s="57"/>
      <c r="BF246" s="57" t="s">
        <v>367</v>
      </c>
      <c r="BG246" s="57"/>
      <c r="BH246" s="57" t="s">
        <v>367</v>
      </c>
      <c r="BI246" s="57" t="s">
        <v>367</v>
      </c>
      <c r="BJ246" s="57"/>
      <c r="BK246" s="61"/>
      <c r="BL246" s="57" t="s">
        <v>367</v>
      </c>
      <c r="BM246" s="57"/>
      <c r="BN246" s="57"/>
      <c r="BO246" s="57" t="s">
        <v>367</v>
      </c>
      <c r="BP246" s="57" t="s">
        <v>367</v>
      </c>
      <c r="BQ246" s="57" t="s">
        <v>367</v>
      </c>
      <c r="BR246" s="57"/>
      <c r="BS246" s="57" t="s">
        <v>378</v>
      </c>
      <c r="BT246" s="57" t="s">
        <v>378</v>
      </c>
      <c r="BU246" s="57"/>
      <c r="BV246" s="57"/>
      <c r="BW246" s="57"/>
      <c r="BX246" s="57"/>
      <c r="BY246" s="57"/>
      <c r="BZ246" s="57" t="s">
        <v>378</v>
      </c>
      <c r="CA246" s="57"/>
      <c r="CB246" s="57" t="s">
        <v>378</v>
      </c>
      <c r="CC246" s="57"/>
      <c r="CD246" s="57"/>
      <c r="CE246" s="61"/>
      <c r="CF246" s="57" t="s">
        <v>368</v>
      </c>
      <c r="CG246" s="57" t="s">
        <v>368</v>
      </c>
      <c r="CH246" s="57"/>
      <c r="CI246" s="57"/>
      <c r="CJ246" s="57" t="s">
        <v>368</v>
      </c>
      <c r="CK246" s="57"/>
      <c r="CL246" s="57"/>
      <c r="CM246" s="57" t="s">
        <v>368</v>
      </c>
      <c r="CN246" s="57" t="s">
        <v>368</v>
      </c>
      <c r="CO246" s="57"/>
      <c r="CP246" s="57"/>
      <c r="CQ246" s="57" t="s">
        <v>368</v>
      </c>
      <c r="CR246" s="57" t="s">
        <v>368</v>
      </c>
      <c r="CS246" s="57" t="s">
        <v>368</v>
      </c>
      <c r="CT246" s="57"/>
      <c r="CU246" s="57" t="s">
        <v>368</v>
      </c>
      <c r="CV246" s="57" t="s">
        <v>368</v>
      </c>
      <c r="CW246" s="57"/>
      <c r="CX246" s="57"/>
      <c r="CY246" s="61"/>
      <c r="CZ246" s="57" t="s">
        <v>378</v>
      </c>
      <c r="DA246" s="57"/>
      <c r="DB246" s="57"/>
      <c r="DC246" s="57" t="s">
        <v>378</v>
      </c>
      <c r="DD246" s="57" t="s">
        <v>378</v>
      </c>
      <c r="DE246" s="57" t="s">
        <v>378</v>
      </c>
      <c r="DF246" s="57"/>
      <c r="DG246" s="57" t="s">
        <v>378</v>
      </c>
      <c r="DH246" s="57" t="s">
        <v>378</v>
      </c>
      <c r="DI246" s="57"/>
      <c r="DJ246" s="57"/>
      <c r="DK246" s="57"/>
      <c r="DL246" s="57"/>
      <c r="DM246" s="57" t="s">
        <v>378</v>
      </c>
      <c r="DN246" s="57"/>
      <c r="DO246" s="57" t="s">
        <v>378</v>
      </c>
      <c r="DP246" s="57" t="s">
        <v>378</v>
      </c>
      <c r="DQ246" s="57"/>
      <c r="DR246" s="38"/>
      <c r="DS246" s="61"/>
      <c r="DT246" s="57" t="s">
        <v>367</v>
      </c>
      <c r="DU246" s="57" t="s">
        <v>367</v>
      </c>
      <c r="DV246" s="57"/>
      <c r="DW246" s="57" t="s">
        <v>367</v>
      </c>
      <c r="DX246" s="57" t="s">
        <v>367</v>
      </c>
      <c r="DY246" s="57"/>
      <c r="DZ246" s="57"/>
      <c r="EA246" s="57" t="s">
        <v>367</v>
      </c>
      <c r="EB246" s="57" t="s">
        <v>367</v>
      </c>
      <c r="EC246" s="57"/>
      <c r="ED246" s="57"/>
      <c r="EE246" s="57" t="s">
        <v>367</v>
      </c>
      <c r="EF246" s="57" t="s">
        <v>367</v>
      </c>
      <c r="EG246" s="57"/>
      <c r="EH246" s="57"/>
      <c r="EI246" s="57" t="s">
        <v>367</v>
      </c>
      <c r="EJ246" s="57" t="s">
        <v>367</v>
      </c>
      <c r="EK246" s="57"/>
      <c r="EL246" s="57"/>
      <c r="EM246" s="61"/>
      <c r="EN246" s="57" t="s">
        <v>367</v>
      </c>
      <c r="EO246" s="57"/>
      <c r="EP246" s="57"/>
      <c r="EQ246" s="57" t="s">
        <v>367</v>
      </c>
      <c r="ER246" s="57"/>
      <c r="ES246" s="57" t="s">
        <v>367</v>
      </c>
      <c r="ET246" s="57"/>
      <c r="EU246" s="57" t="s">
        <v>367</v>
      </c>
      <c r="EV246" s="57"/>
      <c r="EW246" s="57"/>
      <c r="EX246" s="57"/>
      <c r="EY246" s="57"/>
      <c r="EZ246" s="57"/>
      <c r="FA246" s="57" t="s">
        <v>367</v>
      </c>
      <c r="FB246" s="57"/>
      <c r="FC246" s="57" t="s">
        <v>367</v>
      </c>
      <c r="FD246" s="57" t="s">
        <v>367</v>
      </c>
      <c r="FE246" s="38"/>
      <c r="FF246" s="38"/>
      <c r="FG246" s="61"/>
      <c r="FH246" s="57" t="s">
        <v>367</v>
      </c>
      <c r="FI246" s="57" t="s">
        <v>367</v>
      </c>
      <c r="FJ246" s="57"/>
      <c r="FK246" s="57"/>
      <c r="FL246" s="57" t="s">
        <v>367</v>
      </c>
      <c r="FM246" s="57" t="s">
        <v>367</v>
      </c>
      <c r="FN246" s="57"/>
      <c r="FO246" s="57" t="s">
        <v>367</v>
      </c>
      <c r="FP246" s="57" t="s">
        <v>367</v>
      </c>
      <c r="FQ246" s="57"/>
      <c r="FR246" s="57"/>
      <c r="FS246" s="57" t="s">
        <v>367</v>
      </c>
      <c r="FT246" s="57"/>
      <c r="FU246" s="57" t="s">
        <v>367</v>
      </c>
      <c r="FV246" s="57"/>
      <c r="FW246" s="57" t="s">
        <v>367</v>
      </c>
      <c r="FX246" s="57" t="s">
        <v>367</v>
      </c>
      <c r="FY246" s="57"/>
      <c r="FZ246" s="38"/>
      <c r="GA246" s="61"/>
      <c r="GB246" s="57" t="s">
        <v>367</v>
      </c>
      <c r="GC246" s="57"/>
      <c r="GD246" s="57"/>
      <c r="GE246" s="57" t="s">
        <v>367</v>
      </c>
      <c r="GF246" s="57" t="s">
        <v>367</v>
      </c>
      <c r="GG246" s="57" t="s">
        <v>367</v>
      </c>
      <c r="GH246" s="57"/>
      <c r="GI246" s="57"/>
      <c r="GJ246" s="57"/>
      <c r="GK246" s="57"/>
      <c r="GL246" s="57"/>
      <c r="GM246" s="57"/>
      <c r="GN246" s="57"/>
      <c r="GO246" s="57" t="s">
        <v>367</v>
      </c>
      <c r="GP246" s="57"/>
      <c r="GQ246" s="57" t="s">
        <v>367</v>
      </c>
      <c r="GR246" s="57" t="s">
        <v>367</v>
      </c>
      <c r="GS246" s="57"/>
      <c r="GT246" s="38"/>
      <c r="GU246" s="61"/>
      <c r="GV246" s="57" t="s">
        <v>367</v>
      </c>
      <c r="GW246" s="57" t="s">
        <v>367</v>
      </c>
      <c r="GX246" s="57"/>
      <c r="GY246" s="57"/>
      <c r="GZ246" s="57" t="s">
        <v>367</v>
      </c>
      <c r="HA246" s="57" t="s">
        <v>367</v>
      </c>
      <c r="HB246" s="57"/>
      <c r="HC246" s="57" t="s">
        <v>367</v>
      </c>
      <c r="HD246" s="57" t="s">
        <v>367</v>
      </c>
      <c r="HE246" s="57"/>
      <c r="HF246" s="57"/>
      <c r="HG246" s="57" t="s">
        <v>367</v>
      </c>
      <c r="HH246" s="57"/>
      <c r="HI246" s="57"/>
      <c r="HJ246" s="57"/>
      <c r="HK246" s="57" t="s">
        <v>367</v>
      </c>
      <c r="HL246" s="57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61"/>
      <c r="IJ246" s="57" t="s">
        <v>367</v>
      </c>
      <c r="IK246" s="57" t="s">
        <v>367</v>
      </c>
      <c r="IL246" s="57"/>
      <c r="IM246" s="57"/>
      <c r="IN246" s="57"/>
      <c r="IO246" s="57"/>
      <c r="IP246" s="57"/>
      <c r="IQ246" s="57"/>
      <c r="IR246" s="57"/>
      <c r="IS246" s="57"/>
      <c r="IT246" s="57"/>
      <c r="IU246" s="57" t="s">
        <v>367</v>
      </c>
      <c r="IV246" s="57"/>
      <c r="IW246" s="57"/>
      <c r="IX246" s="57"/>
      <c r="IY246" s="57" t="s">
        <v>367</v>
      </c>
      <c r="IZ246" s="57" t="s">
        <v>367</v>
      </c>
      <c r="JA246" s="38"/>
      <c r="JB246" s="38"/>
      <c r="JC246" s="61"/>
      <c r="JD246" s="57"/>
      <c r="JE246" s="57"/>
      <c r="JF246" s="57"/>
      <c r="JG246" s="57" t="s">
        <v>367</v>
      </c>
      <c r="JH246" s="57" t="s">
        <v>367</v>
      </c>
      <c r="JI246" s="57"/>
      <c r="JJ246" s="57"/>
      <c r="JK246" s="57" t="s">
        <v>367</v>
      </c>
      <c r="JL246" s="57"/>
      <c r="JM246" s="57"/>
      <c r="JN246" s="57"/>
      <c r="JO246" s="57"/>
      <c r="JP246" s="57"/>
      <c r="JQ246" s="57"/>
      <c r="JR246" s="57"/>
      <c r="JS246" s="57"/>
      <c r="JT246" s="38"/>
      <c r="JU246" s="38"/>
      <c r="JV246" s="38"/>
      <c r="JW246" s="61"/>
      <c r="JX246" s="57"/>
      <c r="JY246" s="57"/>
      <c r="JZ246" s="57"/>
      <c r="KA246" s="57"/>
      <c r="KB246" s="57"/>
      <c r="KC246" s="57" t="s">
        <v>367</v>
      </c>
      <c r="KD246" s="57"/>
      <c r="KE246" s="57" t="s">
        <v>367</v>
      </c>
      <c r="KF246" s="57"/>
      <c r="KG246" s="57"/>
      <c r="KH246" s="57"/>
      <c r="KI246" s="57"/>
      <c r="KJ246" s="57"/>
      <c r="KK246" s="57"/>
      <c r="KL246" s="57"/>
      <c r="KM246" s="57" t="s">
        <v>367</v>
      </c>
      <c r="KN246" s="57"/>
      <c r="KO246" s="57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61"/>
      <c r="NT246" s="57"/>
      <c r="NU246" s="57"/>
      <c r="NV246" s="57"/>
      <c r="NW246" s="57" t="s">
        <v>367</v>
      </c>
      <c r="NX246" s="57" t="s">
        <v>367</v>
      </c>
      <c r="NY246" s="57" t="s">
        <v>367</v>
      </c>
      <c r="NZ246" s="57"/>
      <c r="OA246" s="57"/>
      <c r="OB246" s="57"/>
      <c r="OC246" s="57" t="s">
        <v>367</v>
      </c>
      <c r="OD246" s="57" t="s">
        <v>367</v>
      </c>
      <c r="OE246" s="57"/>
      <c r="OF246" s="57"/>
      <c r="OG246" s="57"/>
      <c r="OH246" s="57"/>
      <c r="OI246" s="57"/>
      <c r="OJ246" s="57" t="s">
        <v>367</v>
      </c>
      <c r="OK246" s="57"/>
      <c r="OL246" s="38"/>
      <c r="OM246" s="61"/>
      <c r="ON246" s="57"/>
      <c r="OO246" s="57"/>
      <c r="OP246" s="57"/>
      <c r="OQ246" s="57"/>
      <c r="OR246" s="57"/>
      <c r="OS246" s="57"/>
      <c r="OT246" s="57"/>
      <c r="OU246" s="57"/>
      <c r="OV246" s="57"/>
      <c r="OW246" s="57"/>
      <c r="OX246" s="57"/>
      <c r="OY246" s="57" t="s">
        <v>367</v>
      </c>
      <c r="OZ246" s="57"/>
      <c r="PA246" s="57"/>
      <c r="PB246" s="57" t="s">
        <v>367</v>
      </c>
      <c r="PC246" s="57" t="s">
        <v>367</v>
      </c>
      <c r="PD246" s="57" t="s">
        <v>367</v>
      </c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7"/>
      <c r="SJ246" s="38"/>
      <c r="SK246" s="38"/>
      <c r="SL246" s="38"/>
      <c r="SM246" s="38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7"/>
      <c r="TD246" s="38"/>
      <c r="TE246" s="38"/>
      <c r="TF246" s="38"/>
      <c r="TG246" s="38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7"/>
      <c r="TX246" s="38"/>
      <c r="TY246" s="38"/>
      <c r="TZ246" s="38"/>
      <c r="UA246" s="38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7"/>
      <c r="UR246" s="38"/>
      <c r="US246" s="38"/>
      <c r="UT246" s="38"/>
      <c r="UU246" s="38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7"/>
      <c r="VL246" s="38"/>
      <c r="VM246" s="38"/>
      <c r="VN246" s="38"/>
      <c r="VO246" s="38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7"/>
      <c r="WF246" s="38"/>
      <c r="WG246" s="38"/>
      <c r="WH246" s="38"/>
      <c r="WI246" s="38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7"/>
      <c r="WZ246" s="38"/>
      <c r="XA246" s="38"/>
      <c r="XB246" s="38"/>
      <c r="XC246" s="38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7"/>
      <c r="XT246" s="38"/>
      <c r="XU246" s="38"/>
      <c r="XV246" s="38"/>
      <c r="XW246" s="38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7"/>
      <c r="YN246" s="38"/>
      <c r="YO246" s="38"/>
      <c r="YP246" s="38"/>
      <c r="YQ246" s="38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7"/>
      <c r="ZH246" s="38"/>
      <c r="ZI246" s="38"/>
      <c r="ZJ246" s="38"/>
      <c r="ZK246" s="38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7"/>
      <c r="AAB246" s="38"/>
      <c r="AAC246" s="38"/>
      <c r="AAD246" s="38"/>
      <c r="AAE246" s="38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7"/>
      <c r="AAV246" s="38"/>
      <c r="AAW246" s="38"/>
      <c r="AAX246" s="38"/>
      <c r="AAY246" s="38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7"/>
      <c r="ABP246" s="38"/>
      <c r="ABQ246" s="38"/>
      <c r="ABR246" s="38"/>
      <c r="ABS246" s="38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7"/>
      <c r="ACJ246" s="38"/>
      <c r="ACK246" s="38"/>
      <c r="ACL246" s="38"/>
      <c r="ACM246" s="38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7"/>
      <c r="ADD246" s="38"/>
      <c r="ADE246" s="38"/>
      <c r="ADF246" s="38"/>
      <c r="ADG246" s="38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7"/>
      <c r="ADX246" s="38"/>
      <c r="ADY246" s="38"/>
      <c r="ADZ246" s="38"/>
      <c r="AEA246" s="38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7"/>
      <c r="AER246" s="38"/>
      <c r="AES246" s="38"/>
      <c r="AET246" s="38"/>
      <c r="AEU246" s="38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7"/>
      <c r="AFL246" s="38"/>
      <c r="AFM246" s="38"/>
      <c r="AFN246" s="38"/>
      <c r="AFO246" s="38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F246" s="85" t="str">
        <f t="shared" si="848"/>
        <v/>
      </c>
      <c r="AGG246" s="85" t="str">
        <f t="shared" si="849"/>
        <v/>
      </c>
      <c r="AGH246" s="85">
        <f t="shared" si="850"/>
        <v>4</v>
      </c>
      <c r="AGL246" s="36">
        <f t="shared" si="861"/>
        <v>4</v>
      </c>
      <c r="AGM246" s="36">
        <f t="shared" si="851"/>
        <v>5</v>
      </c>
      <c r="AGN246" s="39">
        <f t="shared" si="862"/>
        <v>27</v>
      </c>
      <c r="AGO246" s="36">
        <f t="shared" si="863"/>
        <v>9</v>
      </c>
      <c r="AGP246" s="36">
        <f t="shared" si="852"/>
        <v>5</v>
      </c>
      <c r="AGQ246" s="39">
        <f t="shared" si="864"/>
        <v>27</v>
      </c>
      <c r="AGR246" s="36" t="str">
        <f t="shared" si="865"/>
        <v/>
      </c>
      <c r="AGS246" s="36" t="str">
        <f t="shared" si="853"/>
        <v/>
      </c>
      <c r="AGT246" s="39">
        <f t="shared" si="866"/>
        <v>20</v>
      </c>
      <c r="AGU246" s="36" t="str">
        <f t="shared" si="867"/>
        <v/>
      </c>
      <c r="AGV246" s="36" t="str">
        <f t="shared" si="854"/>
        <v/>
      </c>
      <c r="AGW246" s="39">
        <f t="shared" si="868"/>
        <v>6</v>
      </c>
      <c r="AGX246" s="36" t="str">
        <f t="shared" si="869"/>
        <v/>
      </c>
      <c r="AGY246" s="36" t="str">
        <f t="shared" si="855"/>
        <v/>
      </c>
      <c r="AGZ246" s="39">
        <f t="shared" si="870"/>
        <v>10</v>
      </c>
      <c r="AHA246" s="36" t="str">
        <f t="shared" si="871"/>
        <v/>
      </c>
      <c r="AHB246" s="36" t="str">
        <f t="shared" si="856"/>
        <v/>
      </c>
      <c r="AHC246" s="39" t="str">
        <f t="shared" si="872"/>
        <v/>
      </c>
      <c r="AHD246" s="36" t="str">
        <f t="shared" si="873"/>
        <v/>
      </c>
      <c r="AHE246" s="36" t="str">
        <f t="shared" si="857"/>
        <v/>
      </c>
      <c r="AHF246" s="39" t="str">
        <f t="shared" si="874"/>
        <v/>
      </c>
      <c r="AHG246" s="36" t="str">
        <f t="shared" si="875"/>
        <v/>
      </c>
      <c r="AHH246" s="36" t="str">
        <f t="shared" si="858"/>
        <v/>
      </c>
      <c r="AHI246" s="39" t="str">
        <f t="shared" si="876"/>
        <v/>
      </c>
      <c r="AHJ246" s="36" t="str">
        <f t="shared" si="877"/>
        <v/>
      </c>
      <c r="AHK246" s="36" t="str">
        <f t="shared" si="859"/>
        <v/>
      </c>
      <c r="AHL246" s="39" t="str">
        <f t="shared" si="878"/>
        <v/>
      </c>
      <c r="AHM246" s="36" t="str">
        <f t="shared" si="879"/>
        <v/>
      </c>
      <c r="AHN246" s="36" t="str">
        <f t="shared" si="860"/>
        <v/>
      </c>
      <c r="AHO246" s="39" t="str">
        <f t="shared" si="880"/>
        <v/>
      </c>
    </row>
    <row r="247" spans="1:918" s="5" customFormat="1" outlineLevel="1" x14ac:dyDescent="0.25">
      <c r="A247" s="35">
        <f t="shared" si="881"/>
        <v>16</v>
      </c>
      <c r="B247" s="48" t="s">
        <v>132</v>
      </c>
      <c r="C247" s="37"/>
      <c r="D247" s="35"/>
      <c r="E247" s="35"/>
      <c r="F247" s="35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 t="s">
        <v>378</v>
      </c>
      <c r="AF247" s="57" t="s">
        <v>378</v>
      </c>
      <c r="AG247" s="57" t="s">
        <v>378</v>
      </c>
      <c r="AH247" s="57"/>
      <c r="AI247" s="57"/>
      <c r="AJ247" s="57"/>
      <c r="AK247" s="57" t="s">
        <v>378</v>
      </c>
      <c r="AL247" s="57"/>
      <c r="AM247" s="57" t="s">
        <v>378</v>
      </c>
      <c r="AN247" s="57" t="s">
        <v>378</v>
      </c>
      <c r="AO247" s="57"/>
      <c r="AP247" s="38"/>
      <c r="AQ247" s="37"/>
      <c r="AR247" s="57" t="s">
        <v>378</v>
      </c>
      <c r="AS247" s="57" t="s">
        <v>378</v>
      </c>
      <c r="AT247" s="57" t="s">
        <v>378</v>
      </c>
      <c r="AU247" s="57"/>
      <c r="AV247" s="57" t="s">
        <v>378</v>
      </c>
      <c r="AW247" s="57"/>
      <c r="AX247" s="57"/>
      <c r="AY247" s="57"/>
      <c r="AZ247" s="57" t="s">
        <v>378</v>
      </c>
      <c r="BA247" s="57" t="s">
        <v>378</v>
      </c>
      <c r="BB247" s="57"/>
      <c r="BC247" s="57"/>
      <c r="BD247" s="57" t="s">
        <v>378</v>
      </c>
      <c r="BE247" s="57"/>
      <c r="BF247" s="57" t="s">
        <v>378</v>
      </c>
      <c r="BG247" s="57"/>
      <c r="BH247" s="57" t="s">
        <v>378</v>
      </c>
      <c r="BI247" s="57" t="s">
        <v>378</v>
      </c>
      <c r="BJ247" s="57"/>
      <c r="BK247" s="61"/>
      <c r="BL247" s="57"/>
      <c r="BM247" s="57"/>
      <c r="BN247" s="57"/>
      <c r="BO247" s="57"/>
      <c r="BP247" s="57"/>
      <c r="BQ247" s="57"/>
      <c r="BR247" s="57"/>
      <c r="BS247" s="57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61"/>
      <c r="CF247" s="57"/>
      <c r="CG247" s="57"/>
      <c r="CH247" s="57"/>
      <c r="CI247" s="57"/>
      <c r="CJ247" s="57"/>
      <c r="CK247" s="57"/>
      <c r="CL247" s="57"/>
      <c r="CM247" s="57"/>
      <c r="CN247" s="57"/>
      <c r="CO247" s="57"/>
      <c r="CP247" s="57"/>
      <c r="CQ247" s="57"/>
      <c r="CR247" s="57"/>
      <c r="CS247" s="57"/>
      <c r="CT247" s="57"/>
      <c r="CU247" s="57"/>
      <c r="CV247" s="57"/>
      <c r="CW247" s="57"/>
      <c r="CX247" s="57"/>
      <c r="CY247" s="61"/>
      <c r="CZ247" s="57"/>
      <c r="DA247" s="57"/>
      <c r="DB247" s="57"/>
      <c r="DC247" s="57"/>
      <c r="DD247" s="57"/>
      <c r="DE247" s="57"/>
      <c r="DF247" s="57"/>
      <c r="DG247" s="57"/>
      <c r="DH247" s="57"/>
      <c r="DI247" s="57"/>
      <c r="DJ247" s="57"/>
      <c r="DK247" s="57"/>
      <c r="DL247" s="57"/>
      <c r="DM247" s="57"/>
      <c r="DN247" s="57"/>
      <c r="DO247" s="57"/>
      <c r="DP247" s="57"/>
      <c r="DQ247" s="57"/>
      <c r="DR247" s="38"/>
      <c r="DS247" s="61"/>
      <c r="DT247" s="57"/>
      <c r="DU247" s="57"/>
      <c r="DV247" s="57"/>
      <c r="DW247" s="57"/>
      <c r="DX247" s="57"/>
      <c r="DY247" s="57"/>
      <c r="DZ247" s="57"/>
      <c r="EA247" s="57"/>
      <c r="EB247" s="57"/>
      <c r="EC247" s="57"/>
      <c r="ED247" s="57"/>
      <c r="EE247" s="57"/>
      <c r="EF247" s="57"/>
      <c r="EG247" s="57"/>
      <c r="EH247" s="57"/>
      <c r="EI247" s="57"/>
      <c r="EJ247" s="57"/>
      <c r="EK247" s="57"/>
      <c r="EL247" s="57"/>
      <c r="EM247" s="61"/>
      <c r="EN247" s="57"/>
      <c r="EO247" s="57"/>
      <c r="EP247" s="57"/>
      <c r="EQ247" s="57"/>
      <c r="ER247" s="57"/>
      <c r="ES247" s="57"/>
      <c r="ET247" s="57"/>
      <c r="EU247" s="57"/>
      <c r="EV247" s="57"/>
      <c r="EW247" s="57"/>
      <c r="EX247" s="57"/>
      <c r="EY247" s="57"/>
      <c r="EZ247" s="57"/>
      <c r="FA247" s="57"/>
      <c r="FB247" s="57"/>
      <c r="FC247" s="57"/>
      <c r="FD247" s="57"/>
      <c r="FE247" s="38"/>
      <c r="FF247" s="38"/>
      <c r="FG247" s="61"/>
      <c r="FH247" s="57"/>
      <c r="FI247" s="57"/>
      <c r="FJ247" s="57"/>
      <c r="FK247" s="57"/>
      <c r="FL247" s="57"/>
      <c r="FM247" s="57"/>
      <c r="FN247" s="57"/>
      <c r="FO247" s="57"/>
      <c r="FP247" s="57"/>
      <c r="FQ247" s="57"/>
      <c r="FR247" s="57"/>
      <c r="FS247" s="57"/>
      <c r="FT247" s="57"/>
      <c r="FU247" s="57"/>
      <c r="FV247" s="57"/>
      <c r="FW247" s="57"/>
      <c r="FX247" s="57"/>
      <c r="FY247" s="57"/>
      <c r="FZ247" s="38"/>
      <c r="GA247" s="61"/>
      <c r="GB247" s="57"/>
      <c r="GC247" s="57"/>
      <c r="GD247" s="57"/>
      <c r="GE247" s="57"/>
      <c r="GF247" s="57"/>
      <c r="GG247" s="57"/>
      <c r="GH247" s="57"/>
      <c r="GI247" s="57"/>
      <c r="GJ247" s="57"/>
      <c r="GK247" s="57"/>
      <c r="GL247" s="57"/>
      <c r="GM247" s="57"/>
      <c r="GN247" s="57"/>
      <c r="GO247" s="57"/>
      <c r="GP247" s="57"/>
      <c r="GQ247" s="57"/>
      <c r="GR247" s="57"/>
      <c r="GS247" s="57"/>
      <c r="GT247" s="38"/>
      <c r="GU247" s="61"/>
      <c r="GV247" s="57" t="s">
        <v>378</v>
      </c>
      <c r="GW247" s="57" t="s">
        <v>378</v>
      </c>
      <c r="GX247" s="57"/>
      <c r="GY247" s="57"/>
      <c r="GZ247" s="57" t="s">
        <v>378</v>
      </c>
      <c r="HA247" s="57" t="s">
        <v>378</v>
      </c>
      <c r="HB247" s="57"/>
      <c r="HC247" s="57" t="s">
        <v>378</v>
      </c>
      <c r="HD247" s="57" t="s">
        <v>378</v>
      </c>
      <c r="HE247" s="57"/>
      <c r="HF247" s="57"/>
      <c r="HG247" s="57" t="s">
        <v>378</v>
      </c>
      <c r="HH247" s="57"/>
      <c r="HI247" s="57"/>
      <c r="HJ247" s="57"/>
      <c r="HK247" s="57" t="s">
        <v>378</v>
      </c>
      <c r="HL247" s="57"/>
      <c r="HM247" s="38"/>
      <c r="HN247" s="38"/>
      <c r="HO247" s="37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61"/>
      <c r="IJ247" s="57"/>
      <c r="IK247" s="57"/>
      <c r="IL247" s="57"/>
      <c r="IM247" s="57"/>
      <c r="IN247" s="57"/>
      <c r="IO247" s="57"/>
      <c r="IP247" s="57"/>
      <c r="IQ247" s="57"/>
      <c r="IR247" s="57"/>
      <c r="IS247" s="57"/>
      <c r="IT247" s="57"/>
      <c r="IU247" s="57"/>
      <c r="IV247" s="57"/>
      <c r="IW247" s="57"/>
      <c r="IX247" s="57"/>
      <c r="IY247" s="57"/>
      <c r="IZ247" s="57"/>
      <c r="JA247" s="38"/>
      <c r="JB247" s="38"/>
      <c r="JC247" s="61"/>
      <c r="JD247" s="57"/>
      <c r="JE247" s="57"/>
      <c r="JF247" s="57"/>
      <c r="JG247" s="57"/>
      <c r="JH247" s="57"/>
      <c r="JI247" s="57"/>
      <c r="JJ247" s="57"/>
      <c r="JK247" s="57"/>
      <c r="JL247" s="57"/>
      <c r="JM247" s="57"/>
      <c r="JN247" s="57"/>
      <c r="JO247" s="57"/>
      <c r="JP247" s="57"/>
      <c r="JQ247" s="57"/>
      <c r="JR247" s="57"/>
      <c r="JS247" s="57"/>
      <c r="JT247" s="38"/>
      <c r="JU247" s="38"/>
      <c r="JV247" s="38"/>
      <c r="JW247" s="61"/>
      <c r="JX247" s="57"/>
      <c r="JY247" s="57"/>
      <c r="JZ247" s="57"/>
      <c r="KA247" s="57"/>
      <c r="KB247" s="57"/>
      <c r="KC247" s="57"/>
      <c r="KD247" s="57"/>
      <c r="KE247" s="57"/>
      <c r="KF247" s="57"/>
      <c r="KG247" s="57"/>
      <c r="KH247" s="57"/>
      <c r="KI247" s="57"/>
      <c r="KJ247" s="57"/>
      <c r="KK247" s="57"/>
      <c r="KL247" s="57"/>
      <c r="KM247" s="57"/>
      <c r="KN247" s="57"/>
      <c r="KO247" s="57"/>
      <c r="KP247" s="38"/>
      <c r="KQ247" s="37"/>
      <c r="KR247" s="38"/>
      <c r="KS247" s="38"/>
      <c r="KT247" s="38"/>
      <c r="KU247" s="38"/>
      <c r="KV247" s="38"/>
      <c r="KW247" s="38"/>
      <c r="KX247" s="38"/>
      <c r="KY247" s="38"/>
      <c r="KZ247" s="38"/>
      <c r="LA247" s="38"/>
      <c r="LB247" s="38"/>
      <c r="LC247" s="38"/>
      <c r="LD247" s="38"/>
      <c r="LE247" s="38"/>
      <c r="LF247" s="38"/>
      <c r="LG247" s="38"/>
      <c r="LH247" s="38"/>
      <c r="LI247" s="38"/>
      <c r="LJ247" s="38"/>
      <c r="LK247" s="37"/>
      <c r="LL247" s="38"/>
      <c r="LM247" s="38"/>
      <c r="LN247" s="38"/>
      <c r="LO247" s="38"/>
      <c r="LP247" s="38"/>
      <c r="LQ247" s="38"/>
      <c r="LR247" s="38"/>
      <c r="LS247" s="38"/>
      <c r="LT247" s="38"/>
      <c r="LU247" s="38"/>
      <c r="LV247" s="38"/>
      <c r="LW247" s="38"/>
      <c r="LX247" s="38"/>
      <c r="LY247" s="38"/>
      <c r="LZ247" s="38"/>
      <c r="MA247" s="38"/>
      <c r="MB247" s="38"/>
      <c r="MC247" s="38"/>
      <c r="MD247" s="38"/>
      <c r="ME247" s="37"/>
      <c r="MF247" s="38"/>
      <c r="MG247" s="38"/>
      <c r="MH247" s="38"/>
      <c r="MI247" s="38"/>
      <c r="MJ247" s="38"/>
      <c r="MK247" s="38"/>
      <c r="ML247" s="38"/>
      <c r="MM247" s="38"/>
      <c r="MN247" s="38"/>
      <c r="MO247" s="38"/>
      <c r="MP247" s="38"/>
      <c r="MQ247" s="38"/>
      <c r="MR247" s="38"/>
      <c r="MS247" s="38"/>
      <c r="MT247" s="38"/>
      <c r="MU247" s="38"/>
      <c r="MV247" s="38"/>
      <c r="MW247" s="38"/>
      <c r="MX247" s="38"/>
      <c r="MY247" s="37"/>
      <c r="MZ247" s="38"/>
      <c r="NA247" s="38"/>
      <c r="NB247" s="38"/>
      <c r="NC247" s="38"/>
      <c r="ND247" s="38"/>
      <c r="NE247" s="38"/>
      <c r="NF247" s="38"/>
      <c r="NG247" s="38"/>
      <c r="NH247" s="38"/>
      <c r="NI247" s="38"/>
      <c r="NJ247" s="38"/>
      <c r="NK247" s="38"/>
      <c r="NL247" s="38"/>
      <c r="NM247" s="38"/>
      <c r="NN247" s="38"/>
      <c r="NO247" s="38"/>
      <c r="NP247" s="38"/>
      <c r="NQ247" s="38"/>
      <c r="NR247" s="38"/>
      <c r="NS247" s="61"/>
      <c r="NT247" s="57"/>
      <c r="NU247" s="57"/>
      <c r="NV247" s="57"/>
      <c r="NW247" s="57"/>
      <c r="NX247" s="57"/>
      <c r="NY247" s="57"/>
      <c r="NZ247" s="57"/>
      <c r="OA247" s="57"/>
      <c r="OB247" s="57"/>
      <c r="OC247" s="57"/>
      <c r="OD247" s="57"/>
      <c r="OE247" s="57"/>
      <c r="OF247" s="57"/>
      <c r="OG247" s="57"/>
      <c r="OH247" s="57"/>
      <c r="OI247" s="57"/>
      <c r="OJ247" s="57"/>
      <c r="OK247" s="57"/>
      <c r="OL247" s="38"/>
      <c r="OM247" s="61"/>
      <c r="ON247" s="57"/>
      <c r="OO247" s="57"/>
      <c r="OP247" s="57"/>
      <c r="OQ247" s="57"/>
      <c r="OR247" s="57"/>
      <c r="OS247" s="57"/>
      <c r="OT247" s="57"/>
      <c r="OU247" s="57"/>
      <c r="OV247" s="57"/>
      <c r="OW247" s="57"/>
      <c r="OX247" s="57"/>
      <c r="OY247" s="57"/>
      <c r="OZ247" s="57"/>
      <c r="PA247" s="57"/>
      <c r="PB247" s="57"/>
      <c r="PC247" s="57"/>
      <c r="PD247" s="57"/>
      <c r="PE247" s="38"/>
      <c r="PF247" s="38"/>
      <c r="PG247" s="37"/>
      <c r="PH247" s="38"/>
      <c r="PI247" s="38"/>
      <c r="PJ247" s="38"/>
      <c r="PK247" s="38"/>
      <c r="PL247" s="38"/>
      <c r="PM247" s="38"/>
      <c r="PN247" s="38"/>
      <c r="PO247" s="38"/>
      <c r="PP247" s="38"/>
      <c r="PQ247" s="38"/>
      <c r="PR247" s="38"/>
      <c r="PS247" s="38"/>
      <c r="PT247" s="38"/>
      <c r="PU247" s="38"/>
      <c r="PV247" s="38"/>
      <c r="PW247" s="38"/>
      <c r="PX247" s="38"/>
      <c r="PY247" s="38"/>
      <c r="PZ247" s="38"/>
      <c r="QA247" s="37"/>
      <c r="QB247" s="38"/>
      <c r="QC247" s="38"/>
      <c r="QD247" s="38"/>
      <c r="QE247" s="38"/>
      <c r="QF247" s="38"/>
      <c r="QG247" s="38"/>
      <c r="QH247" s="38"/>
      <c r="QI247" s="38"/>
      <c r="QJ247" s="38"/>
      <c r="QK247" s="38"/>
      <c r="QL247" s="38"/>
      <c r="QM247" s="38"/>
      <c r="QN247" s="38"/>
      <c r="QO247" s="38"/>
      <c r="QP247" s="38"/>
      <c r="QQ247" s="38"/>
      <c r="QR247" s="38"/>
      <c r="QS247" s="38"/>
      <c r="QT247" s="38"/>
      <c r="QU247" s="37"/>
      <c r="QV247" s="38"/>
      <c r="QW247" s="38"/>
      <c r="QX247" s="38"/>
      <c r="QY247" s="38"/>
      <c r="QZ247" s="38"/>
      <c r="RA247" s="38"/>
      <c r="RB247" s="38"/>
      <c r="RC247" s="38"/>
      <c r="RD247" s="38"/>
      <c r="RE247" s="38"/>
      <c r="RF247" s="38"/>
      <c r="RG247" s="38"/>
      <c r="RH247" s="38"/>
      <c r="RI247" s="38"/>
      <c r="RJ247" s="38"/>
      <c r="RK247" s="38"/>
      <c r="RL247" s="38"/>
      <c r="RM247" s="38"/>
      <c r="RN247" s="38"/>
      <c r="RO247" s="37"/>
      <c r="RP247" s="38"/>
      <c r="RQ247" s="38"/>
      <c r="RR247" s="38"/>
      <c r="RS247" s="38"/>
      <c r="RT247" s="38"/>
      <c r="RU247" s="38"/>
      <c r="RV247" s="38"/>
      <c r="RW247" s="38"/>
      <c r="RX247" s="38"/>
      <c r="RY247" s="38"/>
      <c r="RZ247" s="38"/>
      <c r="SA247" s="38"/>
      <c r="SB247" s="38"/>
      <c r="SC247" s="38"/>
      <c r="SD247" s="38"/>
      <c r="SE247" s="38"/>
      <c r="SF247" s="38"/>
      <c r="SG247" s="38"/>
      <c r="SH247" s="38"/>
      <c r="SI247" s="37"/>
      <c r="SJ247" s="38"/>
      <c r="SK247" s="38"/>
      <c r="SL247" s="38"/>
      <c r="SM247" s="38"/>
      <c r="SN247" s="38"/>
      <c r="SO247" s="38"/>
      <c r="SP247" s="38"/>
      <c r="SQ247" s="38"/>
      <c r="SR247" s="38"/>
      <c r="SS247" s="38"/>
      <c r="ST247" s="38"/>
      <c r="SU247" s="38"/>
      <c r="SV247" s="38"/>
      <c r="SW247" s="38"/>
      <c r="SX247" s="38"/>
      <c r="SY247" s="38"/>
      <c r="SZ247" s="38"/>
      <c r="TA247" s="38"/>
      <c r="TB247" s="38"/>
      <c r="TC247" s="37"/>
      <c r="TD247" s="38"/>
      <c r="TE247" s="38"/>
      <c r="TF247" s="38"/>
      <c r="TG247" s="38"/>
      <c r="TH247" s="38"/>
      <c r="TI247" s="38"/>
      <c r="TJ247" s="38"/>
      <c r="TK247" s="38"/>
      <c r="TL247" s="38"/>
      <c r="TM247" s="38"/>
      <c r="TN247" s="38"/>
      <c r="TO247" s="38"/>
      <c r="TP247" s="38"/>
      <c r="TQ247" s="38"/>
      <c r="TR247" s="38"/>
      <c r="TS247" s="38"/>
      <c r="TT247" s="38"/>
      <c r="TU247" s="38"/>
      <c r="TV247" s="38"/>
      <c r="TW247" s="37"/>
      <c r="TX247" s="38"/>
      <c r="TY247" s="38"/>
      <c r="TZ247" s="38"/>
      <c r="UA247" s="38"/>
      <c r="UB247" s="38"/>
      <c r="UC247" s="38"/>
      <c r="UD247" s="38"/>
      <c r="UE247" s="38"/>
      <c r="UF247" s="38"/>
      <c r="UG247" s="38"/>
      <c r="UH247" s="38"/>
      <c r="UI247" s="38"/>
      <c r="UJ247" s="38"/>
      <c r="UK247" s="38"/>
      <c r="UL247" s="38"/>
      <c r="UM247" s="38"/>
      <c r="UN247" s="38"/>
      <c r="UO247" s="38"/>
      <c r="UP247" s="38"/>
      <c r="UQ247" s="37"/>
      <c r="UR247" s="38"/>
      <c r="US247" s="38"/>
      <c r="UT247" s="38"/>
      <c r="UU247" s="38"/>
      <c r="UV247" s="38"/>
      <c r="UW247" s="38"/>
      <c r="UX247" s="38"/>
      <c r="UY247" s="38"/>
      <c r="UZ247" s="38"/>
      <c r="VA247" s="38"/>
      <c r="VB247" s="38"/>
      <c r="VC247" s="38"/>
      <c r="VD247" s="38"/>
      <c r="VE247" s="38"/>
      <c r="VF247" s="38"/>
      <c r="VG247" s="38"/>
      <c r="VH247" s="38"/>
      <c r="VI247" s="38"/>
      <c r="VJ247" s="38"/>
      <c r="VK247" s="37"/>
      <c r="VL247" s="38"/>
      <c r="VM247" s="38"/>
      <c r="VN247" s="38"/>
      <c r="VO247" s="38"/>
      <c r="VP247" s="38"/>
      <c r="VQ247" s="38"/>
      <c r="VR247" s="38"/>
      <c r="VS247" s="38"/>
      <c r="VT247" s="38"/>
      <c r="VU247" s="38"/>
      <c r="VV247" s="38"/>
      <c r="VW247" s="38"/>
      <c r="VX247" s="38"/>
      <c r="VY247" s="38"/>
      <c r="VZ247" s="38"/>
      <c r="WA247" s="38"/>
      <c r="WB247" s="38"/>
      <c r="WC247" s="38"/>
      <c r="WD247" s="38"/>
      <c r="WE247" s="37"/>
      <c r="WF247" s="38"/>
      <c r="WG247" s="38"/>
      <c r="WH247" s="38"/>
      <c r="WI247" s="38"/>
      <c r="WJ247" s="38"/>
      <c r="WK247" s="38"/>
      <c r="WL247" s="38"/>
      <c r="WM247" s="38"/>
      <c r="WN247" s="38"/>
      <c r="WO247" s="38"/>
      <c r="WP247" s="38"/>
      <c r="WQ247" s="38"/>
      <c r="WR247" s="38"/>
      <c r="WS247" s="38"/>
      <c r="WT247" s="38"/>
      <c r="WU247" s="38"/>
      <c r="WV247" s="38"/>
      <c r="WW247" s="38"/>
      <c r="WX247" s="38"/>
      <c r="WY247" s="37"/>
      <c r="WZ247" s="38"/>
      <c r="XA247" s="38"/>
      <c r="XB247" s="38"/>
      <c r="XC247" s="38"/>
      <c r="XD247" s="38"/>
      <c r="XE247" s="38"/>
      <c r="XF247" s="38"/>
      <c r="XG247" s="38"/>
      <c r="XH247" s="38"/>
      <c r="XI247" s="38"/>
      <c r="XJ247" s="38"/>
      <c r="XK247" s="38"/>
      <c r="XL247" s="38"/>
      <c r="XM247" s="38"/>
      <c r="XN247" s="38"/>
      <c r="XO247" s="38"/>
      <c r="XP247" s="38"/>
      <c r="XQ247" s="38"/>
      <c r="XR247" s="38"/>
      <c r="XS247" s="37"/>
      <c r="XT247" s="38"/>
      <c r="XU247" s="38"/>
      <c r="XV247" s="38"/>
      <c r="XW247" s="38"/>
      <c r="XX247" s="38"/>
      <c r="XY247" s="38"/>
      <c r="XZ247" s="38"/>
      <c r="YA247" s="38"/>
      <c r="YB247" s="38"/>
      <c r="YC247" s="38"/>
      <c r="YD247" s="38"/>
      <c r="YE247" s="38"/>
      <c r="YF247" s="38"/>
      <c r="YG247" s="38"/>
      <c r="YH247" s="38"/>
      <c r="YI247" s="38"/>
      <c r="YJ247" s="38"/>
      <c r="YK247" s="38"/>
      <c r="YL247" s="38"/>
      <c r="YM247" s="37"/>
      <c r="YN247" s="38"/>
      <c r="YO247" s="38"/>
      <c r="YP247" s="38"/>
      <c r="YQ247" s="38"/>
      <c r="YR247" s="38"/>
      <c r="YS247" s="38"/>
      <c r="YT247" s="38"/>
      <c r="YU247" s="38"/>
      <c r="YV247" s="38"/>
      <c r="YW247" s="38"/>
      <c r="YX247" s="38"/>
      <c r="YY247" s="38"/>
      <c r="YZ247" s="38"/>
      <c r="ZA247" s="38"/>
      <c r="ZB247" s="38"/>
      <c r="ZC247" s="38"/>
      <c r="ZD247" s="38"/>
      <c r="ZE247" s="38"/>
      <c r="ZF247" s="38"/>
      <c r="ZG247" s="37"/>
      <c r="ZH247" s="38"/>
      <c r="ZI247" s="38"/>
      <c r="ZJ247" s="38"/>
      <c r="ZK247" s="38"/>
      <c r="ZL247" s="38"/>
      <c r="ZM247" s="38"/>
      <c r="ZN247" s="38"/>
      <c r="ZO247" s="38"/>
      <c r="ZP247" s="38"/>
      <c r="ZQ247" s="38"/>
      <c r="ZR247" s="38"/>
      <c r="ZS247" s="38"/>
      <c r="ZT247" s="38"/>
      <c r="ZU247" s="38"/>
      <c r="ZV247" s="38"/>
      <c r="ZW247" s="38"/>
      <c r="ZX247" s="38"/>
      <c r="ZY247" s="38"/>
      <c r="ZZ247" s="38"/>
      <c r="AAA247" s="37"/>
      <c r="AAB247" s="38"/>
      <c r="AAC247" s="38"/>
      <c r="AAD247" s="38"/>
      <c r="AAE247" s="38"/>
      <c r="AAF247" s="38"/>
      <c r="AAG247" s="38"/>
      <c r="AAH247" s="38"/>
      <c r="AAI247" s="38"/>
      <c r="AAJ247" s="38"/>
      <c r="AAK247" s="38"/>
      <c r="AAL247" s="38"/>
      <c r="AAM247" s="38"/>
      <c r="AAN247" s="38"/>
      <c r="AAO247" s="38"/>
      <c r="AAP247" s="38"/>
      <c r="AAQ247" s="38"/>
      <c r="AAR247" s="38"/>
      <c r="AAS247" s="38"/>
      <c r="AAT247" s="38"/>
      <c r="AAU247" s="37"/>
      <c r="AAV247" s="38"/>
      <c r="AAW247" s="38"/>
      <c r="AAX247" s="38"/>
      <c r="AAY247" s="38"/>
      <c r="AAZ247" s="38"/>
      <c r="ABA247" s="38"/>
      <c r="ABB247" s="38"/>
      <c r="ABC247" s="38"/>
      <c r="ABD247" s="38"/>
      <c r="ABE247" s="38"/>
      <c r="ABF247" s="38"/>
      <c r="ABG247" s="38"/>
      <c r="ABH247" s="38"/>
      <c r="ABI247" s="38"/>
      <c r="ABJ247" s="38"/>
      <c r="ABK247" s="38"/>
      <c r="ABL247" s="38"/>
      <c r="ABM247" s="38"/>
      <c r="ABN247" s="38"/>
      <c r="ABO247" s="37"/>
      <c r="ABP247" s="38"/>
      <c r="ABQ247" s="38"/>
      <c r="ABR247" s="38"/>
      <c r="ABS247" s="38"/>
      <c r="ABT247" s="38"/>
      <c r="ABU247" s="38"/>
      <c r="ABV247" s="38"/>
      <c r="ABW247" s="38"/>
      <c r="ABX247" s="38"/>
      <c r="ABY247" s="38"/>
      <c r="ABZ247" s="38"/>
      <c r="ACA247" s="38"/>
      <c r="ACB247" s="38"/>
      <c r="ACC247" s="38"/>
      <c r="ACD247" s="38"/>
      <c r="ACE247" s="38"/>
      <c r="ACF247" s="38"/>
      <c r="ACG247" s="38"/>
      <c r="ACH247" s="38"/>
      <c r="ACI247" s="37"/>
      <c r="ACJ247" s="38"/>
      <c r="ACK247" s="38"/>
      <c r="ACL247" s="38"/>
      <c r="ACM247" s="38"/>
      <c r="ACN247" s="38"/>
      <c r="ACO247" s="38"/>
      <c r="ACP247" s="38"/>
      <c r="ACQ247" s="38"/>
      <c r="ACR247" s="38"/>
      <c r="ACS247" s="38"/>
      <c r="ACT247" s="38"/>
      <c r="ACU247" s="38"/>
      <c r="ACV247" s="38"/>
      <c r="ACW247" s="38"/>
      <c r="ACX247" s="38"/>
      <c r="ACY247" s="38"/>
      <c r="ACZ247" s="38"/>
      <c r="ADA247" s="38"/>
      <c r="ADB247" s="38"/>
      <c r="ADC247" s="37"/>
      <c r="ADD247" s="38"/>
      <c r="ADE247" s="38"/>
      <c r="ADF247" s="38"/>
      <c r="ADG247" s="38"/>
      <c r="ADH247" s="38"/>
      <c r="ADI247" s="38"/>
      <c r="ADJ247" s="38"/>
      <c r="ADK247" s="38"/>
      <c r="ADL247" s="38"/>
      <c r="ADM247" s="38"/>
      <c r="ADN247" s="38"/>
      <c r="ADO247" s="38"/>
      <c r="ADP247" s="38"/>
      <c r="ADQ247" s="38"/>
      <c r="ADR247" s="38"/>
      <c r="ADS247" s="38"/>
      <c r="ADT247" s="38"/>
      <c r="ADU247" s="38"/>
      <c r="ADV247" s="38"/>
      <c r="ADW247" s="37"/>
      <c r="ADX247" s="38"/>
      <c r="ADY247" s="38"/>
      <c r="ADZ247" s="38"/>
      <c r="AEA247" s="38"/>
      <c r="AEB247" s="38"/>
      <c r="AEC247" s="38"/>
      <c r="AED247" s="38"/>
      <c r="AEE247" s="38"/>
      <c r="AEF247" s="38"/>
      <c r="AEG247" s="38"/>
      <c r="AEH247" s="38"/>
      <c r="AEI247" s="38"/>
      <c r="AEJ247" s="38"/>
      <c r="AEK247" s="38"/>
      <c r="AEL247" s="38"/>
      <c r="AEM247" s="38"/>
      <c r="AEN247" s="38"/>
      <c r="AEO247" s="38"/>
      <c r="AEP247" s="38"/>
      <c r="AEQ247" s="37"/>
      <c r="AER247" s="38"/>
      <c r="AES247" s="38"/>
      <c r="AET247" s="38"/>
      <c r="AEU247" s="38"/>
      <c r="AEV247" s="38"/>
      <c r="AEW247" s="38"/>
      <c r="AEX247" s="38"/>
      <c r="AEY247" s="38"/>
      <c r="AEZ247" s="38"/>
      <c r="AFA247" s="38"/>
      <c r="AFB247" s="38"/>
      <c r="AFC247" s="38"/>
      <c r="AFD247" s="38"/>
      <c r="AFE247" s="38"/>
      <c r="AFF247" s="38"/>
      <c r="AFG247" s="38"/>
      <c r="AFH247" s="38"/>
      <c r="AFI247" s="38"/>
      <c r="AFJ247" s="38"/>
      <c r="AFK247" s="37"/>
      <c r="AFL247" s="38"/>
      <c r="AFM247" s="38"/>
      <c r="AFN247" s="38"/>
      <c r="AFO247" s="38"/>
      <c r="AFP247" s="38"/>
      <c r="AFQ247" s="38"/>
      <c r="AFR247" s="38"/>
      <c r="AFS247" s="38"/>
      <c r="AFT247" s="38"/>
      <c r="AFU247" s="38"/>
      <c r="AFV247" s="38"/>
      <c r="AFW247" s="38"/>
      <c r="AFX247" s="38"/>
      <c r="AFY247" s="38"/>
      <c r="AFZ247" s="38"/>
      <c r="AGA247" s="38"/>
      <c r="AGB247" s="38"/>
      <c r="AGC247" s="38"/>
      <c r="AGD247" s="38"/>
      <c r="AGF247" s="85" t="str">
        <f t="shared" si="848"/>
        <v/>
      </c>
      <c r="AGG247" s="85" t="str">
        <f t="shared" si="849"/>
        <v/>
      </c>
      <c r="AGH247" s="85" t="str">
        <f t="shared" si="850"/>
        <v/>
      </c>
      <c r="AGL247" s="36">
        <f t="shared" si="861"/>
        <v>16</v>
      </c>
      <c r="AGM247" s="36" t="str">
        <f t="shared" si="851"/>
        <v/>
      </c>
      <c r="AGN247" s="39" t="str">
        <f t="shared" si="862"/>
        <v/>
      </c>
      <c r="AGO247" s="36" t="str">
        <f t="shared" si="863"/>
        <v/>
      </c>
      <c r="AGP247" s="36" t="str">
        <f t="shared" si="852"/>
        <v/>
      </c>
      <c r="AGQ247" s="39" t="str">
        <f t="shared" si="864"/>
        <v/>
      </c>
      <c r="AGR247" s="36">
        <f t="shared" si="865"/>
        <v>8</v>
      </c>
      <c r="AGS247" s="36" t="str">
        <f t="shared" si="853"/>
        <v/>
      </c>
      <c r="AGT247" s="39" t="str">
        <f t="shared" si="866"/>
        <v/>
      </c>
      <c r="AGU247" s="36" t="str">
        <f t="shared" si="867"/>
        <v/>
      </c>
      <c r="AGV247" s="36" t="str">
        <f t="shared" si="854"/>
        <v/>
      </c>
      <c r="AGW247" s="39" t="str">
        <f t="shared" si="868"/>
        <v/>
      </c>
      <c r="AGX247" s="36" t="str">
        <f t="shared" si="869"/>
        <v/>
      </c>
      <c r="AGY247" s="36" t="str">
        <f t="shared" si="855"/>
        <v/>
      </c>
      <c r="AGZ247" s="39" t="str">
        <f t="shared" si="870"/>
        <v/>
      </c>
      <c r="AHA247" s="36" t="str">
        <f t="shared" si="871"/>
        <v/>
      </c>
      <c r="AHB247" s="36" t="str">
        <f t="shared" si="856"/>
        <v/>
      </c>
      <c r="AHC247" s="39" t="str">
        <f t="shared" si="872"/>
        <v/>
      </c>
      <c r="AHD247" s="36" t="str">
        <f t="shared" si="873"/>
        <v/>
      </c>
      <c r="AHE247" s="36" t="str">
        <f t="shared" si="857"/>
        <v/>
      </c>
      <c r="AHF247" s="39" t="str">
        <f t="shared" si="874"/>
        <v/>
      </c>
      <c r="AHG247" s="36" t="str">
        <f t="shared" si="875"/>
        <v/>
      </c>
      <c r="AHH247" s="36" t="str">
        <f t="shared" si="858"/>
        <v/>
      </c>
      <c r="AHI247" s="39" t="str">
        <f t="shared" si="876"/>
        <v/>
      </c>
      <c r="AHJ247" s="36" t="str">
        <f t="shared" si="877"/>
        <v/>
      </c>
      <c r="AHK247" s="36" t="str">
        <f t="shared" si="859"/>
        <v/>
      </c>
      <c r="AHL247" s="39" t="str">
        <f t="shared" si="878"/>
        <v/>
      </c>
      <c r="AHM247" s="36" t="str">
        <f t="shared" si="879"/>
        <v/>
      </c>
      <c r="AHN247" s="36" t="str">
        <f t="shared" si="860"/>
        <v/>
      </c>
      <c r="AHO247" s="39" t="str">
        <f t="shared" si="880"/>
        <v/>
      </c>
    </row>
    <row r="248" spans="1:918" s="5" customFormat="1" outlineLevel="1" x14ac:dyDescent="0.25">
      <c r="A248" s="35">
        <f t="shared" si="881"/>
        <v>17</v>
      </c>
      <c r="B248" s="48" t="s">
        <v>133</v>
      </c>
      <c r="C248" s="37"/>
      <c r="D248" s="35"/>
      <c r="E248" s="35"/>
      <c r="F248" s="35"/>
      <c r="G248" s="57"/>
      <c r="H248" s="57" t="s">
        <v>367</v>
      </c>
      <c r="I248" s="57"/>
      <c r="J248" s="57"/>
      <c r="K248" s="57"/>
      <c r="L248" s="57"/>
      <c r="M248" s="57"/>
      <c r="N248" s="57"/>
      <c r="O248" s="57" t="s">
        <v>367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 t="s">
        <v>367</v>
      </c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38"/>
      <c r="AQ248" s="37"/>
      <c r="AR248" s="57"/>
      <c r="AS248" s="57"/>
      <c r="AT248" s="57"/>
      <c r="AU248" s="57"/>
      <c r="AV248" s="57"/>
      <c r="AW248" s="57"/>
      <c r="AX248" s="57"/>
      <c r="AY248" s="57"/>
      <c r="AZ248" s="57" t="s">
        <v>367</v>
      </c>
      <c r="BA248" s="57" t="s">
        <v>367</v>
      </c>
      <c r="BB248" s="57"/>
      <c r="BC248" s="57"/>
      <c r="BD248" s="57" t="s">
        <v>367</v>
      </c>
      <c r="BE248" s="57"/>
      <c r="BF248" s="57" t="s">
        <v>367</v>
      </c>
      <c r="BG248" s="57"/>
      <c r="BH248" s="57" t="s">
        <v>367</v>
      </c>
      <c r="BI248" s="57"/>
      <c r="BJ248" s="57"/>
      <c r="BK248" s="61"/>
      <c r="BL248" s="57"/>
      <c r="BM248" s="57"/>
      <c r="BN248" s="57"/>
      <c r="BO248" s="57"/>
      <c r="BP248" s="57" t="s">
        <v>367</v>
      </c>
      <c r="BQ248" s="57"/>
      <c r="BR248" s="57"/>
      <c r="BS248" s="57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61"/>
      <c r="CF248" s="57"/>
      <c r="CG248" s="57"/>
      <c r="CH248" s="57"/>
      <c r="CI248" s="57"/>
      <c r="CJ248" s="57"/>
      <c r="CK248" s="57"/>
      <c r="CL248" s="57"/>
      <c r="CM248" s="57" t="s">
        <v>367</v>
      </c>
      <c r="CN248" s="57" t="s">
        <v>367</v>
      </c>
      <c r="CO248" s="57"/>
      <c r="CP248" s="57"/>
      <c r="CQ248" s="57" t="s">
        <v>367</v>
      </c>
      <c r="CR248" s="57"/>
      <c r="CS248" s="57"/>
      <c r="CT248" s="57"/>
      <c r="CU248" s="57"/>
      <c r="CV248" s="57"/>
      <c r="CW248" s="57"/>
      <c r="CX248" s="57"/>
      <c r="CY248" s="61"/>
      <c r="CZ248" s="57" t="s">
        <v>367</v>
      </c>
      <c r="DA248" s="57"/>
      <c r="DB248" s="57"/>
      <c r="DC248" s="57" t="s">
        <v>367</v>
      </c>
      <c r="DD248" s="57"/>
      <c r="DE248" s="57" t="s">
        <v>367</v>
      </c>
      <c r="DF248" s="57"/>
      <c r="DG248" s="57" t="s">
        <v>367</v>
      </c>
      <c r="DH248" s="57"/>
      <c r="DI248" s="57"/>
      <c r="DJ248" s="57"/>
      <c r="DK248" s="57"/>
      <c r="DL248" s="57"/>
      <c r="DM248" s="57"/>
      <c r="DN248" s="57"/>
      <c r="DO248" s="57"/>
      <c r="DP248" s="57"/>
      <c r="DQ248" s="57"/>
      <c r="DR248" s="38"/>
      <c r="DS248" s="61"/>
      <c r="DT248" s="57"/>
      <c r="DU248" s="57"/>
      <c r="DV248" s="57"/>
      <c r="DW248" s="57"/>
      <c r="DX248" s="57"/>
      <c r="DY248" s="57"/>
      <c r="DZ248" s="57"/>
      <c r="EA248" s="57"/>
      <c r="EB248" s="57"/>
      <c r="EC248" s="57"/>
      <c r="ED248" s="57"/>
      <c r="EE248" s="57"/>
      <c r="EF248" s="57"/>
      <c r="EG248" s="57"/>
      <c r="EH248" s="57"/>
      <c r="EI248" s="57" t="s">
        <v>367</v>
      </c>
      <c r="EJ248" s="57"/>
      <c r="EK248" s="57"/>
      <c r="EL248" s="57"/>
      <c r="EM248" s="61"/>
      <c r="EN248" s="57"/>
      <c r="EO248" s="57"/>
      <c r="EP248" s="57"/>
      <c r="EQ248" s="57"/>
      <c r="ER248" s="57"/>
      <c r="ES248" s="57"/>
      <c r="ET248" s="57"/>
      <c r="EU248" s="57" t="s">
        <v>367</v>
      </c>
      <c r="EV248" s="57"/>
      <c r="EW248" s="57"/>
      <c r="EX248" s="57"/>
      <c r="EY248" s="57"/>
      <c r="EZ248" s="57"/>
      <c r="FA248" s="57"/>
      <c r="FB248" s="57"/>
      <c r="FC248" s="57" t="s">
        <v>367</v>
      </c>
      <c r="FD248" s="57"/>
      <c r="FE248" s="38"/>
      <c r="FF248" s="38"/>
      <c r="FG248" s="61"/>
      <c r="FH248" s="57"/>
      <c r="FI248" s="57"/>
      <c r="FJ248" s="57"/>
      <c r="FK248" s="57"/>
      <c r="FL248" s="57"/>
      <c r="FM248" s="57"/>
      <c r="FN248" s="57"/>
      <c r="FO248" s="57"/>
      <c r="FP248" s="57"/>
      <c r="FQ248" s="57"/>
      <c r="FR248" s="57"/>
      <c r="FS248" s="57"/>
      <c r="FT248" s="57" t="s">
        <v>367</v>
      </c>
      <c r="FU248" s="57" t="s">
        <v>367</v>
      </c>
      <c r="FV248" s="57"/>
      <c r="FW248" s="57" t="s">
        <v>367</v>
      </c>
      <c r="FX248" s="57"/>
      <c r="FY248" s="57"/>
      <c r="FZ248" s="38"/>
      <c r="GA248" s="61"/>
      <c r="GB248" s="57"/>
      <c r="GC248" s="57"/>
      <c r="GD248" s="57"/>
      <c r="GE248" s="57" t="s">
        <v>367</v>
      </c>
      <c r="GF248" s="57"/>
      <c r="GG248" s="57"/>
      <c r="GH248" s="57"/>
      <c r="GI248" s="57"/>
      <c r="GJ248" s="57"/>
      <c r="GK248" s="57"/>
      <c r="GL248" s="57"/>
      <c r="GM248" s="57"/>
      <c r="GN248" s="57"/>
      <c r="GO248" s="57"/>
      <c r="GP248" s="57"/>
      <c r="GQ248" s="57"/>
      <c r="GR248" s="57"/>
      <c r="GS248" s="57"/>
      <c r="GT248" s="38"/>
      <c r="GU248" s="61"/>
      <c r="GV248" s="57"/>
      <c r="GW248" s="57"/>
      <c r="GX248" s="57"/>
      <c r="GY248" s="57"/>
      <c r="GZ248" s="57"/>
      <c r="HA248" s="57"/>
      <c r="HB248" s="57"/>
      <c r="HC248" s="57"/>
      <c r="HD248" s="57"/>
      <c r="HE248" s="57"/>
      <c r="HF248" s="57"/>
      <c r="HG248" s="57"/>
      <c r="HH248" s="57"/>
      <c r="HI248" s="57"/>
      <c r="HJ248" s="57"/>
      <c r="HK248" s="57"/>
      <c r="HL248" s="57"/>
      <c r="HM248" s="38"/>
      <c r="HN248" s="38"/>
      <c r="HO248" s="37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61"/>
      <c r="IJ248" s="57"/>
      <c r="IK248" s="57"/>
      <c r="IL248" s="57"/>
      <c r="IM248" s="57"/>
      <c r="IN248" s="57"/>
      <c r="IO248" s="57"/>
      <c r="IP248" s="57"/>
      <c r="IQ248" s="57"/>
      <c r="IR248" s="57"/>
      <c r="IS248" s="57"/>
      <c r="IT248" s="57"/>
      <c r="IU248" s="57"/>
      <c r="IV248" s="57"/>
      <c r="IW248" s="57"/>
      <c r="IX248" s="57"/>
      <c r="IY248" s="57"/>
      <c r="IZ248" s="57"/>
      <c r="JA248" s="38"/>
      <c r="JB248" s="38"/>
      <c r="JC248" s="61"/>
      <c r="JD248" s="57"/>
      <c r="JE248" s="57"/>
      <c r="JF248" s="57"/>
      <c r="JG248" s="57"/>
      <c r="JH248" s="57"/>
      <c r="JI248" s="57"/>
      <c r="JJ248" s="57"/>
      <c r="JK248" s="57"/>
      <c r="JL248" s="57"/>
      <c r="JM248" s="57"/>
      <c r="JN248" s="57"/>
      <c r="JO248" s="57"/>
      <c r="JP248" s="57"/>
      <c r="JQ248" s="57"/>
      <c r="JR248" s="57"/>
      <c r="JS248" s="57"/>
      <c r="JT248" s="38"/>
      <c r="JU248" s="38"/>
      <c r="JV248" s="38"/>
      <c r="JW248" s="61"/>
      <c r="JX248" s="57"/>
      <c r="JY248" s="57"/>
      <c r="JZ248" s="57"/>
      <c r="KA248" s="57"/>
      <c r="KB248" s="57"/>
      <c r="KC248" s="57"/>
      <c r="KD248" s="57"/>
      <c r="KE248" s="57"/>
      <c r="KF248" s="57"/>
      <c r="KG248" s="57"/>
      <c r="KH248" s="57"/>
      <c r="KI248" s="57"/>
      <c r="KJ248" s="57"/>
      <c r="KK248" s="57"/>
      <c r="KL248" s="57"/>
      <c r="KM248" s="57"/>
      <c r="KN248" s="57"/>
      <c r="KO248" s="57"/>
      <c r="KP248" s="38"/>
      <c r="KQ248" s="37"/>
      <c r="KR248" s="38"/>
      <c r="KS248" s="38"/>
      <c r="KT248" s="38"/>
      <c r="KU248" s="38"/>
      <c r="KV248" s="38"/>
      <c r="KW248" s="38"/>
      <c r="KX248" s="38"/>
      <c r="KY248" s="38"/>
      <c r="KZ248" s="38"/>
      <c r="LA248" s="38"/>
      <c r="LB248" s="38"/>
      <c r="LC248" s="38"/>
      <c r="LD248" s="38"/>
      <c r="LE248" s="38"/>
      <c r="LF248" s="38"/>
      <c r="LG248" s="38"/>
      <c r="LH248" s="38"/>
      <c r="LI248" s="38"/>
      <c r="LJ248" s="38"/>
      <c r="LK248" s="37"/>
      <c r="LL248" s="38"/>
      <c r="LM248" s="38"/>
      <c r="LN248" s="38"/>
      <c r="LO248" s="38"/>
      <c r="LP248" s="38"/>
      <c r="LQ248" s="38"/>
      <c r="LR248" s="38"/>
      <c r="LS248" s="38"/>
      <c r="LT248" s="38"/>
      <c r="LU248" s="38"/>
      <c r="LV248" s="38"/>
      <c r="LW248" s="38"/>
      <c r="LX248" s="38"/>
      <c r="LY248" s="38"/>
      <c r="LZ248" s="38"/>
      <c r="MA248" s="38"/>
      <c r="MB248" s="38"/>
      <c r="MC248" s="38"/>
      <c r="MD248" s="38"/>
      <c r="ME248" s="37"/>
      <c r="MF248" s="38"/>
      <c r="MG248" s="38"/>
      <c r="MH248" s="38"/>
      <c r="MI248" s="38"/>
      <c r="MJ248" s="38"/>
      <c r="MK248" s="38"/>
      <c r="ML248" s="38"/>
      <c r="MM248" s="38"/>
      <c r="MN248" s="38"/>
      <c r="MO248" s="38"/>
      <c r="MP248" s="38"/>
      <c r="MQ248" s="38"/>
      <c r="MR248" s="38"/>
      <c r="MS248" s="38"/>
      <c r="MT248" s="38"/>
      <c r="MU248" s="38"/>
      <c r="MV248" s="38"/>
      <c r="MW248" s="38"/>
      <c r="MX248" s="38"/>
      <c r="MY248" s="37"/>
      <c r="MZ248" s="38"/>
      <c r="NA248" s="38"/>
      <c r="NB248" s="38"/>
      <c r="NC248" s="38"/>
      <c r="ND248" s="38"/>
      <c r="NE248" s="38"/>
      <c r="NF248" s="38"/>
      <c r="NG248" s="38"/>
      <c r="NH248" s="38"/>
      <c r="NI248" s="38"/>
      <c r="NJ248" s="38"/>
      <c r="NK248" s="38"/>
      <c r="NL248" s="38"/>
      <c r="NM248" s="38"/>
      <c r="NN248" s="38"/>
      <c r="NO248" s="38"/>
      <c r="NP248" s="38"/>
      <c r="NQ248" s="38"/>
      <c r="NR248" s="38"/>
      <c r="NS248" s="61"/>
      <c r="NT248" s="57"/>
      <c r="NU248" s="57"/>
      <c r="NV248" s="57"/>
      <c r="NW248" s="57"/>
      <c r="NX248" s="57"/>
      <c r="NY248" s="57"/>
      <c r="NZ248" s="57"/>
      <c r="OA248" s="57"/>
      <c r="OB248" s="57"/>
      <c r="OC248" s="57"/>
      <c r="OD248" s="57"/>
      <c r="OE248" s="57"/>
      <c r="OF248" s="57"/>
      <c r="OG248" s="57"/>
      <c r="OH248" s="57"/>
      <c r="OI248" s="57"/>
      <c r="OJ248" s="57" t="s">
        <v>367</v>
      </c>
      <c r="OK248" s="57"/>
      <c r="OL248" s="38"/>
      <c r="OM248" s="61"/>
      <c r="ON248" s="57"/>
      <c r="OO248" s="57"/>
      <c r="OP248" s="57"/>
      <c r="OQ248" s="57"/>
      <c r="OR248" s="57"/>
      <c r="OS248" s="57"/>
      <c r="OT248" s="57"/>
      <c r="OU248" s="57"/>
      <c r="OV248" s="57"/>
      <c r="OW248" s="57"/>
      <c r="OX248" s="57"/>
      <c r="OY248" s="57" t="s">
        <v>367</v>
      </c>
      <c r="OZ248" s="57"/>
      <c r="PA248" s="57"/>
      <c r="PB248" s="57" t="s">
        <v>367</v>
      </c>
      <c r="PC248" s="57" t="s">
        <v>367</v>
      </c>
      <c r="PD248" s="57" t="s">
        <v>367</v>
      </c>
      <c r="PE248" s="38"/>
      <c r="PF248" s="38"/>
      <c r="PG248" s="37"/>
      <c r="PH248" s="38"/>
      <c r="PI248" s="38"/>
      <c r="PJ248" s="38"/>
      <c r="PK248" s="38"/>
      <c r="PL248" s="38"/>
      <c r="PM248" s="38"/>
      <c r="PN248" s="38"/>
      <c r="PO248" s="38"/>
      <c r="PP248" s="38"/>
      <c r="PQ248" s="38"/>
      <c r="PR248" s="38"/>
      <c r="PS248" s="38"/>
      <c r="PT248" s="38"/>
      <c r="PU248" s="38"/>
      <c r="PV248" s="38"/>
      <c r="PW248" s="38"/>
      <c r="PX248" s="38"/>
      <c r="PY248" s="38"/>
      <c r="PZ248" s="38"/>
      <c r="QA248" s="37"/>
      <c r="QB248" s="38"/>
      <c r="QC248" s="38"/>
      <c r="QD248" s="38"/>
      <c r="QE248" s="38"/>
      <c r="QF248" s="38"/>
      <c r="QG248" s="38"/>
      <c r="QH248" s="38"/>
      <c r="QI248" s="38"/>
      <c r="QJ248" s="38"/>
      <c r="QK248" s="38"/>
      <c r="QL248" s="38"/>
      <c r="QM248" s="38"/>
      <c r="QN248" s="38"/>
      <c r="QO248" s="38"/>
      <c r="QP248" s="38"/>
      <c r="QQ248" s="38"/>
      <c r="QR248" s="38"/>
      <c r="QS248" s="38"/>
      <c r="QT248" s="38"/>
      <c r="QU248" s="37"/>
      <c r="QV248" s="38"/>
      <c r="QW248" s="38"/>
      <c r="QX248" s="38"/>
      <c r="QY248" s="38"/>
      <c r="QZ248" s="38"/>
      <c r="RA248" s="38"/>
      <c r="RB248" s="38"/>
      <c r="RC248" s="38"/>
      <c r="RD248" s="38"/>
      <c r="RE248" s="38"/>
      <c r="RF248" s="38"/>
      <c r="RG248" s="38"/>
      <c r="RH248" s="38"/>
      <c r="RI248" s="38"/>
      <c r="RJ248" s="38"/>
      <c r="RK248" s="38"/>
      <c r="RL248" s="38"/>
      <c r="RM248" s="38"/>
      <c r="RN248" s="38"/>
      <c r="RO248" s="37"/>
      <c r="RP248" s="38"/>
      <c r="RQ248" s="38"/>
      <c r="RR248" s="38"/>
      <c r="RS248" s="38"/>
      <c r="RT248" s="38"/>
      <c r="RU248" s="38"/>
      <c r="RV248" s="38"/>
      <c r="RW248" s="38"/>
      <c r="RX248" s="38"/>
      <c r="RY248" s="38"/>
      <c r="RZ248" s="38"/>
      <c r="SA248" s="38"/>
      <c r="SB248" s="38"/>
      <c r="SC248" s="38"/>
      <c r="SD248" s="38"/>
      <c r="SE248" s="38"/>
      <c r="SF248" s="38"/>
      <c r="SG248" s="38"/>
      <c r="SH248" s="38"/>
      <c r="SI248" s="37"/>
      <c r="SJ248" s="38"/>
      <c r="SK248" s="38"/>
      <c r="SL248" s="38"/>
      <c r="SM248" s="38"/>
      <c r="SN248" s="38"/>
      <c r="SO248" s="38"/>
      <c r="SP248" s="38"/>
      <c r="SQ248" s="38"/>
      <c r="SR248" s="38"/>
      <c r="SS248" s="38"/>
      <c r="ST248" s="38"/>
      <c r="SU248" s="38"/>
      <c r="SV248" s="38"/>
      <c r="SW248" s="38"/>
      <c r="SX248" s="38"/>
      <c r="SY248" s="38"/>
      <c r="SZ248" s="38"/>
      <c r="TA248" s="38"/>
      <c r="TB248" s="38"/>
      <c r="TC248" s="37"/>
      <c r="TD248" s="38"/>
      <c r="TE248" s="38"/>
      <c r="TF248" s="38"/>
      <c r="TG248" s="38"/>
      <c r="TH248" s="38"/>
      <c r="TI248" s="38"/>
      <c r="TJ248" s="38"/>
      <c r="TK248" s="38"/>
      <c r="TL248" s="38"/>
      <c r="TM248" s="38"/>
      <c r="TN248" s="38"/>
      <c r="TO248" s="38"/>
      <c r="TP248" s="38"/>
      <c r="TQ248" s="38"/>
      <c r="TR248" s="38"/>
      <c r="TS248" s="38"/>
      <c r="TT248" s="38"/>
      <c r="TU248" s="38"/>
      <c r="TV248" s="38"/>
      <c r="TW248" s="37"/>
      <c r="TX248" s="38"/>
      <c r="TY248" s="38"/>
      <c r="TZ248" s="38"/>
      <c r="UA248" s="38"/>
      <c r="UB248" s="38"/>
      <c r="UC248" s="38"/>
      <c r="UD248" s="38"/>
      <c r="UE248" s="38"/>
      <c r="UF248" s="38"/>
      <c r="UG248" s="38"/>
      <c r="UH248" s="38"/>
      <c r="UI248" s="38"/>
      <c r="UJ248" s="38"/>
      <c r="UK248" s="38"/>
      <c r="UL248" s="38"/>
      <c r="UM248" s="38"/>
      <c r="UN248" s="38"/>
      <c r="UO248" s="38"/>
      <c r="UP248" s="38"/>
      <c r="UQ248" s="37"/>
      <c r="UR248" s="38"/>
      <c r="US248" s="38"/>
      <c r="UT248" s="38"/>
      <c r="UU248" s="38"/>
      <c r="UV248" s="38"/>
      <c r="UW248" s="38"/>
      <c r="UX248" s="38"/>
      <c r="UY248" s="38"/>
      <c r="UZ248" s="38"/>
      <c r="VA248" s="38"/>
      <c r="VB248" s="38"/>
      <c r="VC248" s="38"/>
      <c r="VD248" s="38"/>
      <c r="VE248" s="38"/>
      <c r="VF248" s="38"/>
      <c r="VG248" s="38"/>
      <c r="VH248" s="38"/>
      <c r="VI248" s="38"/>
      <c r="VJ248" s="38"/>
      <c r="VK248" s="37"/>
      <c r="VL248" s="38"/>
      <c r="VM248" s="38"/>
      <c r="VN248" s="38"/>
      <c r="VO248" s="38"/>
      <c r="VP248" s="38"/>
      <c r="VQ248" s="38"/>
      <c r="VR248" s="38"/>
      <c r="VS248" s="38"/>
      <c r="VT248" s="38"/>
      <c r="VU248" s="38"/>
      <c r="VV248" s="38"/>
      <c r="VW248" s="38"/>
      <c r="VX248" s="38"/>
      <c r="VY248" s="38"/>
      <c r="VZ248" s="38"/>
      <c r="WA248" s="38"/>
      <c r="WB248" s="38"/>
      <c r="WC248" s="38"/>
      <c r="WD248" s="38"/>
      <c r="WE248" s="37"/>
      <c r="WF248" s="38"/>
      <c r="WG248" s="38"/>
      <c r="WH248" s="38"/>
      <c r="WI248" s="38"/>
      <c r="WJ248" s="38"/>
      <c r="WK248" s="38"/>
      <c r="WL248" s="38"/>
      <c r="WM248" s="38"/>
      <c r="WN248" s="38"/>
      <c r="WO248" s="38"/>
      <c r="WP248" s="38"/>
      <c r="WQ248" s="38"/>
      <c r="WR248" s="38"/>
      <c r="WS248" s="38"/>
      <c r="WT248" s="38"/>
      <c r="WU248" s="38"/>
      <c r="WV248" s="38"/>
      <c r="WW248" s="38"/>
      <c r="WX248" s="38"/>
      <c r="WY248" s="37"/>
      <c r="WZ248" s="38"/>
      <c r="XA248" s="38"/>
      <c r="XB248" s="38"/>
      <c r="XC248" s="38"/>
      <c r="XD248" s="38"/>
      <c r="XE248" s="38"/>
      <c r="XF248" s="38"/>
      <c r="XG248" s="38"/>
      <c r="XH248" s="38"/>
      <c r="XI248" s="38"/>
      <c r="XJ248" s="38"/>
      <c r="XK248" s="38"/>
      <c r="XL248" s="38"/>
      <c r="XM248" s="38"/>
      <c r="XN248" s="38"/>
      <c r="XO248" s="38"/>
      <c r="XP248" s="38"/>
      <c r="XQ248" s="38"/>
      <c r="XR248" s="38"/>
      <c r="XS248" s="37"/>
      <c r="XT248" s="38"/>
      <c r="XU248" s="38"/>
      <c r="XV248" s="38"/>
      <c r="XW248" s="38"/>
      <c r="XX248" s="38"/>
      <c r="XY248" s="38"/>
      <c r="XZ248" s="38"/>
      <c r="YA248" s="38"/>
      <c r="YB248" s="38"/>
      <c r="YC248" s="38"/>
      <c r="YD248" s="38"/>
      <c r="YE248" s="38"/>
      <c r="YF248" s="38"/>
      <c r="YG248" s="38"/>
      <c r="YH248" s="38"/>
      <c r="YI248" s="38"/>
      <c r="YJ248" s="38"/>
      <c r="YK248" s="38"/>
      <c r="YL248" s="38"/>
      <c r="YM248" s="37"/>
      <c r="YN248" s="38"/>
      <c r="YO248" s="38"/>
      <c r="YP248" s="38"/>
      <c r="YQ248" s="38"/>
      <c r="YR248" s="38"/>
      <c r="YS248" s="38"/>
      <c r="YT248" s="38"/>
      <c r="YU248" s="38"/>
      <c r="YV248" s="38"/>
      <c r="YW248" s="38"/>
      <c r="YX248" s="38"/>
      <c r="YY248" s="38"/>
      <c r="YZ248" s="38"/>
      <c r="ZA248" s="38"/>
      <c r="ZB248" s="38"/>
      <c r="ZC248" s="38"/>
      <c r="ZD248" s="38"/>
      <c r="ZE248" s="38"/>
      <c r="ZF248" s="38"/>
      <c r="ZG248" s="37"/>
      <c r="ZH248" s="38"/>
      <c r="ZI248" s="38"/>
      <c r="ZJ248" s="38"/>
      <c r="ZK248" s="38"/>
      <c r="ZL248" s="38"/>
      <c r="ZM248" s="38"/>
      <c r="ZN248" s="38"/>
      <c r="ZO248" s="38"/>
      <c r="ZP248" s="38"/>
      <c r="ZQ248" s="38"/>
      <c r="ZR248" s="38"/>
      <c r="ZS248" s="38"/>
      <c r="ZT248" s="38"/>
      <c r="ZU248" s="38"/>
      <c r="ZV248" s="38"/>
      <c r="ZW248" s="38"/>
      <c r="ZX248" s="38"/>
      <c r="ZY248" s="38"/>
      <c r="ZZ248" s="38"/>
      <c r="AAA248" s="37"/>
      <c r="AAB248" s="38"/>
      <c r="AAC248" s="38"/>
      <c r="AAD248" s="38"/>
      <c r="AAE248" s="38"/>
      <c r="AAF248" s="38"/>
      <c r="AAG248" s="38"/>
      <c r="AAH248" s="38"/>
      <c r="AAI248" s="38"/>
      <c r="AAJ248" s="38"/>
      <c r="AAK248" s="38"/>
      <c r="AAL248" s="38"/>
      <c r="AAM248" s="38"/>
      <c r="AAN248" s="38"/>
      <c r="AAO248" s="38"/>
      <c r="AAP248" s="38"/>
      <c r="AAQ248" s="38"/>
      <c r="AAR248" s="38"/>
      <c r="AAS248" s="38"/>
      <c r="AAT248" s="38"/>
      <c r="AAU248" s="37"/>
      <c r="AAV248" s="38"/>
      <c r="AAW248" s="38"/>
      <c r="AAX248" s="38"/>
      <c r="AAY248" s="38"/>
      <c r="AAZ248" s="38"/>
      <c r="ABA248" s="38"/>
      <c r="ABB248" s="38"/>
      <c r="ABC248" s="38"/>
      <c r="ABD248" s="38"/>
      <c r="ABE248" s="38"/>
      <c r="ABF248" s="38"/>
      <c r="ABG248" s="38"/>
      <c r="ABH248" s="38"/>
      <c r="ABI248" s="38"/>
      <c r="ABJ248" s="38"/>
      <c r="ABK248" s="38"/>
      <c r="ABL248" s="38"/>
      <c r="ABM248" s="38"/>
      <c r="ABN248" s="38"/>
      <c r="ABO248" s="37"/>
      <c r="ABP248" s="38"/>
      <c r="ABQ248" s="38"/>
      <c r="ABR248" s="38"/>
      <c r="ABS248" s="38"/>
      <c r="ABT248" s="38"/>
      <c r="ABU248" s="38"/>
      <c r="ABV248" s="38"/>
      <c r="ABW248" s="38"/>
      <c r="ABX248" s="38"/>
      <c r="ABY248" s="38"/>
      <c r="ABZ248" s="38"/>
      <c r="ACA248" s="38"/>
      <c r="ACB248" s="38"/>
      <c r="ACC248" s="38"/>
      <c r="ACD248" s="38"/>
      <c r="ACE248" s="38"/>
      <c r="ACF248" s="38"/>
      <c r="ACG248" s="38"/>
      <c r="ACH248" s="38"/>
      <c r="ACI248" s="37"/>
      <c r="ACJ248" s="38"/>
      <c r="ACK248" s="38"/>
      <c r="ACL248" s="38"/>
      <c r="ACM248" s="38"/>
      <c r="ACN248" s="38"/>
      <c r="ACO248" s="38"/>
      <c r="ACP248" s="38"/>
      <c r="ACQ248" s="38"/>
      <c r="ACR248" s="38"/>
      <c r="ACS248" s="38"/>
      <c r="ACT248" s="38"/>
      <c r="ACU248" s="38"/>
      <c r="ACV248" s="38"/>
      <c r="ACW248" s="38"/>
      <c r="ACX248" s="38"/>
      <c r="ACY248" s="38"/>
      <c r="ACZ248" s="38"/>
      <c r="ADA248" s="38"/>
      <c r="ADB248" s="38"/>
      <c r="ADC248" s="37"/>
      <c r="ADD248" s="38"/>
      <c r="ADE248" s="38"/>
      <c r="ADF248" s="38"/>
      <c r="ADG248" s="38"/>
      <c r="ADH248" s="38"/>
      <c r="ADI248" s="38"/>
      <c r="ADJ248" s="38"/>
      <c r="ADK248" s="38"/>
      <c r="ADL248" s="38"/>
      <c r="ADM248" s="38"/>
      <c r="ADN248" s="38"/>
      <c r="ADO248" s="38"/>
      <c r="ADP248" s="38"/>
      <c r="ADQ248" s="38"/>
      <c r="ADR248" s="38"/>
      <c r="ADS248" s="38"/>
      <c r="ADT248" s="38"/>
      <c r="ADU248" s="38"/>
      <c r="ADV248" s="38"/>
      <c r="ADW248" s="37"/>
      <c r="ADX248" s="38"/>
      <c r="ADY248" s="38"/>
      <c r="ADZ248" s="38"/>
      <c r="AEA248" s="38"/>
      <c r="AEB248" s="38"/>
      <c r="AEC248" s="38"/>
      <c r="AED248" s="38"/>
      <c r="AEE248" s="38"/>
      <c r="AEF248" s="38"/>
      <c r="AEG248" s="38"/>
      <c r="AEH248" s="38"/>
      <c r="AEI248" s="38"/>
      <c r="AEJ248" s="38"/>
      <c r="AEK248" s="38"/>
      <c r="AEL248" s="38"/>
      <c r="AEM248" s="38"/>
      <c r="AEN248" s="38"/>
      <c r="AEO248" s="38"/>
      <c r="AEP248" s="38"/>
      <c r="AEQ248" s="37"/>
      <c r="AER248" s="38"/>
      <c r="AES248" s="38"/>
      <c r="AET248" s="38"/>
      <c r="AEU248" s="38"/>
      <c r="AEV248" s="38"/>
      <c r="AEW248" s="38"/>
      <c r="AEX248" s="38"/>
      <c r="AEY248" s="38"/>
      <c r="AEZ248" s="38"/>
      <c r="AFA248" s="38"/>
      <c r="AFB248" s="38"/>
      <c r="AFC248" s="38"/>
      <c r="AFD248" s="38"/>
      <c r="AFE248" s="38"/>
      <c r="AFF248" s="38"/>
      <c r="AFG248" s="38"/>
      <c r="AFH248" s="38"/>
      <c r="AFI248" s="38"/>
      <c r="AFJ248" s="38"/>
      <c r="AFK248" s="37"/>
      <c r="AFL248" s="38"/>
      <c r="AFM248" s="38"/>
      <c r="AFN248" s="38"/>
      <c r="AFO248" s="38"/>
      <c r="AFP248" s="38"/>
      <c r="AFQ248" s="38"/>
      <c r="AFR248" s="38"/>
      <c r="AFS248" s="38"/>
      <c r="AFT248" s="38"/>
      <c r="AFU248" s="38"/>
      <c r="AFV248" s="38"/>
      <c r="AFW248" s="38"/>
      <c r="AFX248" s="38"/>
      <c r="AFY248" s="38"/>
      <c r="AFZ248" s="38"/>
      <c r="AGA248" s="38"/>
      <c r="AGB248" s="38"/>
      <c r="AGC248" s="38"/>
      <c r="AGD248" s="38"/>
      <c r="AGF248" s="85" t="str">
        <f t="shared" si="848"/>
        <v/>
      </c>
      <c r="AGG248" s="85" t="str">
        <f t="shared" si="849"/>
        <v/>
      </c>
      <c r="AGH248" s="85">
        <f t="shared" si="850"/>
        <v>4</v>
      </c>
      <c r="AGL248" s="36" t="str">
        <f t="shared" si="861"/>
        <v/>
      </c>
      <c r="AGM248" s="36" t="str">
        <f t="shared" si="851"/>
        <v/>
      </c>
      <c r="AGN248" s="39">
        <f t="shared" si="862"/>
        <v>11</v>
      </c>
      <c r="AGO248" s="36" t="str">
        <f t="shared" si="863"/>
        <v/>
      </c>
      <c r="AGP248" s="36" t="str">
        <f t="shared" si="852"/>
        <v/>
      </c>
      <c r="AGQ248" s="39">
        <f t="shared" si="864"/>
        <v>11</v>
      </c>
      <c r="AGR248" s="36" t="str">
        <f t="shared" si="865"/>
        <v/>
      </c>
      <c r="AGS248" s="36" t="str">
        <f t="shared" si="853"/>
        <v/>
      </c>
      <c r="AGT248" s="39">
        <f t="shared" si="866"/>
        <v>1</v>
      </c>
      <c r="AGU248" s="36" t="str">
        <f t="shared" si="867"/>
        <v/>
      </c>
      <c r="AGV248" s="36" t="str">
        <f t="shared" si="854"/>
        <v/>
      </c>
      <c r="AGW248" s="39" t="str">
        <f t="shared" si="868"/>
        <v/>
      </c>
      <c r="AGX248" s="36" t="str">
        <f t="shared" si="869"/>
        <v/>
      </c>
      <c r="AGY248" s="36" t="str">
        <f t="shared" si="855"/>
        <v/>
      </c>
      <c r="AGZ248" s="39">
        <f t="shared" si="870"/>
        <v>5</v>
      </c>
      <c r="AHA248" s="36" t="str">
        <f t="shared" si="871"/>
        <v/>
      </c>
      <c r="AHB248" s="36" t="str">
        <f t="shared" si="856"/>
        <v/>
      </c>
      <c r="AHC248" s="39" t="str">
        <f t="shared" si="872"/>
        <v/>
      </c>
      <c r="AHD248" s="36" t="str">
        <f t="shared" si="873"/>
        <v/>
      </c>
      <c r="AHE248" s="36" t="str">
        <f t="shared" si="857"/>
        <v/>
      </c>
      <c r="AHF248" s="39" t="str">
        <f t="shared" si="874"/>
        <v/>
      </c>
      <c r="AHG248" s="36" t="str">
        <f t="shared" si="875"/>
        <v/>
      </c>
      <c r="AHH248" s="36" t="str">
        <f t="shared" si="858"/>
        <v/>
      </c>
      <c r="AHI248" s="39" t="str">
        <f t="shared" si="876"/>
        <v/>
      </c>
      <c r="AHJ248" s="36" t="str">
        <f t="shared" si="877"/>
        <v/>
      </c>
      <c r="AHK248" s="36" t="str">
        <f t="shared" si="859"/>
        <v/>
      </c>
      <c r="AHL248" s="39" t="str">
        <f t="shared" si="878"/>
        <v/>
      </c>
      <c r="AHM248" s="36" t="str">
        <f t="shared" si="879"/>
        <v/>
      </c>
      <c r="AHN248" s="36" t="str">
        <f t="shared" si="860"/>
        <v/>
      </c>
      <c r="AHO248" s="39" t="str">
        <f t="shared" si="880"/>
        <v/>
      </c>
    </row>
    <row r="249" spans="1:918" s="5" customFormat="1" outlineLevel="1" x14ac:dyDescent="0.25">
      <c r="A249" s="35">
        <f t="shared" si="881"/>
        <v>18</v>
      </c>
      <c r="B249" s="36"/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7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7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7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57"/>
      <c r="DO249" s="57"/>
      <c r="DP249" s="57"/>
      <c r="DQ249" s="57"/>
      <c r="DR249" s="38"/>
      <c r="DS249" s="37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61"/>
      <c r="FH249" s="57"/>
      <c r="FI249" s="57"/>
      <c r="FJ249" s="57"/>
      <c r="FK249" s="57"/>
      <c r="FL249" s="57"/>
      <c r="FM249" s="57"/>
      <c r="FN249" s="57"/>
      <c r="FO249" s="57"/>
      <c r="FP249" s="57"/>
      <c r="FQ249" s="57"/>
      <c r="FR249" s="57"/>
      <c r="FS249" s="57"/>
      <c r="FT249" s="57"/>
      <c r="FU249" s="57"/>
      <c r="FV249" s="57"/>
      <c r="FW249" s="57"/>
      <c r="FX249" s="57"/>
      <c r="FY249" s="57"/>
      <c r="FZ249" s="38"/>
      <c r="GA249" s="37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61"/>
      <c r="IJ249" s="57"/>
      <c r="IK249" s="57"/>
      <c r="IL249" s="57"/>
      <c r="IM249" s="57"/>
      <c r="IN249" s="57"/>
      <c r="IO249" s="57"/>
      <c r="IP249" s="57"/>
      <c r="IQ249" s="57"/>
      <c r="IR249" s="57"/>
      <c r="IS249" s="57"/>
      <c r="IT249" s="57"/>
      <c r="IU249" s="57"/>
      <c r="IV249" s="57"/>
      <c r="IW249" s="57"/>
      <c r="IX249" s="57"/>
      <c r="IY249" s="57"/>
      <c r="IZ249" s="57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61"/>
      <c r="NT249" s="57"/>
      <c r="NU249" s="57"/>
      <c r="NV249" s="57"/>
      <c r="NW249" s="57"/>
      <c r="NX249" s="57"/>
      <c r="NY249" s="57"/>
      <c r="NZ249" s="57"/>
      <c r="OA249" s="57"/>
      <c r="OB249" s="57"/>
      <c r="OC249" s="57"/>
      <c r="OD249" s="57"/>
      <c r="OE249" s="57"/>
      <c r="OF249" s="57"/>
      <c r="OG249" s="57"/>
      <c r="OH249" s="57"/>
      <c r="OI249" s="57"/>
      <c r="OJ249" s="57"/>
      <c r="OK249" s="57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7"/>
      <c r="SJ249" s="38"/>
      <c r="SK249" s="38"/>
      <c r="SL249" s="38"/>
      <c r="SM249" s="38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7"/>
      <c r="TD249" s="38"/>
      <c r="TE249" s="38"/>
      <c r="TF249" s="38"/>
      <c r="TG249" s="38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7"/>
      <c r="TX249" s="38"/>
      <c r="TY249" s="38"/>
      <c r="TZ249" s="38"/>
      <c r="UA249" s="38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7"/>
      <c r="UR249" s="38"/>
      <c r="US249" s="38"/>
      <c r="UT249" s="38"/>
      <c r="UU249" s="38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7"/>
      <c r="VL249" s="38"/>
      <c r="VM249" s="38"/>
      <c r="VN249" s="38"/>
      <c r="VO249" s="38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7"/>
      <c r="WF249" s="38"/>
      <c r="WG249" s="38"/>
      <c r="WH249" s="38"/>
      <c r="WI249" s="38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7"/>
      <c r="WZ249" s="38"/>
      <c r="XA249" s="38"/>
      <c r="XB249" s="38"/>
      <c r="XC249" s="38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7"/>
      <c r="XT249" s="38"/>
      <c r="XU249" s="38"/>
      <c r="XV249" s="38"/>
      <c r="XW249" s="38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7"/>
      <c r="YN249" s="38"/>
      <c r="YO249" s="38"/>
      <c r="YP249" s="38"/>
      <c r="YQ249" s="38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7"/>
      <c r="ZH249" s="38"/>
      <c r="ZI249" s="38"/>
      <c r="ZJ249" s="38"/>
      <c r="ZK249" s="38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7"/>
      <c r="AAB249" s="38"/>
      <c r="AAC249" s="38"/>
      <c r="AAD249" s="38"/>
      <c r="AAE249" s="38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7"/>
      <c r="AAV249" s="38"/>
      <c r="AAW249" s="38"/>
      <c r="AAX249" s="38"/>
      <c r="AAY249" s="38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7"/>
      <c r="ABP249" s="38"/>
      <c r="ABQ249" s="38"/>
      <c r="ABR249" s="38"/>
      <c r="ABS249" s="38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7"/>
      <c r="ACJ249" s="38"/>
      <c r="ACK249" s="38"/>
      <c r="ACL249" s="38"/>
      <c r="ACM249" s="38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7"/>
      <c r="ADD249" s="38"/>
      <c r="ADE249" s="38"/>
      <c r="ADF249" s="38"/>
      <c r="ADG249" s="38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7"/>
      <c r="ADX249" s="38"/>
      <c r="ADY249" s="38"/>
      <c r="ADZ249" s="38"/>
      <c r="AEA249" s="38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7"/>
      <c r="AER249" s="38"/>
      <c r="AES249" s="38"/>
      <c r="AET249" s="38"/>
      <c r="AEU249" s="38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7"/>
      <c r="AFL249" s="38"/>
      <c r="AFM249" s="38"/>
      <c r="AFN249" s="38"/>
      <c r="AFO249" s="38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F249" s="85" t="str">
        <f t="shared" si="848"/>
        <v/>
      </c>
      <c r="AGG249" s="85" t="str">
        <f t="shared" si="849"/>
        <v/>
      </c>
      <c r="AGH249" s="85" t="str">
        <f t="shared" si="850"/>
        <v/>
      </c>
      <c r="AGL249" s="36" t="str">
        <f t="shared" si="861"/>
        <v/>
      </c>
      <c r="AGM249" s="36" t="str">
        <f t="shared" si="851"/>
        <v/>
      </c>
      <c r="AGN249" s="39" t="str">
        <f t="shared" si="862"/>
        <v/>
      </c>
      <c r="AGO249" s="36" t="str">
        <f t="shared" si="863"/>
        <v/>
      </c>
      <c r="AGP249" s="36" t="str">
        <f t="shared" si="852"/>
        <v/>
      </c>
      <c r="AGQ249" s="39" t="str">
        <f t="shared" si="864"/>
        <v/>
      </c>
      <c r="AGR249" s="36" t="str">
        <f t="shared" si="865"/>
        <v/>
      </c>
      <c r="AGS249" s="36" t="str">
        <f t="shared" si="853"/>
        <v/>
      </c>
      <c r="AGT249" s="39" t="str">
        <f t="shared" si="866"/>
        <v/>
      </c>
      <c r="AGU249" s="36" t="str">
        <f t="shared" si="867"/>
        <v/>
      </c>
      <c r="AGV249" s="36" t="str">
        <f t="shared" si="854"/>
        <v/>
      </c>
      <c r="AGW249" s="39" t="str">
        <f t="shared" si="868"/>
        <v/>
      </c>
      <c r="AGX249" s="36" t="str">
        <f t="shared" si="869"/>
        <v/>
      </c>
      <c r="AGY249" s="36" t="str">
        <f t="shared" si="855"/>
        <v/>
      </c>
      <c r="AGZ249" s="39" t="str">
        <f t="shared" si="870"/>
        <v/>
      </c>
      <c r="AHA249" s="36" t="str">
        <f t="shared" si="871"/>
        <v/>
      </c>
      <c r="AHB249" s="36" t="str">
        <f t="shared" si="856"/>
        <v/>
      </c>
      <c r="AHC249" s="39" t="str">
        <f t="shared" si="872"/>
        <v/>
      </c>
      <c r="AHD249" s="36" t="str">
        <f t="shared" si="873"/>
        <v/>
      </c>
      <c r="AHE249" s="36" t="str">
        <f t="shared" si="857"/>
        <v/>
      </c>
      <c r="AHF249" s="39" t="str">
        <f t="shared" si="874"/>
        <v/>
      </c>
      <c r="AHG249" s="36" t="str">
        <f t="shared" si="875"/>
        <v/>
      </c>
      <c r="AHH249" s="36" t="str">
        <f t="shared" si="858"/>
        <v/>
      </c>
      <c r="AHI249" s="39" t="str">
        <f t="shared" si="876"/>
        <v/>
      </c>
      <c r="AHJ249" s="36" t="str">
        <f t="shared" si="877"/>
        <v/>
      </c>
      <c r="AHK249" s="36" t="str">
        <f t="shared" si="859"/>
        <v/>
      </c>
      <c r="AHL249" s="39" t="str">
        <f t="shared" si="878"/>
        <v/>
      </c>
      <c r="AHM249" s="36" t="str">
        <f t="shared" si="879"/>
        <v/>
      </c>
      <c r="AHN249" s="36" t="str">
        <f t="shared" si="860"/>
        <v/>
      </c>
      <c r="AHO249" s="39" t="str">
        <f t="shared" si="880"/>
        <v/>
      </c>
    </row>
    <row r="250" spans="1:918" s="5" customFormat="1" outlineLevel="1" x14ac:dyDescent="0.25">
      <c r="A250" s="35">
        <f t="shared" si="881"/>
        <v>19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7"/>
      <c r="SJ250" s="38"/>
      <c r="SK250" s="38"/>
      <c r="SL250" s="38"/>
      <c r="SM250" s="38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7"/>
      <c r="TD250" s="38"/>
      <c r="TE250" s="38"/>
      <c r="TF250" s="38"/>
      <c r="TG250" s="38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7"/>
      <c r="TX250" s="38"/>
      <c r="TY250" s="38"/>
      <c r="TZ250" s="38"/>
      <c r="UA250" s="38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7"/>
      <c r="UR250" s="38"/>
      <c r="US250" s="38"/>
      <c r="UT250" s="38"/>
      <c r="UU250" s="38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7"/>
      <c r="VL250" s="38"/>
      <c r="VM250" s="38"/>
      <c r="VN250" s="38"/>
      <c r="VO250" s="38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7"/>
      <c r="WF250" s="38"/>
      <c r="WG250" s="38"/>
      <c r="WH250" s="38"/>
      <c r="WI250" s="38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7"/>
      <c r="WZ250" s="38"/>
      <c r="XA250" s="38"/>
      <c r="XB250" s="38"/>
      <c r="XC250" s="38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7"/>
      <c r="XT250" s="38"/>
      <c r="XU250" s="38"/>
      <c r="XV250" s="38"/>
      <c r="XW250" s="38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7"/>
      <c r="YN250" s="38"/>
      <c r="YO250" s="38"/>
      <c r="YP250" s="38"/>
      <c r="YQ250" s="38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7"/>
      <c r="ZH250" s="38"/>
      <c r="ZI250" s="38"/>
      <c r="ZJ250" s="38"/>
      <c r="ZK250" s="38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7"/>
      <c r="AAB250" s="38"/>
      <c r="AAC250" s="38"/>
      <c r="AAD250" s="38"/>
      <c r="AAE250" s="38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7"/>
      <c r="AAV250" s="38"/>
      <c r="AAW250" s="38"/>
      <c r="AAX250" s="38"/>
      <c r="AAY250" s="38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7"/>
      <c r="ABP250" s="38"/>
      <c r="ABQ250" s="38"/>
      <c r="ABR250" s="38"/>
      <c r="ABS250" s="38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7"/>
      <c r="ACJ250" s="38"/>
      <c r="ACK250" s="38"/>
      <c r="ACL250" s="38"/>
      <c r="ACM250" s="38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7"/>
      <c r="ADD250" s="38"/>
      <c r="ADE250" s="38"/>
      <c r="ADF250" s="38"/>
      <c r="ADG250" s="38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7"/>
      <c r="ADX250" s="38"/>
      <c r="ADY250" s="38"/>
      <c r="ADZ250" s="38"/>
      <c r="AEA250" s="38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7"/>
      <c r="AER250" s="38"/>
      <c r="AES250" s="38"/>
      <c r="AET250" s="38"/>
      <c r="AEU250" s="38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7"/>
      <c r="AFL250" s="38"/>
      <c r="AFM250" s="38"/>
      <c r="AFN250" s="38"/>
      <c r="AFO250" s="38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F250" s="85" t="str">
        <f t="shared" si="848"/>
        <v/>
      </c>
      <c r="AGG250" s="85" t="str">
        <f t="shared" si="849"/>
        <v/>
      </c>
      <c r="AGH250" s="85" t="str">
        <f t="shared" si="850"/>
        <v/>
      </c>
      <c r="AGL250" s="36" t="str">
        <f t="shared" si="861"/>
        <v/>
      </c>
      <c r="AGM250" s="36" t="str">
        <f t="shared" si="851"/>
        <v/>
      </c>
      <c r="AGN250" s="39" t="str">
        <f t="shared" si="862"/>
        <v/>
      </c>
      <c r="AGO250" s="36" t="str">
        <f t="shared" si="863"/>
        <v/>
      </c>
      <c r="AGP250" s="36" t="str">
        <f t="shared" si="852"/>
        <v/>
      </c>
      <c r="AGQ250" s="39" t="str">
        <f t="shared" si="864"/>
        <v/>
      </c>
      <c r="AGR250" s="36" t="str">
        <f t="shared" si="865"/>
        <v/>
      </c>
      <c r="AGS250" s="36" t="str">
        <f t="shared" si="853"/>
        <v/>
      </c>
      <c r="AGT250" s="39" t="str">
        <f t="shared" si="866"/>
        <v/>
      </c>
      <c r="AGU250" s="36" t="str">
        <f t="shared" si="867"/>
        <v/>
      </c>
      <c r="AGV250" s="36" t="str">
        <f t="shared" si="854"/>
        <v/>
      </c>
      <c r="AGW250" s="39" t="str">
        <f t="shared" si="868"/>
        <v/>
      </c>
      <c r="AGX250" s="36" t="str">
        <f t="shared" si="869"/>
        <v/>
      </c>
      <c r="AGY250" s="36" t="str">
        <f t="shared" si="855"/>
        <v/>
      </c>
      <c r="AGZ250" s="39" t="str">
        <f t="shared" si="870"/>
        <v/>
      </c>
      <c r="AHA250" s="36" t="str">
        <f t="shared" si="871"/>
        <v/>
      </c>
      <c r="AHB250" s="36" t="str">
        <f t="shared" si="856"/>
        <v/>
      </c>
      <c r="AHC250" s="39" t="str">
        <f t="shared" si="872"/>
        <v/>
      </c>
      <c r="AHD250" s="36" t="str">
        <f t="shared" si="873"/>
        <v/>
      </c>
      <c r="AHE250" s="36" t="str">
        <f t="shared" si="857"/>
        <v/>
      </c>
      <c r="AHF250" s="39" t="str">
        <f t="shared" si="874"/>
        <v/>
      </c>
      <c r="AHG250" s="36" t="str">
        <f t="shared" si="875"/>
        <v/>
      </c>
      <c r="AHH250" s="36" t="str">
        <f t="shared" si="858"/>
        <v/>
      </c>
      <c r="AHI250" s="39" t="str">
        <f t="shared" si="876"/>
        <v/>
      </c>
      <c r="AHJ250" s="36" t="str">
        <f t="shared" si="877"/>
        <v/>
      </c>
      <c r="AHK250" s="36" t="str">
        <f t="shared" si="859"/>
        <v/>
      </c>
      <c r="AHL250" s="39" t="str">
        <f t="shared" si="878"/>
        <v/>
      </c>
      <c r="AHM250" s="36" t="str">
        <f t="shared" si="879"/>
        <v/>
      </c>
      <c r="AHN250" s="36" t="str">
        <f t="shared" si="860"/>
        <v/>
      </c>
      <c r="AHO250" s="39" t="str">
        <f t="shared" si="880"/>
        <v/>
      </c>
    </row>
    <row r="251" spans="1:918" s="32" customFormat="1" x14ac:dyDescent="0.25">
      <c r="A251" s="31" t="s">
        <v>40</v>
      </c>
      <c r="C251" s="33"/>
      <c r="D251" s="33"/>
      <c r="E251" s="33"/>
      <c r="F251" s="34"/>
      <c r="G251" s="33"/>
      <c r="H251" s="33"/>
      <c r="I251" s="33"/>
      <c r="J251" s="34"/>
      <c r="K251" s="33"/>
      <c r="L251" s="33"/>
      <c r="M251" s="33"/>
      <c r="N251" s="34"/>
      <c r="O251" s="33"/>
      <c r="P251" s="33"/>
      <c r="Q251" s="33"/>
      <c r="R251" s="34"/>
      <c r="S251" s="33"/>
      <c r="T251" s="33"/>
      <c r="U251" s="33"/>
      <c r="V251" s="34"/>
      <c r="W251" s="33"/>
      <c r="X251" s="33"/>
      <c r="Y251" s="33"/>
      <c r="Z251" s="34"/>
      <c r="AA251" s="33"/>
      <c r="AB251" s="33"/>
      <c r="AC251" s="33"/>
      <c r="AD251" s="34"/>
      <c r="AE251" s="33"/>
      <c r="AF251" s="33"/>
      <c r="AG251" s="33"/>
      <c r="AH251" s="34"/>
      <c r="AI251" s="33"/>
      <c r="AJ251" s="33"/>
      <c r="AK251" s="33"/>
      <c r="AL251" s="34"/>
      <c r="AM251" s="33"/>
      <c r="AN251" s="33"/>
      <c r="AO251" s="33"/>
      <c r="AP251" s="34"/>
      <c r="AQ251" s="33"/>
      <c r="AR251" s="33"/>
      <c r="AS251" s="33"/>
      <c r="AT251" s="34"/>
      <c r="AU251" s="33"/>
      <c r="AV251" s="33"/>
      <c r="AW251" s="33"/>
      <c r="AX251" s="34"/>
      <c r="AY251" s="33"/>
      <c r="AZ251" s="33"/>
      <c r="BA251" s="33"/>
      <c r="BB251" s="34"/>
      <c r="BC251" s="33"/>
      <c r="BD251" s="33"/>
      <c r="BE251" s="33"/>
      <c r="BF251" s="34"/>
      <c r="BG251" s="33"/>
      <c r="BH251" s="33"/>
      <c r="BI251" s="33"/>
      <c r="BJ251" s="34"/>
      <c r="BK251" s="33"/>
      <c r="BL251" s="33"/>
      <c r="BM251" s="33"/>
      <c r="BN251" s="34"/>
      <c r="BO251" s="33"/>
      <c r="BP251" s="33"/>
      <c r="BQ251" s="33"/>
      <c r="BR251" s="34"/>
      <c r="BS251" s="33"/>
      <c r="BT251" s="33"/>
      <c r="BU251" s="33"/>
      <c r="BV251" s="34"/>
      <c r="BW251" s="33"/>
      <c r="BX251" s="33"/>
      <c r="BY251" s="33"/>
      <c r="BZ251" s="34"/>
      <c r="CA251" s="33"/>
      <c r="CB251" s="33"/>
      <c r="CC251" s="33"/>
      <c r="CD251" s="34"/>
      <c r="CE251" s="33"/>
      <c r="CF251" s="33"/>
      <c r="CG251" s="33"/>
      <c r="CH251" s="34"/>
      <c r="CI251" s="33"/>
      <c r="CJ251" s="33"/>
      <c r="CK251" s="33"/>
      <c r="CL251" s="34"/>
      <c r="CM251" s="33"/>
      <c r="CN251" s="33"/>
      <c r="CO251" s="33"/>
      <c r="CP251" s="34"/>
      <c r="CQ251" s="33"/>
      <c r="CR251" s="33"/>
      <c r="CS251" s="33"/>
      <c r="CT251" s="34"/>
      <c r="CU251" s="33"/>
      <c r="CV251" s="33"/>
      <c r="CW251" s="33"/>
      <c r="CX251" s="34"/>
      <c r="CY251" s="33"/>
      <c r="CZ251" s="33"/>
      <c r="DA251" s="33"/>
      <c r="DB251" s="34"/>
      <c r="DC251" s="33"/>
      <c r="DD251" s="33"/>
      <c r="DE251" s="33"/>
      <c r="DF251" s="34"/>
      <c r="DG251" s="33"/>
      <c r="DH251" s="33"/>
      <c r="DI251" s="33"/>
      <c r="DJ251" s="34"/>
      <c r="DK251" s="33"/>
      <c r="DL251" s="33"/>
      <c r="DM251" s="33"/>
      <c r="DN251" s="34"/>
      <c r="DO251" s="33"/>
      <c r="DP251" s="33"/>
      <c r="DQ251" s="33"/>
      <c r="DR251" s="34"/>
      <c r="DS251" s="33"/>
      <c r="DT251" s="33"/>
      <c r="DU251" s="33"/>
      <c r="DV251" s="34"/>
      <c r="DW251" s="33"/>
      <c r="DX251" s="33"/>
      <c r="DY251" s="33"/>
      <c r="DZ251" s="34"/>
      <c r="EA251" s="33"/>
      <c r="EB251" s="33"/>
      <c r="EC251" s="33"/>
      <c r="ED251" s="34"/>
      <c r="EE251" s="33"/>
      <c r="EF251" s="33"/>
      <c r="EG251" s="33"/>
      <c r="EH251" s="34"/>
      <c r="EI251" s="33"/>
      <c r="EJ251" s="33"/>
      <c r="EK251" s="33"/>
      <c r="EL251" s="34"/>
      <c r="EM251" s="33"/>
      <c r="EN251" s="33"/>
      <c r="EO251" s="33"/>
      <c r="EP251" s="34"/>
      <c r="EQ251" s="33"/>
      <c r="ER251" s="33"/>
      <c r="ES251" s="33"/>
      <c r="ET251" s="34"/>
      <c r="EU251" s="33"/>
      <c r="EV251" s="33"/>
      <c r="EW251" s="33"/>
      <c r="EX251" s="34"/>
      <c r="EY251" s="33"/>
      <c r="EZ251" s="33"/>
      <c r="FA251" s="33"/>
      <c r="FB251" s="34"/>
      <c r="FC251" s="33"/>
      <c r="FD251" s="33"/>
      <c r="FE251" s="33"/>
      <c r="FF251" s="34"/>
      <c r="FG251" s="33"/>
      <c r="FH251" s="33"/>
      <c r="FI251" s="33"/>
      <c r="FJ251" s="34"/>
      <c r="FK251" s="33"/>
      <c r="FL251" s="33"/>
      <c r="FM251" s="33"/>
      <c r="FN251" s="34"/>
      <c r="FO251" s="33"/>
      <c r="FP251" s="33"/>
      <c r="FQ251" s="33"/>
      <c r="FR251" s="34"/>
      <c r="FS251" s="33"/>
      <c r="FT251" s="33"/>
      <c r="FU251" s="33"/>
      <c r="FV251" s="34"/>
      <c r="FW251" s="33"/>
      <c r="FX251" s="33"/>
      <c r="FY251" s="33"/>
      <c r="FZ251" s="34"/>
      <c r="GA251" s="33"/>
      <c r="GB251" s="33"/>
      <c r="GC251" s="33"/>
      <c r="GD251" s="34"/>
      <c r="GE251" s="33"/>
      <c r="GF251" s="33"/>
      <c r="GG251" s="33"/>
      <c r="GH251" s="34"/>
      <c r="GI251" s="33"/>
      <c r="GJ251" s="33"/>
      <c r="GK251" s="33"/>
      <c r="GL251" s="34"/>
      <c r="GM251" s="33"/>
      <c r="GN251" s="33"/>
      <c r="GO251" s="33"/>
      <c r="GP251" s="34"/>
      <c r="GQ251" s="33"/>
      <c r="GR251" s="33"/>
      <c r="GS251" s="33"/>
      <c r="GT251" s="34"/>
      <c r="GU251" s="33"/>
      <c r="GV251" s="33"/>
      <c r="GW251" s="33"/>
      <c r="GX251" s="34"/>
      <c r="GY251" s="33"/>
      <c r="GZ251" s="33"/>
      <c r="HA251" s="33"/>
      <c r="HB251" s="34"/>
      <c r="HC251" s="33"/>
      <c r="HD251" s="33"/>
      <c r="HE251" s="33"/>
      <c r="HF251" s="34"/>
      <c r="HG251" s="33"/>
      <c r="HH251" s="33"/>
      <c r="HI251" s="33"/>
      <c r="HJ251" s="34"/>
      <c r="HK251" s="33"/>
      <c r="HL251" s="33"/>
      <c r="HM251" s="33"/>
      <c r="HN251" s="34"/>
      <c r="HO251" s="33"/>
      <c r="HP251" s="33"/>
      <c r="HQ251" s="33"/>
      <c r="HR251" s="34"/>
      <c r="HS251" s="33"/>
      <c r="HT251" s="33"/>
      <c r="HU251" s="33"/>
      <c r="HV251" s="34"/>
      <c r="HW251" s="33"/>
      <c r="HX251" s="33"/>
      <c r="HY251" s="33"/>
      <c r="HZ251" s="34"/>
      <c r="IA251" s="33"/>
      <c r="IB251" s="33"/>
      <c r="IC251" s="33"/>
      <c r="ID251" s="34"/>
      <c r="IE251" s="33"/>
      <c r="IF251" s="33"/>
      <c r="IG251" s="33"/>
      <c r="IH251" s="34"/>
      <c r="II251" s="33"/>
      <c r="IJ251" s="33"/>
      <c r="IK251" s="33"/>
      <c r="IL251" s="34"/>
      <c r="IM251" s="33"/>
      <c r="IN251" s="33"/>
      <c r="IO251" s="33"/>
      <c r="IP251" s="34"/>
      <c r="IQ251" s="33"/>
      <c r="IR251" s="33"/>
      <c r="IS251" s="33"/>
      <c r="IT251" s="34"/>
      <c r="IU251" s="33"/>
      <c r="IV251" s="33"/>
      <c r="IW251" s="33"/>
      <c r="IX251" s="34"/>
      <c r="IY251" s="33"/>
      <c r="IZ251" s="33"/>
      <c r="JA251" s="33"/>
      <c r="JB251" s="34"/>
      <c r="JC251" s="33"/>
      <c r="JD251" s="33"/>
      <c r="JE251" s="33"/>
      <c r="JF251" s="34"/>
      <c r="JG251" s="33"/>
      <c r="JH251" s="33"/>
      <c r="JI251" s="33"/>
      <c r="JJ251" s="34"/>
      <c r="JK251" s="33"/>
      <c r="JL251" s="33"/>
      <c r="JM251" s="33"/>
      <c r="JN251" s="34"/>
      <c r="JO251" s="33"/>
      <c r="JP251" s="33"/>
      <c r="JQ251" s="33"/>
      <c r="JR251" s="34"/>
      <c r="JS251" s="33"/>
      <c r="JT251" s="33"/>
      <c r="JU251" s="33"/>
      <c r="JV251" s="34"/>
      <c r="JW251" s="33"/>
      <c r="JX251" s="33"/>
      <c r="JY251" s="33"/>
      <c r="JZ251" s="34"/>
      <c r="KA251" s="33"/>
      <c r="KB251" s="33"/>
      <c r="KC251" s="33"/>
      <c r="KD251" s="34"/>
      <c r="KE251" s="33"/>
      <c r="KF251" s="33"/>
      <c r="KG251" s="33"/>
      <c r="KH251" s="34"/>
      <c r="KI251" s="33"/>
      <c r="KJ251" s="33"/>
      <c r="KK251" s="33"/>
      <c r="KL251" s="34"/>
      <c r="KM251" s="33"/>
      <c r="KN251" s="33"/>
      <c r="KO251" s="33"/>
      <c r="KP251" s="34"/>
      <c r="KQ251" s="33"/>
      <c r="KR251" s="33"/>
      <c r="KS251" s="33"/>
      <c r="KT251" s="34"/>
      <c r="KU251" s="33"/>
      <c r="KV251" s="33"/>
      <c r="KW251" s="33"/>
      <c r="KX251" s="34"/>
      <c r="KY251" s="33"/>
      <c r="KZ251" s="33"/>
      <c r="LA251" s="33"/>
      <c r="LB251" s="34"/>
      <c r="LC251" s="33"/>
      <c r="LD251" s="33"/>
      <c r="LE251" s="33"/>
      <c r="LF251" s="34"/>
      <c r="LG251" s="33"/>
      <c r="LH251" s="33"/>
      <c r="LI251" s="33"/>
      <c r="LJ251" s="34"/>
      <c r="LK251" s="33"/>
      <c r="LL251" s="33"/>
      <c r="LM251" s="33"/>
      <c r="LN251" s="34"/>
      <c r="LO251" s="33"/>
      <c r="LP251" s="33"/>
      <c r="LQ251" s="33"/>
      <c r="LR251" s="34"/>
      <c r="LS251" s="33"/>
      <c r="LT251" s="33"/>
      <c r="LU251" s="33"/>
      <c r="LV251" s="34"/>
      <c r="LW251" s="33"/>
      <c r="LX251" s="33"/>
      <c r="LY251" s="33"/>
      <c r="LZ251" s="34"/>
      <c r="MA251" s="33"/>
      <c r="MB251" s="33"/>
      <c r="MC251" s="33"/>
      <c r="MD251" s="34"/>
      <c r="ME251" s="33"/>
      <c r="MF251" s="33"/>
      <c r="MG251" s="33"/>
      <c r="MH251" s="34"/>
      <c r="MI251" s="33"/>
      <c r="MJ251" s="33"/>
      <c r="MK251" s="33"/>
      <c r="ML251" s="34"/>
      <c r="MM251" s="33"/>
      <c r="MN251" s="33"/>
      <c r="MO251" s="33"/>
      <c r="MP251" s="34"/>
      <c r="MQ251" s="33"/>
      <c r="MR251" s="33"/>
      <c r="MS251" s="33"/>
      <c r="MT251" s="34"/>
      <c r="MU251" s="33"/>
      <c r="MV251" s="33"/>
      <c r="MW251" s="33"/>
      <c r="MX251" s="34"/>
      <c r="MY251" s="33"/>
      <c r="MZ251" s="33"/>
      <c r="NA251" s="33"/>
      <c r="NB251" s="34"/>
      <c r="NC251" s="33"/>
      <c r="ND251" s="33"/>
      <c r="NE251" s="33"/>
      <c r="NF251" s="34"/>
      <c r="NG251" s="33"/>
      <c r="NH251" s="33"/>
      <c r="NI251" s="33"/>
      <c r="NJ251" s="34"/>
      <c r="NK251" s="33"/>
      <c r="NL251" s="33"/>
      <c r="NM251" s="33"/>
      <c r="NN251" s="34"/>
      <c r="NO251" s="33"/>
      <c r="NP251" s="33"/>
      <c r="NQ251" s="33"/>
      <c r="NR251" s="34"/>
      <c r="NS251" s="33"/>
      <c r="NT251" s="33"/>
      <c r="NU251" s="33"/>
      <c r="NV251" s="34"/>
      <c r="NW251" s="33"/>
      <c r="NX251" s="33"/>
      <c r="NY251" s="33"/>
      <c r="NZ251" s="34"/>
      <c r="OA251" s="33"/>
      <c r="OB251" s="33"/>
      <c r="OC251" s="33"/>
      <c r="OD251" s="34"/>
      <c r="OE251" s="33"/>
      <c r="OF251" s="33"/>
      <c r="OG251" s="33"/>
      <c r="OH251" s="34"/>
      <c r="OI251" s="33"/>
      <c r="OJ251" s="33"/>
      <c r="OK251" s="33"/>
      <c r="OL251" s="34"/>
      <c r="OM251" s="33"/>
      <c r="ON251" s="33"/>
      <c r="OO251" s="33"/>
      <c r="OP251" s="34"/>
      <c r="OQ251" s="33"/>
      <c r="OR251" s="33"/>
      <c r="OS251" s="33"/>
      <c r="OT251" s="34"/>
      <c r="OU251" s="33"/>
      <c r="OV251" s="33"/>
      <c r="OW251" s="33"/>
      <c r="OX251" s="34"/>
      <c r="OY251" s="33"/>
      <c r="OZ251" s="33"/>
      <c r="PA251" s="33"/>
      <c r="PB251" s="34"/>
      <c r="PC251" s="33"/>
      <c r="PD251" s="33"/>
      <c r="PE251" s="33"/>
      <c r="PF251" s="34"/>
      <c r="PG251" s="33"/>
      <c r="PH251" s="33"/>
      <c r="PI251" s="33"/>
      <c r="PJ251" s="34"/>
      <c r="PK251" s="33"/>
      <c r="PL251" s="33"/>
      <c r="PM251" s="33"/>
      <c r="PN251" s="34"/>
      <c r="PO251" s="33"/>
      <c r="PP251" s="33"/>
      <c r="PQ251" s="33"/>
      <c r="PR251" s="34"/>
      <c r="PS251" s="33"/>
      <c r="PT251" s="33"/>
      <c r="PU251" s="33"/>
      <c r="PV251" s="34"/>
      <c r="PW251" s="33"/>
      <c r="PX251" s="33"/>
      <c r="PY251" s="33"/>
      <c r="PZ251" s="34"/>
      <c r="QA251" s="33"/>
      <c r="QB251" s="33"/>
      <c r="QC251" s="33"/>
      <c r="QD251" s="34"/>
      <c r="QE251" s="33"/>
      <c r="QF251" s="33"/>
      <c r="QG251" s="33"/>
      <c r="QH251" s="34"/>
      <c r="QI251" s="33"/>
      <c r="QJ251" s="33"/>
      <c r="QK251" s="33"/>
      <c r="QL251" s="34"/>
      <c r="QM251" s="33"/>
      <c r="QN251" s="33"/>
      <c r="QO251" s="33"/>
      <c r="QP251" s="34"/>
      <c r="QQ251" s="33"/>
      <c r="QR251" s="33"/>
      <c r="QS251" s="33"/>
      <c r="QT251" s="34"/>
      <c r="QU251" s="33"/>
      <c r="QV251" s="33"/>
      <c r="QW251" s="33"/>
      <c r="QX251" s="34"/>
      <c r="QY251" s="33"/>
      <c r="QZ251" s="33"/>
      <c r="RA251" s="33"/>
      <c r="RB251" s="34"/>
      <c r="RC251" s="33"/>
      <c r="RD251" s="33"/>
      <c r="RE251" s="33"/>
      <c r="RF251" s="34"/>
      <c r="RG251" s="33"/>
      <c r="RH251" s="33"/>
      <c r="RI251" s="33"/>
      <c r="RJ251" s="34"/>
      <c r="RK251" s="33"/>
      <c r="RL251" s="33"/>
      <c r="RM251" s="33"/>
      <c r="RN251" s="34"/>
      <c r="RO251" s="33"/>
      <c r="RP251" s="33"/>
      <c r="RQ251" s="33"/>
      <c r="RR251" s="34"/>
      <c r="RS251" s="33"/>
      <c r="RT251" s="33"/>
      <c r="RU251" s="33"/>
      <c r="RV251" s="34"/>
      <c r="RW251" s="33"/>
      <c r="RX251" s="33"/>
      <c r="RY251" s="33"/>
      <c r="RZ251" s="34"/>
      <c r="SA251" s="33"/>
      <c r="SB251" s="33"/>
      <c r="SC251" s="33"/>
      <c r="SD251" s="34"/>
      <c r="SE251" s="33"/>
      <c r="SF251" s="33"/>
      <c r="SG251" s="33"/>
      <c r="SH251" s="34"/>
      <c r="SI251" s="33"/>
      <c r="SJ251" s="33"/>
      <c r="SK251" s="33"/>
      <c r="SL251" s="34"/>
      <c r="SM251" s="33"/>
      <c r="SN251" s="33"/>
      <c r="SO251" s="33"/>
      <c r="SP251" s="34"/>
      <c r="SQ251" s="33"/>
      <c r="SR251" s="33"/>
      <c r="SS251" s="33"/>
      <c r="ST251" s="34"/>
      <c r="SU251" s="33"/>
      <c r="SV251" s="33"/>
      <c r="SW251" s="33"/>
      <c r="SX251" s="34"/>
      <c r="SY251" s="33"/>
      <c r="SZ251" s="33"/>
      <c r="TA251" s="33"/>
      <c r="TB251" s="34"/>
      <c r="TC251" s="33"/>
      <c r="TD251" s="33"/>
      <c r="TE251" s="33"/>
      <c r="TF251" s="34"/>
      <c r="TG251" s="33"/>
      <c r="TH251" s="33"/>
      <c r="TI251" s="33"/>
      <c r="TJ251" s="34"/>
      <c r="TK251" s="33"/>
      <c r="TL251" s="33"/>
      <c r="TM251" s="33"/>
      <c r="TN251" s="34"/>
      <c r="TO251" s="33"/>
      <c r="TP251" s="33"/>
      <c r="TQ251" s="33"/>
      <c r="TR251" s="34"/>
      <c r="TS251" s="33"/>
      <c r="TT251" s="33"/>
      <c r="TU251" s="33"/>
      <c r="TV251" s="34"/>
      <c r="TW251" s="33"/>
      <c r="TX251" s="33"/>
      <c r="TY251" s="33"/>
      <c r="TZ251" s="34"/>
      <c r="UA251" s="33"/>
      <c r="UB251" s="33"/>
      <c r="UC251" s="33"/>
      <c r="UD251" s="34"/>
      <c r="UE251" s="33"/>
      <c r="UF251" s="33"/>
      <c r="UG251" s="33"/>
      <c r="UH251" s="34"/>
      <c r="UI251" s="33"/>
      <c r="UJ251" s="33"/>
      <c r="UK251" s="33"/>
      <c r="UL251" s="34"/>
      <c r="UM251" s="33"/>
      <c r="UN251" s="33"/>
      <c r="UO251" s="33"/>
      <c r="UP251" s="34"/>
      <c r="UQ251" s="33"/>
      <c r="UR251" s="33"/>
      <c r="US251" s="33"/>
      <c r="UT251" s="34"/>
      <c r="UU251" s="33"/>
      <c r="UV251" s="33"/>
      <c r="UW251" s="33"/>
      <c r="UX251" s="34"/>
      <c r="UY251" s="33"/>
      <c r="UZ251" s="33"/>
      <c r="VA251" s="33"/>
      <c r="VB251" s="34"/>
      <c r="VC251" s="33"/>
      <c r="VD251" s="33"/>
      <c r="VE251" s="33"/>
      <c r="VF251" s="34"/>
      <c r="VG251" s="33"/>
      <c r="VH251" s="33"/>
      <c r="VI251" s="33"/>
      <c r="VJ251" s="34"/>
      <c r="VK251" s="33"/>
      <c r="VL251" s="33"/>
      <c r="VM251" s="33"/>
      <c r="VN251" s="34"/>
      <c r="VO251" s="33"/>
      <c r="VP251" s="33"/>
      <c r="VQ251" s="33"/>
      <c r="VR251" s="34"/>
      <c r="VS251" s="33"/>
      <c r="VT251" s="33"/>
      <c r="VU251" s="33"/>
      <c r="VV251" s="34"/>
      <c r="VW251" s="33"/>
      <c r="VX251" s="33"/>
      <c r="VY251" s="33"/>
      <c r="VZ251" s="34"/>
      <c r="WA251" s="33"/>
      <c r="WB251" s="33"/>
      <c r="WC251" s="33"/>
      <c r="WD251" s="34"/>
      <c r="WE251" s="33"/>
      <c r="WF251" s="33"/>
      <c r="WG251" s="33"/>
      <c r="WH251" s="34"/>
      <c r="WI251" s="33"/>
      <c r="WJ251" s="33"/>
      <c r="WK251" s="33"/>
      <c r="WL251" s="34"/>
      <c r="WM251" s="33"/>
      <c r="WN251" s="33"/>
      <c r="WO251" s="33"/>
      <c r="WP251" s="34"/>
      <c r="WQ251" s="33"/>
      <c r="WR251" s="33"/>
      <c r="WS251" s="33"/>
      <c r="WT251" s="34"/>
      <c r="WU251" s="33"/>
      <c r="WV251" s="33"/>
      <c r="WW251" s="33"/>
      <c r="WX251" s="34"/>
      <c r="WY251" s="33"/>
      <c r="WZ251" s="33"/>
      <c r="XA251" s="33"/>
      <c r="XB251" s="34"/>
      <c r="XC251" s="33"/>
      <c r="XD251" s="33"/>
      <c r="XE251" s="33"/>
      <c r="XF251" s="34"/>
      <c r="XG251" s="33"/>
      <c r="XH251" s="33"/>
      <c r="XI251" s="33"/>
      <c r="XJ251" s="34"/>
      <c r="XK251" s="33"/>
      <c r="XL251" s="33"/>
      <c r="XM251" s="33"/>
      <c r="XN251" s="34"/>
      <c r="XO251" s="33"/>
      <c r="XP251" s="33"/>
      <c r="XQ251" s="33"/>
      <c r="XR251" s="34"/>
      <c r="XS251" s="33"/>
      <c r="XT251" s="33"/>
      <c r="XU251" s="33"/>
      <c r="XV251" s="34"/>
      <c r="XW251" s="33"/>
      <c r="XX251" s="33"/>
      <c r="XY251" s="33"/>
      <c r="XZ251" s="34"/>
      <c r="YA251" s="33"/>
      <c r="YB251" s="33"/>
      <c r="YC251" s="33"/>
      <c r="YD251" s="34"/>
      <c r="YE251" s="33"/>
      <c r="YF251" s="33"/>
      <c r="YG251" s="33"/>
      <c r="YH251" s="34"/>
      <c r="YI251" s="33"/>
      <c r="YJ251" s="33"/>
      <c r="YK251" s="33"/>
      <c r="YL251" s="34"/>
      <c r="YM251" s="33"/>
      <c r="YN251" s="33"/>
      <c r="YO251" s="33"/>
      <c r="YP251" s="34"/>
      <c r="YQ251" s="33"/>
      <c r="YR251" s="33"/>
      <c r="YS251" s="33"/>
      <c r="YT251" s="34"/>
      <c r="YU251" s="33"/>
      <c r="YV251" s="33"/>
      <c r="YW251" s="33"/>
      <c r="YX251" s="34"/>
      <c r="YY251" s="33"/>
      <c r="YZ251" s="33"/>
      <c r="ZA251" s="33"/>
      <c r="ZB251" s="34"/>
      <c r="ZC251" s="33"/>
      <c r="ZD251" s="33"/>
      <c r="ZE251" s="33"/>
      <c r="ZF251" s="34"/>
      <c r="ZG251" s="33"/>
      <c r="ZH251" s="33"/>
      <c r="ZI251" s="33"/>
      <c r="ZJ251" s="34"/>
      <c r="ZK251" s="33"/>
      <c r="ZL251" s="33"/>
      <c r="ZM251" s="33"/>
      <c r="ZN251" s="34"/>
      <c r="ZO251" s="33"/>
      <c r="ZP251" s="33"/>
      <c r="ZQ251" s="33"/>
      <c r="ZR251" s="34"/>
      <c r="ZS251" s="33"/>
      <c r="ZT251" s="33"/>
      <c r="ZU251" s="33"/>
      <c r="ZV251" s="34"/>
      <c r="ZW251" s="33"/>
      <c r="ZX251" s="33"/>
      <c r="ZY251" s="33"/>
      <c r="ZZ251" s="34"/>
      <c r="AAA251" s="33"/>
      <c r="AAB251" s="33"/>
      <c r="AAC251" s="33"/>
      <c r="AAD251" s="34"/>
      <c r="AAE251" s="33"/>
      <c r="AAF251" s="33"/>
      <c r="AAG251" s="33"/>
      <c r="AAH251" s="34"/>
      <c r="AAI251" s="33"/>
      <c r="AAJ251" s="33"/>
      <c r="AAK251" s="33"/>
      <c r="AAL251" s="34"/>
      <c r="AAM251" s="33"/>
      <c r="AAN251" s="33"/>
      <c r="AAO251" s="33"/>
      <c r="AAP251" s="34"/>
      <c r="AAQ251" s="33"/>
      <c r="AAR251" s="33"/>
      <c r="AAS251" s="33"/>
      <c r="AAT251" s="34"/>
      <c r="AAU251" s="33"/>
      <c r="AAV251" s="33"/>
      <c r="AAW251" s="33"/>
      <c r="AAX251" s="34"/>
      <c r="AAY251" s="33"/>
      <c r="AAZ251" s="33"/>
      <c r="ABA251" s="33"/>
      <c r="ABB251" s="34"/>
      <c r="ABC251" s="33"/>
      <c r="ABD251" s="33"/>
      <c r="ABE251" s="33"/>
      <c r="ABF251" s="34"/>
      <c r="ABG251" s="33"/>
      <c r="ABH251" s="33"/>
      <c r="ABI251" s="33"/>
      <c r="ABJ251" s="34"/>
      <c r="ABK251" s="33"/>
      <c r="ABL251" s="33"/>
      <c r="ABM251" s="33"/>
      <c r="ABN251" s="34"/>
      <c r="ABO251" s="33"/>
      <c r="ABP251" s="33"/>
      <c r="ABQ251" s="33"/>
      <c r="ABR251" s="34"/>
      <c r="ABS251" s="33"/>
      <c r="ABT251" s="33"/>
      <c r="ABU251" s="33"/>
      <c r="ABV251" s="34"/>
      <c r="ABW251" s="33"/>
      <c r="ABX251" s="33"/>
      <c r="ABY251" s="33"/>
      <c r="ABZ251" s="34"/>
      <c r="ACA251" s="33"/>
      <c r="ACB251" s="33"/>
      <c r="ACC251" s="33"/>
      <c r="ACD251" s="34"/>
      <c r="ACE251" s="33"/>
      <c r="ACF251" s="33"/>
      <c r="ACG251" s="33"/>
      <c r="ACH251" s="34"/>
      <c r="ACI251" s="33"/>
      <c r="ACJ251" s="33"/>
      <c r="ACK251" s="33"/>
      <c r="ACL251" s="34"/>
      <c r="ACM251" s="33"/>
      <c r="ACN251" s="33"/>
      <c r="ACO251" s="33"/>
      <c r="ACP251" s="34"/>
      <c r="ACQ251" s="33"/>
      <c r="ACR251" s="33"/>
      <c r="ACS251" s="33"/>
      <c r="ACT251" s="34"/>
      <c r="ACU251" s="33"/>
      <c r="ACV251" s="33"/>
      <c r="ACW251" s="33"/>
      <c r="ACX251" s="34"/>
      <c r="ACY251" s="33"/>
      <c r="ACZ251" s="33"/>
      <c r="ADA251" s="33"/>
      <c r="ADB251" s="34"/>
      <c r="ADC251" s="33"/>
      <c r="ADD251" s="33"/>
      <c r="ADE251" s="33"/>
      <c r="ADF251" s="34"/>
      <c r="ADG251" s="33"/>
      <c r="ADH251" s="33"/>
      <c r="ADI251" s="33"/>
      <c r="ADJ251" s="34"/>
      <c r="ADK251" s="33"/>
      <c r="ADL251" s="33"/>
      <c r="ADM251" s="33"/>
      <c r="ADN251" s="34"/>
      <c r="ADO251" s="33"/>
      <c r="ADP251" s="33"/>
      <c r="ADQ251" s="33"/>
      <c r="ADR251" s="34"/>
      <c r="ADS251" s="33"/>
      <c r="ADT251" s="33"/>
      <c r="ADU251" s="33"/>
      <c r="ADV251" s="34"/>
      <c r="ADW251" s="33"/>
      <c r="ADX251" s="33"/>
      <c r="ADY251" s="33"/>
      <c r="ADZ251" s="34"/>
      <c r="AEA251" s="33"/>
      <c r="AEB251" s="33"/>
      <c r="AEC251" s="33"/>
      <c r="AED251" s="34"/>
      <c r="AEE251" s="33"/>
      <c r="AEF251" s="33"/>
      <c r="AEG251" s="33"/>
      <c r="AEH251" s="34"/>
      <c r="AEI251" s="33"/>
      <c r="AEJ251" s="33"/>
      <c r="AEK251" s="33"/>
      <c r="AEL251" s="34"/>
      <c r="AEM251" s="33"/>
      <c r="AEN251" s="33"/>
      <c r="AEO251" s="33"/>
      <c r="AEP251" s="34"/>
      <c r="AEQ251" s="33"/>
      <c r="AER251" s="33"/>
      <c r="AES251" s="33"/>
      <c r="AET251" s="34"/>
      <c r="AEU251" s="33"/>
      <c r="AEV251" s="33"/>
      <c r="AEW251" s="33"/>
      <c r="AEX251" s="34"/>
      <c r="AEY251" s="33"/>
      <c r="AEZ251" s="33"/>
      <c r="AFA251" s="33"/>
      <c r="AFB251" s="34"/>
      <c r="AFC251" s="33"/>
      <c r="AFD251" s="33"/>
      <c r="AFE251" s="33"/>
      <c r="AFF251" s="34"/>
      <c r="AFG251" s="33"/>
      <c r="AFH251" s="33"/>
      <c r="AFI251" s="33"/>
      <c r="AFJ251" s="34"/>
      <c r="AFK251" s="33"/>
      <c r="AFL251" s="33"/>
      <c r="AFM251" s="33"/>
      <c r="AFN251" s="34"/>
      <c r="AFO251" s="33"/>
      <c r="AFP251" s="33"/>
      <c r="AFQ251" s="33"/>
      <c r="AFR251" s="34"/>
      <c r="AFS251" s="33"/>
      <c r="AFT251" s="33"/>
      <c r="AFU251" s="33"/>
      <c r="AFV251" s="34"/>
      <c r="AFW251" s="33"/>
      <c r="AFX251" s="33"/>
      <c r="AFY251" s="33"/>
      <c r="AFZ251" s="34"/>
      <c r="AGA251" s="33"/>
      <c r="AGB251" s="33"/>
      <c r="AGC251" s="33"/>
      <c r="AGD251" s="34"/>
      <c r="AGE251" s="33"/>
      <c r="AGF251" s="33"/>
      <c r="AGG251" s="33"/>
      <c r="AGH251" s="33"/>
      <c r="AGI251" s="33"/>
      <c r="AGJ251" s="34"/>
      <c r="AGK251" s="33"/>
      <c r="AGL251" s="33"/>
      <c r="AGM251" s="33"/>
      <c r="AGN251" s="33"/>
      <c r="AGO251" s="34"/>
      <c r="AGP251" s="34"/>
      <c r="AGQ251" s="33"/>
      <c r="AGR251" s="33"/>
      <c r="AGS251" s="33"/>
      <c r="AGT251" s="33"/>
      <c r="AGU251" s="34"/>
      <c r="AGV251" s="34"/>
      <c r="AGW251" s="33"/>
      <c r="AGX251" s="33"/>
      <c r="AGY251" s="33"/>
      <c r="AGZ251" s="33"/>
      <c r="AHA251" s="34"/>
      <c r="AHB251" s="34"/>
      <c r="AHC251" s="33"/>
      <c r="AHD251" s="33"/>
      <c r="AHE251" s="33"/>
      <c r="AHF251" s="33"/>
      <c r="AHG251" s="34"/>
      <c r="AHH251" s="34"/>
      <c r="AHI251" s="33"/>
      <c r="AHJ251" s="33"/>
      <c r="AHK251" s="33"/>
      <c r="AHL251" s="33"/>
      <c r="AHM251" s="34"/>
      <c r="AHN251" s="34"/>
      <c r="AHO251" s="33"/>
      <c r="AHP251" s="33"/>
      <c r="AHQ251" s="33"/>
      <c r="AHR251" s="34"/>
      <c r="AHS251" s="33"/>
      <c r="AHT251" s="33"/>
      <c r="AHU251" s="33"/>
      <c r="AHV251" s="34"/>
      <c r="AHW251" s="33"/>
      <c r="AHX251" s="33"/>
      <c r="AHY251" s="33"/>
      <c r="AHZ251" s="34"/>
      <c r="AIA251" s="33"/>
      <c r="AIB251" s="33"/>
      <c r="AIC251" s="33"/>
      <c r="AID251" s="34"/>
      <c r="AIE251" s="33"/>
      <c r="AIF251" s="33"/>
      <c r="AIG251" s="33"/>
      <c r="AIH251" s="34"/>
    </row>
    <row r="252" spans="1:918" s="5" customFormat="1" outlineLevel="1" x14ac:dyDescent="0.25">
      <c r="A252" s="35">
        <v>1</v>
      </c>
      <c r="B252" s="49" t="s">
        <v>134</v>
      </c>
      <c r="C252" s="37"/>
      <c r="D252" s="35"/>
      <c r="E252" s="35"/>
      <c r="F252" s="35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7"/>
      <c r="X252" s="38"/>
      <c r="Y252" s="38"/>
      <c r="Z252" s="38"/>
      <c r="AA252" s="57"/>
      <c r="AB252" s="57"/>
      <c r="AC252" s="57"/>
      <c r="AD252" s="57"/>
      <c r="AE252" s="57"/>
      <c r="AF252" s="57"/>
      <c r="AG252" s="57"/>
      <c r="AH252" s="57"/>
      <c r="AI252" s="57"/>
      <c r="AJ252" s="57"/>
      <c r="AK252" s="38"/>
      <c r="AL252" s="38"/>
      <c r="AM252" s="38"/>
      <c r="AN252" s="38"/>
      <c r="AO252" s="38"/>
      <c r="AP252" s="38"/>
      <c r="AQ252" s="3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38"/>
      <c r="BG252" s="38"/>
      <c r="BH252" s="38"/>
      <c r="BI252" s="38"/>
      <c r="BJ252" s="38"/>
      <c r="BK252" s="61"/>
      <c r="BL252" s="57"/>
      <c r="BM252" s="57"/>
      <c r="BN252" s="57"/>
      <c r="BO252" s="57"/>
      <c r="BP252" s="57"/>
      <c r="BQ252" s="57"/>
      <c r="BR252" s="57"/>
      <c r="BS252" s="57"/>
      <c r="BT252" s="57"/>
      <c r="BU252" s="57"/>
      <c r="BV252" s="57"/>
      <c r="BW252" s="57"/>
      <c r="BX252" s="57"/>
      <c r="BY252" s="38"/>
      <c r="BZ252" s="38"/>
      <c r="CA252" s="38"/>
      <c r="CB252" s="38"/>
      <c r="CC252" s="38"/>
      <c r="CD252" s="38"/>
      <c r="CE252" s="61"/>
      <c r="CF252" s="57"/>
      <c r="CG252" s="57"/>
      <c r="CH252" s="57"/>
      <c r="CI252" s="57"/>
      <c r="CJ252" s="57"/>
      <c r="CK252" s="57"/>
      <c r="CL252" s="57"/>
      <c r="CM252" s="57"/>
      <c r="CN252" s="57"/>
      <c r="CO252" s="57"/>
      <c r="CP252" s="57"/>
      <c r="CQ252" s="57"/>
      <c r="CR252" s="57"/>
      <c r="CS252" s="57"/>
      <c r="CT252" s="38"/>
      <c r="CU252" s="38"/>
      <c r="CV252" s="38"/>
      <c r="CW252" s="38"/>
      <c r="CX252" s="38"/>
      <c r="CY252" s="61"/>
      <c r="CZ252" s="57"/>
      <c r="DA252" s="57"/>
      <c r="DB252" s="57"/>
      <c r="DC252" s="57"/>
      <c r="DD252" s="57"/>
      <c r="DE252" s="57"/>
      <c r="DF252" s="57"/>
      <c r="DG252" s="57"/>
      <c r="DH252" s="57"/>
      <c r="DI252" s="57"/>
      <c r="DJ252" s="57"/>
      <c r="DK252" s="57"/>
      <c r="DL252" s="57"/>
      <c r="DM252" s="57"/>
      <c r="DN252" s="38"/>
      <c r="DO252" s="38"/>
      <c r="DP252" s="38"/>
      <c r="DQ252" s="38"/>
      <c r="DR252" s="38"/>
      <c r="DS252" s="37"/>
      <c r="DT252" s="38"/>
      <c r="DU252" s="38"/>
      <c r="DV252" s="38"/>
      <c r="DW252" s="38"/>
      <c r="DX252" s="38" t="s">
        <v>378</v>
      </c>
      <c r="DY252" s="38" t="s">
        <v>378</v>
      </c>
      <c r="DZ252" s="38" t="s">
        <v>378</v>
      </c>
      <c r="EA252" s="38"/>
      <c r="EB252" s="38"/>
      <c r="EC252" s="38"/>
      <c r="ED252" s="38"/>
      <c r="EE252" s="38" t="s">
        <v>378</v>
      </c>
      <c r="EF252" s="38" t="s">
        <v>378</v>
      </c>
      <c r="EG252" s="38"/>
      <c r="EH252" s="38"/>
      <c r="EI252" s="38"/>
      <c r="EJ252" s="38"/>
      <c r="EK252" s="38"/>
      <c r="EL252" s="38"/>
      <c r="EM252" s="37"/>
      <c r="EN252" s="38"/>
      <c r="EO252" s="38"/>
      <c r="EP252" s="38"/>
      <c r="EQ252" s="38"/>
      <c r="ER252" s="38" t="s">
        <v>378</v>
      </c>
      <c r="ES252" s="38" t="s">
        <v>378</v>
      </c>
      <c r="ET252" s="38" t="s">
        <v>378</v>
      </c>
      <c r="EU252" s="38"/>
      <c r="EV252" s="38"/>
      <c r="EW252" s="38"/>
      <c r="EX252" s="38"/>
      <c r="EY252" s="38" t="s">
        <v>378</v>
      </c>
      <c r="EZ252" s="38" t="s">
        <v>378</v>
      </c>
      <c r="FA252" s="38"/>
      <c r="FB252" s="38"/>
      <c r="FC252" s="38"/>
      <c r="FD252" s="38"/>
      <c r="FE252" s="38"/>
      <c r="FF252" s="38"/>
      <c r="FG252" s="37"/>
      <c r="FH252" s="38"/>
      <c r="FI252" s="38"/>
      <c r="FJ252" s="38"/>
      <c r="FK252" s="38"/>
      <c r="FL252" s="38" t="s">
        <v>378</v>
      </c>
      <c r="FM252" s="38" t="s">
        <v>378</v>
      </c>
      <c r="FN252" s="38" t="s">
        <v>378</v>
      </c>
      <c r="FO252" s="38"/>
      <c r="FP252" s="38"/>
      <c r="FQ252" s="38"/>
      <c r="FR252" s="38"/>
      <c r="FS252" s="38" t="s">
        <v>378</v>
      </c>
      <c r="FT252" s="38" t="s">
        <v>378</v>
      </c>
      <c r="FU252" s="38"/>
      <c r="FV252" s="38"/>
      <c r="FW252" s="38"/>
      <c r="FX252" s="38"/>
      <c r="FY252" s="38"/>
      <c r="FZ252" s="38"/>
      <c r="GA252" s="37"/>
      <c r="GB252" s="38"/>
      <c r="GC252" s="38"/>
      <c r="GD252" s="38"/>
      <c r="GE252" s="38" t="s">
        <v>378</v>
      </c>
      <c r="GF252" s="38" t="s">
        <v>378</v>
      </c>
      <c r="GG252" s="38" t="s">
        <v>378</v>
      </c>
      <c r="GH252" s="38"/>
      <c r="GI252" s="38"/>
      <c r="GJ252" s="38"/>
      <c r="GK252" s="38"/>
      <c r="GL252" s="38" t="s">
        <v>378</v>
      </c>
      <c r="GM252" s="38" t="s">
        <v>378</v>
      </c>
      <c r="GN252" s="38"/>
      <c r="GO252" s="38"/>
      <c r="GP252" s="38"/>
      <c r="GQ252" s="38"/>
      <c r="GR252" s="38"/>
      <c r="GS252" s="38"/>
      <c r="GT252" s="38"/>
      <c r="GU252" s="37"/>
      <c r="GV252" s="38"/>
      <c r="GW252" s="38"/>
      <c r="GX252" s="38"/>
      <c r="GY252" s="38" t="s">
        <v>378</v>
      </c>
      <c r="GZ252" s="38" t="s">
        <v>378</v>
      </c>
      <c r="HA252" s="38" t="s">
        <v>378</v>
      </c>
      <c r="HB252" s="38"/>
      <c r="HC252" s="38"/>
      <c r="HD252" s="38"/>
      <c r="HE252" s="38"/>
      <c r="HF252" s="38" t="s">
        <v>378</v>
      </c>
      <c r="HG252" s="38" t="s">
        <v>378</v>
      </c>
      <c r="HH252" s="38"/>
      <c r="HI252" s="38"/>
      <c r="HJ252" s="38"/>
      <c r="HK252" s="38"/>
      <c r="HL252" s="38"/>
      <c r="HM252" s="38"/>
      <c r="HN252" s="38"/>
      <c r="HO252" s="37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7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  <c r="IW252" s="38"/>
      <c r="IX252" s="38"/>
      <c r="IY252" s="38"/>
      <c r="IZ252" s="38"/>
      <c r="JA252" s="38"/>
      <c r="JB252" s="38"/>
      <c r="JC252" s="37"/>
      <c r="JD252" s="38"/>
      <c r="JE252" s="38"/>
      <c r="JF252" s="38"/>
      <c r="JG252" s="38"/>
      <c r="JH252" s="38"/>
      <c r="JI252" s="38"/>
      <c r="JJ252" s="38"/>
      <c r="JK252" s="38"/>
      <c r="JL252" s="38"/>
      <c r="JM252" s="38"/>
      <c r="JN252" s="38"/>
      <c r="JO252" s="38"/>
      <c r="JP252" s="38"/>
      <c r="JQ252" s="38"/>
      <c r="JR252" s="38"/>
      <c r="JS252" s="38"/>
      <c r="JT252" s="38"/>
      <c r="JU252" s="38"/>
      <c r="JV252" s="38"/>
      <c r="JW252" s="37"/>
      <c r="JX252" s="38"/>
      <c r="JY252" s="38"/>
      <c r="JZ252" s="38"/>
      <c r="KA252" s="38"/>
      <c r="KB252" s="38"/>
      <c r="KC252" s="38"/>
      <c r="KD252" s="38"/>
      <c r="KE252" s="38"/>
      <c r="KF252" s="38"/>
      <c r="KG252" s="38"/>
      <c r="KH252" s="38"/>
      <c r="KI252" s="38"/>
      <c r="KJ252" s="38"/>
      <c r="KK252" s="38"/>
      <c r="KL252" s="38"/>
      <c r="KM252" s="38"/>
      <c r="KN252" s="38"/>
      <c r="KO252" s="38"/>
      <c r="KP252" s="38"/>
      <c r="KQ252" s="37"/>
      <c r="KR252" s="38"/>
      <c r="KS252" s="38"/>
      <c r="KT252" s="38"/>
      <c r="KU252" s="38"/>
      <c r="KV252" s="38"/>
      <c r="KW252" s="38"/>
      <c r="KX252" s="38"/>
      <c r="KY252" s="38"/>
      <c r="KZ252" s="38"/>
      <c r="LA252" s="38"/>
      <c r="LB252" s="38"/>
      <c r="LC252" s="38"/>
      <c r="LD252" s="38"/>
      <c r="LE252" s="38"/>
      <c r="LF252" s="38"/>
      <c r="LG252" s="38"/>
      <c r="LH252" s="38"/>
      <c r="LI252" s="38"/>
      <c r="LJ252" s="38"/>
      <c r="LK252" s="37"/>
      <c r="LL252" s="38"/>
      <c r="LM252" s="38"/>
      <c r="LN252" s="38"/>
      <c r="LO252" s="38"/>
      <c r="LP252" s="38"/>
      <c r="LQ252" s="38"/>
      <c r="LR252" s="38"/>
      <c r="LS252" s="38"/>
      <c r="LT252" s="38"/>
      <c r="LU252" s="38"/>
      <c r="LV252" s="38"/>
      <c r="LW252" s="38"/>
      <c r="LX252" s="38"/>
      <c r="LY252" s="38"/>
      <c r="LZ252" s="38"/>
      <c r="MA252" s="38"/>
      <c r="MB252" s="38"/>
      <c r="MC252" s="38"/>
      <c r="MD252" s="38"/>
      <c r="ME252" s="37"/>
      <c r="MF252" s="38"/>
      <c r="MG252" s="38"/>
      <c r="MH252" s="38"/>
      <c r="MI252" s="38"/>
      <c r="MJ252" s="38"/>
      <c r="MK252" s="38"/>
      <c r="ML252" s="38"/>
      <c r="MM252" s="38"/>
      <c r="MN252" s="38"/>
      <c r="MO252" s="38"/>
      <c r="MP252" s="38"/>
      <c r="MQ252" s="38"/>
      <c r="MR252" s="38"/>
      <c r="MS252" s="38"/>
      <c r="MT252" s="38"/>
      <c r="MU252" s="38"/>
      <c r="MV252" s="38"/>
      <c r="MW252" s="38"/>
      <c r="MX252" s="38"/>
      <c r="MY252" s="37"/>
      <c r="MZ252" s="38"/>
      <c r="NA252" s="38"/>
      <c r="NB252" s="38"/>
      <c r="NC252" s="38"/>
      <c r="ND252" s="38"/>
      <c r="NE252" s="38"/>
      <c r="NF252" s="38"/>
      <c r="NG252" s="38"/>
      <c r="NH252" s="38"/>
      <c r="NI252" s="38"/>
      <c r="NJ252" s="38"/>
      <c r="NK252" s="38"/>
      <c r="NL252" s="38"/>
      <c r="NM252" s="38"/>
      <c r="NN252" s="38"/>
      <c r="NO252" s="38"/>
      <c r="NP252" s="38"/>
      <c r="NQ252" s="38"/>
      <c r="NR252" s="38"/>
      <c r="NS252" s="37"/>
      <c r="NT252" s="38"/>
      <c r="NU252" s="38"/>
      <c r="NV252" s="38"/>
      <c r="NW252" s="38"/>
      <c r="NX252" s="38"/>
      <c r="NY252" s="38"/>
      <c r="NZ252" s="38"/>
      <c r="OA252" s="38"/>
      <c r="OB252" s="38"/>
      <c r="OC252" s="38"/>
      <c r="OD252" s="38"/>
      <c r="OE252" s="38"/>
      <c r="OF252" s="38"/>
      <c r="OG252" s="38"/>
      <c r="OH252" s="38"/>
      <c r="OI252" s="38"/>
      <c r="OJ252" s="38"/>
      <c r="OK252" s="38"/>
      <c r="OL252" s="38"/>
      <c r="OM252" s="37"/>
      <c r="ON252" s="38"/>
      <c r="OO252" s="38"/>
      <c r="OP252" s="38"/>
      <c r="OQ252" s="38"/>
      <c r="OR252" s="38"/>
      <c r="OS252" s="38"/>
      <c r="OT252" s="38"/>
      <c r="OU252" s="38"/>
      <c r="OV252" s="38"/>
      <c r="OW252" s="38"/>
      <c r="OX252" s="38"/>
      <c r="OY252" s="38"/>
      <c r="OZ252" s="38"/>
      <c r="PA252" s="38"/>
      <c r="PB252" s="38"/>
      <c r="PC252" s="38"/>
      <c r="PD252" s="38"/>
      <c r="PE252" s="38"/>
      <c r="PF252" s="38"/>
      <c r="PG252" s="37"/>
      <c r="PH252" s="38"/>
      <c r="PI252" s="38"/>
      <c r="PJ252" s="38"/>
      <c r="PK252" s="38"/>
      <c r="PL252" s="38"/>
      <c r="PM252" s="38"/>
      <c r="PN252" s="38"/>
      <c r="PO252" s="38"/>
      <c r="PP252" s="38"/>
      <c r="PQ252" s="38"/>
      <c r="PR252" s="38"/>
      <c r="PS252" s="38"/>
      <c r="PT252" s="38"/>
      <c r="PU252" s="38"/>
      <c r="PV252" s="38"/>
      <c r="PW252" s="38"/>
      <c r="PX252" s="38"/>
      <c r="PY252" s="38"/>
      <c r="PZ252" s="38"/>
      <c r="QA252" s="37"/>
      <c r="QB252" s="38"/>
      <c r="QC252" s="38"/>
      <c r="QD252" s="38"/>
      <c r="QE252" s="38"/>
      <c r="QF252" s="38"/>
      <c r="QG252" s="38"/>
      <c r="QH252" s="38"/>
      <c r="QI252" s="38"/>
      <c r="QJ252" s="38"/>
      <c r="QK252" s="38"/>
      <c r="QL252" s="38"/>
      <c r="QM252" s="38"/>
      <c r="QN252" s="38"/>
      <c r="QO252" s="38"/>
      <c r="QP252" s="38"/>
      <c r="QQ252" s="38"/>
      <c r="QR252" s="38"/>
      <c r="QS252" s="38"/>
      <c r="QT252" s="38"/>
      <c r="QU252" s="37"/>
      <c r="QV252" s="38"/>
      <c r="QW252" s="38"/>
      <c r="QX252" s="38"/>
      <c r="QY252" s="38"/>
      <c r="QZ252" s="38"/>
      <c r="RA252" s="38"/>
      <c r="RB252" s="38"/>
      <c r="RC252" s="38"/>
      <c r="RD252" s="38"/>
      <c r="RE252" s="38"/>
      <c r="RF252" s="38"/>
      <c r="RG252" s="38"/>
      <c r="RH252" s="38"/>
      <c r="RI252" s="38"/>
      <c r="RJ252" s="38"/>
      <c r="RK252" s="38"/>
      <c r="RL252" s="38"/>
      <c r="RM252" s="38"/>
      <c r="RN252" s="38"/>
      <c r="RO252" s="37"/>
      <c r="RP252" s="38"/>
      <c r="RQ252" s="38"/>
      <c r="RR252" s="38"/>
      <c r="RS252" s="38"/>
      <c r="RT252" s="38"/>
      <c r="RU252" s="38"/>
      <c r="RV252" s="38"/>
      <c r="RW252" s="38"/>
      <c r="RX252" s="38"/>
      <c r="RY252" s="38"/>
      <c r="RZ252" s="38"/>
      <c r="SA252" s="38"/>
      <c r="SB252" s="38"/>
      <c r="SC252" s="38"/>
      <c r="SD252" s="38"/>
      <c r="SE252" s="38"/>
      <c r="SF252" s="38"/>
      <c r="SG252" s="38"/>
      <c r="SH252" s="38"/>
      <c r="SI252" s="37"/>
      <c r="SJ252" s="38"/>
      <c r="SK252" s="38"/>
      <c r="SL252" s="38"/>
      <c r="SM252" s="38"/>
      <c r="SN252" s="38"/>
      <c r="SO252" s="38"/>
      <c r="SP252" s="38"/>
      <c r="SQ252" s="38"/>
      <c r="SR252" s="38"/>
      <c r="SS252" s="38"/>
      <c r="ST252" s="38"/>
      <c r="SU252" s="38"/>
      <c r="SV252" s="38"/>
      <c r="SW252" s="38"/>
      <c r="SX252" s="38"/>
      <c r="SY252" s="38"/>
      <c r="SZ252" s="38"/>
      <c r="TA252" s="38"/>
      <c r="TB252" s="38"/>
      <c r="TC252" s="37"/>
      <c r="TD252" s="38"/>
      <c r="TE252" s="38"/>
      <c r="TF252" s="38"/>
      <c r="TG252" s="38"/>
      <c r="TH252" s="38"/>
      <c r="TI252" s="38"/>
      <c r="TJ252" s="38"/>
      <c r="TK252" s="38"/>
      <c r="TL252" s="38"/>
      <c r="TM252" s="38"/>
      <c r="TN252" s="38"/>
      <c r="TO252" s="38"/>
      <c r="TP252" s="38"/>
      <c r="TQ252" s="38"/>
      <c r="TR252" s="38"/>
      <c r="TS252" s="38"/>
      <c r="TT252" s="38"/>
      <c r="TU252" s="38"/>
      <c r="TV252" s="38"/>
      <c r="TW252" s="37"/>
      <c r="TX252" s="38"/>
      <c r="TY252" s="38"/>
      <c r="TZ252" s="38"/>
      <c r="UA252" s="38"/>
      <c r="UB252" s="38"/>
      <c r="UC252" s="38"/>
      <c r="UD252" s="38"/>
      <c r="UE252" s="38"/>
      <c r="UF252" s="38"/>
      <c r="UG252" s="38"/>
      <c r="UH252" s="38"/>
      <c r="UI252" s="38"/>
      <c r="UJ252" s="38"/>
      <c r="UK252" s="38"/>
      <c r="UL252" s="38"/>
      <c r="UM252" s="38"/>
      <c r="UN252" s="38"/>
      <c r="UO252" s="38"/>
      <c r="UP252" s="38"/>
      <c r="UQ252" s="37"/>
      <c r="UR252" s="38"/>
      <c r="US252" s="38"/>
      <c r="UT252" s="38"/>
      <c r="UU252" s="38"/>
      <c r="UV252" s="38"/>
      <c r="UW252" s="38"/>
      <c r="UX252" s="38"/>
      <c r="UY252" s="38"/>
      <c r="UZ252" s="38"/>
      <c r="VA252" s="38"/>
      <c r="VB252" s="38"/>
      <c r="VC252" s="38"/>
      <c r="VD252" s="38"/>
      <c r="VE252" s="38"/>
      <c r="VF252" s="38"/>
      <c r="VG252" s="38"/>
      <c r="VH252" s="38"/>
      <c r="VI252" s="38"/>
      <c r="VJ252" s="38"/>
      <c r="VK252" s="37"/>
      <c r="VL252" s="38"/>
      <c r="VM252" s="38"/>
      <c r="VN252" s="38"/>
      <c r="VO252" s="38"/>
      <c r="VP252" s="38"/>
      <c r="VQ252" s="38"/>
      <c r="VR252" s="38"/>
      <c r="VS252" s="38"/>
      <c r="VT252" s="38"/>
      <c r="VU252" s="38"/>
      <c r="VV252" s="38"/>
      <c r="VW252" s="38"/>
      <c r="VX252" s="38"/>
      <c r="VY252" s="38"/>
      <c r="VZ252" s="38"/>
      <c r="WA252" s="38"/>
      <c r="WB252" s="38"/>
      <c r="WC252" s="38"/>
      <c r="WD252" s="38"/>
      <c r="WE252" s="37"/>
      <c r="WF252" s="38"/>
      <c r="WG252" s="38"/>
      <c r="WH252" s="38"/>
      <c r="WI252" s="38"/>
      <c r="WJ252" s="38"/>
      <c r="WK252" s="38"/>
      <c r="WL252" s="38"/>
      <c r="WM252" s="38"/>
      <c r="WN252" s="38"/>
      <c r="WO252" s="38"/>
      <c r="WP252" s="38"/>
      <c r="WQ252" s="38"/>
      <c r="WR252" s="38"/>
      <c r="WS252" s="38"/>
      <c r="WT252" s="38"/>
      <c r="WU252" s="38"/>
      <c r="WV252" s="38"/>
      <c r="WW252" s="38"/>
      <c r="WX252" s="38"/>
      <c r="WY252" s="37"/>
      <c r="WZ252" s="38"/>
      <c r="XA252" s="38"/>
      <c r="XB252" s="38"/>
      <c r="XC252" s="38"/>
      <c r="XD252" s="38"/>
      <c r="XE252" s="38"/>
      <c r="XF252" s="38"/>
      <c r="XG252" s="38"/>
      <c r="XH252" s="38"/>
      <c r="XI252" s="38"/>
      <c r="XJ252" s="38"/>
      <c r="XK252" s="38"/>
      <c r="XL252" s="38"/>
      <c r="XM252" s="38"/>
      <c r="XN252" s="38"/>
      <c r="XO252" s="38"/>
      <c r="XP252" s="38"/>
      <c r="XQ252" s="38"/>
      <c r="XR252" s="38"/>
      <c r="XS252" s="37"/>
      <c r="XT252" s="38"/>
      <c r="XU252" s="38"/>
      <c r="XV252" s="38"/>
      <c r="XW252" s="38"/>
      <c r="XX252" s="38"/>
      <c r="XY252" s="38"/>
      <c r="XZ252" s="38"/>
      <c r="YA252" s="38"/>
      <c r="YB252" s="38"/>
      <c r="YC252" s="38"/>
      <c r="YD252" s="38"/>
      <c r="YE252" s="38"/>
      <c r="YF252" s="38"/>
      <c r="YG252" s="38"/>
      <c r="YH252" s="38"/>
      <c r="YI252" s="38"/>
      <c r="YJ252" s="38"/>
      <c r="YK252" s="38"/>
      <c r="YL252" s="38"/>
      <c r="YM252" s="37"/>
      <c r="YN252" s="38"/>
      <c r="YO252" s="38"/>
      <c r="YP252" s="38"/>
      <c r="YQ252" s="38"/>
      <c r="YR252" s="38"/>
      <c r="YS252" s="38"/>
      <c r="YT252" s="38"/>
      <c r="YU252" s="38"/>
      <c r="YV252" s="38"/>
      <c r="YW252" s="38"/>
      <c r="YX252" s="38"/>
      <c r="YY252" s="38"/>
      <c r="YZ252" s="38"/>
      <c r="ZA252" s="38"/>
      <c r="ZB252" s="38"/>
      <c r="ZC252" s="38"/>
      <c r="ZD252" s="38"/>
      <c r="ZE252" s="38"/>
      <c r="ZF252" s="38"/>
      <c r="ZG252" s="37"/>
      <c r="ZH252" s="38"/>
      <c r="ZI252" s="38"/>
      <c r="ZJ252" s="38"/>
      <c r="ZK252" s="38"/>
      <c r="ZL252" s="38"/>
      <c r="ZM252" s="38"/>
      <c r="ZN252" s="38"/>
      <c r="ZO252" s="38"/>
      <c r="ZP252" s="38"/>
      <c r="ZQ252" s="38"/>
      <c r="ZR252" s="38"/>
      <c r="ZS252" s="38"/>
      <c r="ZT252" s="38"/>
      <c r="ZU252" s="38"/>
      <c r="ZV252" s="38"/>
      <c r="ZW252" s="38"/>
      <c r="ZX252" s="38"/>
      <c r="ZY252" s="38"/>
      <c r="ZZ252" s="38"/>
      <c r="AAA252" s="37"/>
      <c r="AAB252" s="38"/>
      <c r="AAC252" s="38"/>
      <c r="AAD252" s="38"/>
      <c r="AAE252" s="38"/>
      <c r="AAF252" s="38"/>
      <c r="AAG252" s="38"/>
      <c r="AAH252" s="38"/>
      <c r="AAI252" s="38"/>
      <c r="AAJ252" s="38"/>
      <c r="AAK252" s="38"/>
      <c r="AAL252" s="38"/>
      <c r="AAM252" s="38"/>
      <c r="AAN252" s="38"/>
      <c r="AAO252" s="38"/>
      <c r="AAP252" s="38"/>
      <c r="AAQ252" s="38"/>
      <c r="AAR252" s="38"/>
      <c r="AAS252" s="38"/>
      <c r="AAT252" s="38"/>
      <c r="AAU252" s="37"/>
      <c r="AAV252" s="38"/>
      <c r="AAW252" s="38"/>
      <c r="AAX252" s="38"/>
      <c r="AAY252" s="38"/>
      <c r="AAZ252" s="38"/>
      <c r="ABA252" s="38"/>
      <c r="ABB252" s="38"/>
      <c r="ABC252" s="38"/>
      <c r="ABD252" s="38"/>
      <c r="ABE252" s="38"/>
      <c r="ABF252" s="38"/>
      <c r="ABG252" s="38"/>
      <c r="ABH252" s="38"/>
      <c r="ABI252" s="38"/>
      <c r="ABJ252" s="38"/>
      <c r="ABK252" s="38"/>
      <c r="ABL252" s="38"/>
      <c r="ABM252" s="38"/>
      <c r="ABN252" s="38"/>
      <c r="ABO252" s="37"/>
      <c r="ABP252" s="38"/>
      <c r="ABQ252" s="38"/>
      <c r="ABR252" s="38"/>
      <c r="ABS252" s="38"/>
      <c r="ABT252" s="38"/>
      <c r="ABU252" s="38"/>
      <c r="ABV252" s="38"/>
      <c r="ABW252" s="38"/>
      <c r="ABX252" s="38"/>
      <c r="ABY252" s="38"/>
      <c r="ABZ252" s="38"/>
      <c r="ACA252" s="38"/>
      <c r="ACB252" s="38"/>
      <c r="ACC252" s="38"/>
      <c r="ACD252" s="38"/>
      <c r="ACE252" s="38"/>
      <c r="ACF252" s="38"/>
      <c r="ACG252" s="38"/>
      <c r="ACH252" s="38"/>
      <c r="ACI252" s="37"/>
      <c r="ACJ252" s="38"/>
      <c r="ACK252" s="38"/>
      <c r="ACL252" s="38"/>
      <c r="ACM252" s="38"/>
      <c r="ACN252" s="38"/>
      <c r="ACO252" s="38"/>
      <c r="ACP252" s="38"/>
      <c r="ACQ252" s="38"/>
      <c r="ACR252" s="38"/>
      <c r="ACS252" s="38"/>
      <c r="ACT252" s="38"/>
      <c r="ACU252" s="38"/>
      <c r="ACV252" s="38"/>
      <c r="ACW252" s="38"/>
      <c r="ACX252" s="38"/>
      <c r="ACY252" s="38"/>
      <c r="ACZ252" s="38"/>
      <c r="ADA252" s="38"/>
      <c r="ADB252" s="38"/>
      <c r="ADC252" s="37"/>
      <c r="ADD252" s="38"/>
      <c r="ADE252" s="38"/>
      <c r="ADF252" s="38"/>
      <c r="ADG252" s="38"/>
      <c r="ADH252" s="38"/>
      <c r="ADI252" s="38"/>
      <c r="ADJ252" s="38"/>
      <c r="ADK252" s="38"/>
      <c r="ADL252" s="38"/>
      <c r="ADM252" s="38"/>
      <c r="ADN252" s="38"/>
      <c r="ADO252" s="38"/>
      <c r="ADP252" s="38"/>
      <c r="ADQ252" s="38"/>
      <c r="ADR252" s="38"/>
      <c r="ADS252" s="38"/>
      <c r="ADT252" s="38"/>
      <c r="ADU252" s="38"/>
      <c r="ADV252" s="38"/>
      <c r="ADW252" s="37"/>
      <c r="ADX252" s="38"/>
      <c r="ADY252" s="38"/>
      <c r="ADZ252" s="38"/>
      <c r="AEA252" s="38"/>
      <c r="AEB252" s="38"/>
      <c r="AEC252" s="38"/>
      <c r="AED252" s="38"/>
      <c r="AEE252" s="38"/>
      <c r="AEF252" s="38"/>
      <c r="AEG252" s="38"/>
      <c r="AEH252" s="38"/>
      <c r="AEI252" s="38"/>
      <c r="AEJ252" s="38"/>
      <c r="AEK252" s="38"/>
      <c r="AEL252" s="38"/>
      <c r="AEM252" s="38"/>
      <c r="AEN252" s="38"/>
      <c r="AEO252" s="38"/>
      <c r="AEP252" s="38"/>
      <c r="AEQ252" s="37"/>
      <c r="AER252" s="38"/>
      <c r="AES252" s="38"/>
      <c r="AET252" s="38"/>
      <c r="AEU252" s="38"/>
      <c r="AEV252" s="38"/>
      <c r="AEW252" s="38"/>
      <c r="AEX252" s="38"/>
      <c r="AEY252" s="38"/>
      <c r="AEZ252" s="38"/>
      <c r="AFA252" s="38"/>
      <c r="AFB252" s="38"/>
      <c r="AFC252" s="38"/>
      <c r="AFD252" s="38"/>
      <c r="AFE252" s="38"/>
      <c r="AFF252" s="38"/>
      <c r="AFG252" s="38"/>
      <c r="AFH252" s="38"/>
      <c r="AFI252" s="38"/>
      <c r="AFJ252" s="38"/>
      <c r="AFK252" s="37"/>
      <c r="AFL252" s="38"/>
      <c r="AFM252" s="38"/>
      <c r="AFN252" s="38"/>
      <c r="AFO252" s="38"/>
      <c r="AFP252" s="38"/>
      <c r="AFQ252" s="38"/>
      <c r="AFR252" s="38"/>
      <c r="AFS252" s="38"/>
      <c r="AFT252" s="38"/>
      <c r="AFU252" s="38"/>
      <c r="AFV252" s="38"/>
      <c r="AFW252" s="38"/>
      <c r="AFX252" s="38"/>
      <c r="AFY252" s="38"/>
      <c r="AFZ252" s="38"/>
      <c r="AGA252" s="38"/>
      <c r="AGB252" s="38"/>
      <c r="AGC252" s="38"/>
      <c r="AGD252" s="38"/>
      <c r="AGF252" s="85" t="str">
        <f t="shared" ref="AGF252:AGF254" si="882">IF(COUNTIFS($C$7:$AGE$7,"="&amp;$AGK$5,$C252:$AGE252,"б")=0,"",COUNTIFS($C$7:$AGE$7,"="&amp;$AGK$5,$C252:$AGE252,"б"))</f>
        <v/>
      </c>
      <c r="AGG252" s="85" t="str">
        <f t="shared" ref="AGG252:AGG254" si="883">IF(COUNTIFS($C$7:$AGE$7,"="&amp;$AGK$5,$C252:$AGE252,"у")=0,"",COUNTIFS($C$7:$AGE$7,"="&amp;$AGK$5,$C252:$AGE252,"у"))</f>
        <v/>
      </c>
      <c r="AGH252" s="85" t="str">
        <f t="shared" ref="AGH252:AGH254" si="884">IF(COUNTIFS($C$7:$AGE$7,"="&amp;$AGK$5,$C252:$AGE252,"н")=0,"",COUNTIFS($C$7:$AGE$7,"="&amp;$AGK$5,$C252:$AGE252,"н"))</f>
        <v/>
      </c>
      <c r="AGL252" s="36" t="str">
        <f>IF(COUNTIFS($C$6:$AGE$6,9,$C252:$AGE252,"б")=0,"",COUNTIFS($C$6:$AGE$6,9,$C252:$AGE252,"б"))</f>
        <v/>
      </c>
      <c r="AGM252" s="36" t="str">
        <f>IF(COUNTIFS($C$6:$AGE$6,9,$C252:$AGE252,"у")=0,"",COUNTIFS($C$6:$AGE$6,9,$C252:$AGE252,"у"))</f>
        <v/>
      </c>
      <c r="AGN252" s="39" t="str">
        <f>IF(COUNTIFS($C$6:$AGE$6,9,$C252:$AGE252,"н")=0,"",COUNTIFS($C$6:$AGE$6,9,$C252:$AGE252,"н"))</f>
        <v/>
      </c>
      <c r="AGO252" s="36">
        <f>IF(COUNTIFS($C$6:$AGE$6,10,$C252:$AGE252,"б")=0,"",COUNTIFS($C$6:$AGE$6,10,$C252:$AGE252,"б"))</f>
        <v>15</v>
      </c>
      <c r="AGP252" s="36" t="str">
        <f>IF(COUNTIFS($C$6:$AGE$6,10,$C252:$AGE252,"у")=0,"",COUNTIFS($C$6:$AGE$6,10,$C252:$AGE252,"у"))</f>
        <v/>
      </c>
      <c r="AGQ252" s="39" t="str">
        <f>IF(COUNTIFS($C$6:$AGE$6,10,$C252:$AGE252,"н")=0,"",COUNTIFS($C$6:$AGE$6,10,$C252:$AGE252,"н"))</f>
        <v/>
      </c>
      <c r="AGR252" s="36">
        <f>IF(COUNTIFS($C$6:$AGE$6,11,$C252:$AGE252,"б")=0,"",COUNTIFS($C$6:$AGE$6,11,$C252:$AGE252,"б"))</f>
        <v>10</v>
      </c>
      <c r="AGS252" s="36" t="str">
        <f>IF(COUNTIFS($C$6:$AGE$6,11,$C252:$AGE252,"у")=0,"",COUNTIFS($C$6:$AGE$6,11,$C252:$AGE252,"у"))</f>
        <v/>
      </c>
      <c r="AGT252" s="39" t="str">
        <f>IF(COUNTIFS($C$6:$AGE$6,11,$C252:$AGE252,"н")=0,"",COUNTIFS($C$6:$AGE$6,11,$C252:$AGE252,"н"))</f>
        <v/>
      </c>
      <c r="AGU252" s="36" t="str">
        <f>IF(COUNTIFS($C$6:$AGE$6,12,$C252:$AGE252,"б")=0,"",COUNTIFS($C$6:$AGE$6,12,$C252:$AGE252,"б"))</f>
        <v/>
      </c>
      <c r="AGV252" s="36" t="str">
        <f>IF(COUNTIFS($C$6:$AGE$6,12,$C252:$AGE252,"у")=0,"",COUNTIFS($C$6:$AGE$6,12,$C252:$AGE252,"у"))</f>
        <v/>
      </c>
      <c r="AGW252" s="39" t="str">
        <f>IF(COUNTIFS($C$6:$AGE$6,12,$C252:$AGE252,"н")=0,"",COUNTIFS($C$6:$AGE$6,12,$C252:$AGE252,"н"))</f>
        <v/>
      </c>
      <c r="AGX252" s="36" t="str">
        <f>IF(COUNTIFS($C$6:$AGE$6,1,$C252:$AGE252,"б")=0,"",COUNTIFS($C$6:$AGE$6,1,$C252:$AGE252,"б"))</f>
        <v/>
      </c>
      <c r="AGY252" s="36" t="str">
        <f>IF(COUNTIFS($C$6:$AGE$6,1,$C252:$AGE252,"у")=0,"",COUNTIFS($C$6:$AGE$6,1,$C252:$AGE252,"у"))</f>
        <v/>
      </c>
      <c r="AGZ252" s="39" t="str">
        <f>IF(COUNTIFS($C$6:$AGE$6,1,$C252:$AGE252,"н")=0,"",COUNTIFS($C$6:$AGE$6,1,$C252:$AGE252,"н"))</f>
        <v/>
      </c>
      <c r="AHA252" s="36" t="str">
        <f>IF(COUNTIFS($C$6:$AGE$6,2,$C252:$AGE252,"б")=0,"",COUNTIFS($C$6:$AGE$6,2,$C252:$AGE252,"б"))</f>
        <v/>
      </c>
      <c r="AHB252" s="36" t="str">
        <f>IF(COUNTIFS($C$6:$AGE$6,2,$C252:$AGE252,"у")=0,"",COUNTIFS($C$6:$AGE$6,2,$C252:$AGE252,"у"))</f>
        <v/>
      </c>
      <c r="AHC252" s="39" t="str">
        <f>IF(COUNTIFS($C$6:$AGE$6,2,$C252:$AGE252,"н")=0,"",COUNTIFS($C$6:$AGE$6,2,$C252:$AGE252,"н"))</f>
        <v/>
      </c>
      <c r="AHD252" s="36" t="str">
        <f>IF(COUNTIFS($C$6:$AGE$6,3,$C252:$AGE252,"б")=0,"",COUNTIFS($C$6:$AGE$6,3,$C252:$AGE252,"б"))</f>
        <v/>
      </c>
      <c r="AHE252" s="36" t="str">
        <f>IF(COUNTIFS($C$6:$AGE$6,3,$C252:$AGE252,"у")=0,"",COUNTIFS($C$6:$AGE$6,3,$C252:$AGE252,"у"))</f>
        <v/>
      </c>
      <c r="AHF252" s="39" t="str">
        <f>IF(COUNTIFS($C$6:$AGE$6,3,$C252:$AGE252,"н")=0,"",COUNTIFS($C$6:$AGE$6,3,$C252:$AGE252,"н"))</f>
        <v/>
      </c>
      <c r="AHG252" s="36" t="str">
        <f>IF(COUNTIFS($C$6:$AGE$6,4,$C252:$AGE252,"б")=0,"",COUNTIFS($C$6:$AGE$6,4,$C252:$AGE252,"б"))</f>
        <v/>
      </c>
      <c r="AHH252" s="36" t="str">
        <f>IF(COUNTIFS($C$6:$AGE$6,4,$C252:$AGE252,"у")=0,"",COUNTIFS($C$6:$AGE$6,4,$C252:$AGE252,"у"))</f>
        <v/>
      </c>
      <c r="AHI252" s="39" t="str">
        <f>IF(COUNTIFS($C$6:$AGE$6,4,$C252:$AGE252,"н")=0,"",COUNTIFS($C$6:$AGE$6,4,$C252:$AGE252,"н"))</f>
        <v/>
      </c>
      <c r="AHJ252" s="36" t="str">
        <f>IF(COUNTIFS($C$6:$AGE$6,5,$C252:$AGE252,"б")=0,"",COUNTIFS($C$6:$AGE$6,5,$C252:$AGE252,"б"))</f>
        <v/>
      </c>
      <c r="AHK252" s="36" t="str">
        <f>IF(COUNTIFS($C$6:$AGE$6,5,$C252:$AGE252,"у")=0,"",COUNTIFS($C$6:$AGE$6,5,$C252:$AGE252,"у"))</f>
        <v/>
      </c>
      <c r="AHL252" s="39" t="str">
        <f>IF(COUNTIFS($C$6:$AGE$6,5,$C252:$AGE252,"н")=0,"",COUNTIFS($C$6:$AGE$6,5,$C252:$AGE252,"н"))</f>
        <v/>
      </c>
      <c r="AHM252" s="36" t="str">
        <f>IF(COUNTIFS($C$6:$AGE$6,6,$C252:$AGE252,"б")=0,"",COUNTIFS($C$6:$AGE$6,6,$C252:$AGE252,"б"))</f>
        <v/>
      </c>
      <c r="AHN252" s="36" t="str">
        <f>IF(COUNTIFS($C$6:$AGE$6,6,$C252:$AGE252,"у")=0,"",COUNTIFS($C$6:$AGE$6,6,$C252:$AGE252,"у"))</f>
        <v/>
      </c>
      <c r="AHO252" s="39" t="str">
        <f>IF(COUNTIFS($C$6:$AGE$6,6,$C252:$AGE252,"н")=0,"",COUNTIFS($C$6:$AGE$6,6,$C252:$AGE252,"н"))</f>
        <v/>
      </c>
    </row>
    <row r="253" spans="1:918" s="5" customFormat="1" outlineLevel="1" x14ac:dyDescent="0.25">
      <c r="A253" s="35">
        <v>2</v>
      </c>
      <c r="B253" s="36"/>
      <c r="C253" s="37"/>
      <c r="D253" s="35"/>
      <c r="E253" s="35"/>
      <c r="F253" s="35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7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7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7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7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7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7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7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7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7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7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7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7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  <c r="IW253" s="38"/>
      <c r="IX253" s="38"/>
      <c r="IY253" s="38"/>
      <c r="IZ253" s="38"/>
      <c r="JA253" s="38"/>
      <c r="JB253" s="38"/>
      <c r="JC253" s="37"/>
      <c r="JD253" s="38"/>
      <c r="JE253" s="38"/>
      <c r="JF253" s="38"/>
      <c r="JG253" s="38"/>
      <c r="JH253" s="38"/>
      <c r="JI253" s="38"/>
      <c r="JJ253" s="38"/>
      <c r="JK253" s="38"/>
      <c r="JL253" s="38"/>
      <c r="JM253" s="38"/>
      <c r="JN253" s="38"/>
      <c r="JO253" s="38"/>
      <c r="JP253" s="38"/>
      <c r="JQ253" s="38"/>
      <c r="JR253" s="38"/>
      <c r="JS253" s="38"/>
      <c r="JT253" s="38"/>
      <c r="JU253" s="38"/>
      <c r="JV253" s="38"/>
      <c r="JW253" s="37"/>
      <c r="JX253" s="38"/>
      <c r="JY253" s="38"/>
      <c r="JZ253" s="38"/>
      <c r="KA253" s="38"/>
      <c r="KB253" s="38"/>
      <c r="KC253" s="38"/>
      <c r="KD253" s="38"/>
      <c r="KE253" s="38"/>
      <c r="KF253" s="38"/>
      <c r="KG253" s="38"/>
      <c r="KH253" s="38"/>
      <c r="KI253" s="38"/>
      <c r="KJ253" s="38"/>
      <c r="KK253" s="38"/>
      <c r="KL253" s="38"/>
      <c r="KM253" s="38"/>
      <c r="KN253" s="38"/>
      <c r="KO253" s="38"/>
      <c r="KP253" s="38"/>
      <c r="KQ253" s="37"/>
      <c r="KR253" s="38"/>
      <c r="KS253" s="38"/>
      <c r="KT253" s="38"/>
      <c r="KU253" s="38"/>
      <c r="KV253" s="38"/>
      <c r="KW253" s="38"/>
      <c r="KX253" s="38"/>
      <c r="KY253" s="38"/>
      <c r="KZ253" s="38"/>
      <c r="LA253" s="38"/>
      <c r="LB253" s="38"/>
      <c r="LC253" s="38"/>
      <c r="LD253" s="38"/>
      <c r="LE253" s="38"/>
      <c r="LF253" s="38"/>
      <c r="LG253" s="38"/>
      <c r="LH253" s="38"/>
      <c r="LI253" s="38"/>
      <c r="LJ253" s="38"/>
      <c r="LK253" s="37"/>
      <c r="LL253" s="38"/>
      <c r="LM253" s="38"/>
      <c r="LN253" s="38"/>
      <c r="LO253" s="38"/>
      <c r="LP253" s="38"/>
      <c r="LQ253" s="38"/>
      <c r="LR253" s="38"/>
      <c r="LS253" s="38"/>
      <c r="LT253" s="38"/>
      <c r="LU253" s="38"/>
      <c r="LV253" s="38"/>
      <c r="LW253" s="38"/>
      <c r="LX253" s="38"/>
      <c r="LY253" s="38"/>
      <c r="LZ253" s="38"/>
      <c r="MA253" s="38"/>
      <c r="MB253" s="38"/>
      <c r="MC253" s="38"/>
      <c r="MD253" s="38"/>
      <c r="ME253" s="37"/>
      <c r="MF253" s="38"/>
      <c r="MG253" s="38"/>
      <c r="MH253" s="38"/>
      <c r="MI253" s="38"/>
      <c r="MJ253" s="38"/>
      <c r="MK253" s="38"/>
      <c r="ML253" s="38"/>
      <c r="MM253" s="38"/>
      <c r="MN253" s="38"/>
      <c r="MO253" s="38"/>
      <c r="MP253" s="38"/>
      <c r="MQ253" s="38"/>
      <c r="MR253" s="38"/>
      <c r="MS253" s="38"/>
      <c r="MT253" s="38"/>
      <c r="MU253" s="38"/>
      <c r="MV253" s="38"/>
      <c r="MW253" s="38"/>
      <c r="MX253" s="38"/>
      <c r="MY253" s="37"/>
      <c r="MZ253" s="38"/>
      <c r="NA253" s="38"/>
      <c r="NB253" s="38"/>
      <c r="NC253" s="38"/>
      <c r="ND253" s="38"/>
      <c r="NE253" s="38"/>
      <c r="NF253" s="38"/>
      <c r="NG253" s="38"/>
      <c r="NH253" s="38"/>
      <c r="NI253" s="38"/>
      <c r="NJ253" s="38"/>
      <c r="NK253" s="38"/>
      <c r="NL253" s="38"/>
      <c r="NM253" s="38"/>
      <c r="NN253" s="38"/>
      <c r="NO253" s="38"/>
      <c r="NP253" s="38"/>
      <c r="NQ253" s="38"/>
      <c r="NR253" s="38"/>
      <c r="NS253" s="37"/>
      <c r="NT253" s="38"/>
      <c r="NU253" s="38"/>
      <c r="NV253" s="38"/>
      <c r="NW253" s="38"/>
      <c r="NX253" s="38"/>
      <c r="NY253" s="38"/>
      <c r="NZ253" s="38"/>
      <c r="OA253" s="38"/>
      <c r="OB253" s="38"/>
      <c r="OC253" s="38"/>
      <c r="OD253" s="38"/>
      <c r="OE253" s="38"/>
      <c r="OF253" s="38"/>
      <c r="OG253" s="38"/>
      <c r="OH253" s="38"/>
      <c r="OI253" s="38"/>
      <c r="OJ253" s="38"/>
      <c r="OK253" s="38"/>
      <c r="OL253" s="38"/>
      <c r="OM253" s="37"/>
      <c r="ON253" s="38"/>
      <c r="OO253" s="38"/>
      <c r="OP253" s="38"/>
      <c r="OQ253" s="38"/>
      <c r="OR253" s="38"/>
      <c r="OS253" s="38"/>
      <c r="OT253" s="38"/>
      <c r="OU253" s="38"/>
      <c r="OV253" s="38"/>
      <c r="OW253" s="38"/>
      <c r="OX253" s="38"/>
      <c r="OY253" s="38"/>
      <c r="OZ253" s="38"/>
      <c r="PA253" s="38"/>
      <c r="PB253" s="38"/>
      <c r="PC253" s="38"/>
      <c r="PD253" s="38"/>
      <c r="PE253" s="38"/>
      <c r="PF253" s="38"/>
      <c r="PG253" s="37"/>
      <c r="PH253" s="38"/>
      <c r="PI253" s="38"/>
      <c r="PJ253" s="38"/>
      <c r="PK253" s="38"/>
      <c r="PL253" s="38"/>
      <c r="PM253" s="38"/>
      <c r="PN253" s="38"/>
      <c r="PO253" s="38"/>
      <c r="PP253" s="38"/>
      <c r="PQ253" s="38"/>
      <c r="PR253" s="38"/>
      <c r="PS253" s="38"/>
      <c r="PT253" s="38"/>
      <c r="PU253" s="38"/>
      <c r="PV253" s="38"/>
      <c r="PW253" s="38"/>
      <c r="PX253" s="38"/>
      <c r="PY253" s="38"/>
      <c r="PZ253" s="38"/>
      <c r="QA253" s="37"/>
      <c r="QB253" s="38"/>
      <c r="QC253" s="38"/>
      <c r="QD253" s="38"/>
      <c r="QE253" s="38"/>
      <c r="QF253" s="38"/>
      <c r="QG253" s="38"/>
      <c r="QH253" s="38"/>
      <c r="QI253" s="38"/>
      <c r="QJ253" s="38"/>
      <c r="QK253" s="38"/>
      <c r="QL253" s="38"/>
      <c r="QM253" s="38"/>
      <c r="QN253" s="38"/>
      <c r="QO253" s="38"/>
      <c r="QP253" s="38"/>
      <c r="QQ253" s="38"/>
      <c r="QR253" s="38"/>
      <c r="QS253" s="38"/>
      <c r="QT253" s="38"/>
      <c r="QU253" s="37"/>
      <c r="QV253" s="38"/>
      <c r="QW253" s="38"/>
      <c r="QX253" s="38"/>
      <c r="QY253" s="38"/>
      <c r="QZ253" s="38"/>
      <c r="RA253" s="38"/>
      <c r="RB253" s="38"/>
      <c r="RC253" s="38"/>
      <c r="RD253" s="38"/>
      <c r="RE253" s="38"/>
      <c r="RF253" s="38"/>
      <c r="RG253" s="38"/>
      <c r="RH253" s="38"/>
      <c r="RI253" s="38"/>
      <c r="RJ253" s="38"/>
      <c r="RK253" s="38"/>
      <c r="RL253" s="38"/>
      <c r="RM253" s="38"/>
      <c r="RN253" s="38"/>
      <c r="RO253" s="37"/>
      <c r="RP253" s="38"/>
      <c r="RQ253" s="38"/>
      <c r="RR253" s="38"/>
      <c r="RS253" s="38"/>
      <c r="RT253" s="38"/>
      <c r="RU253" s="38"/>
      <c r="RV253" s="38"/>
      <c r="RW253" s="38"/>
      <c r="RX253" s="38"/>
      <c r="RY253" s="38"/>
      <c r="RZ253" s="38"/>
      <c r="SA253" s="38"/>
      <c r="SB253" s="38"/>
      <c r="SC253" s="38"/>
      <c r="SD253" s="38"/>
      <c r="SE253" s="38"/>
      <c r="SF253" s="38"/>
      <c r="SG253" s="38"/>
      <c r="SH253" s="38"/>
      <c r="SI253" s="37"/>
      <c r="SJ253" s="38"/>
      <c r="SK253" s="38"/>
      <c r="SL253" s="38"/>
      <c r="SM253" s="38"/>
      <c r="SN253" s="38"/>
      <c r="SO253" s="38"/>
      <c r="SP253" s="38"/>
      <c r="SQ253" s="38"/>
      <c r="SR253" s="38"/>
      <c r="SS253" s="38"/>
      <c r="ST253" s="38"/>
      <c r="SU253" s="38"/>
      <c r="SV253" s="38"/>
      <c r="SW253" s="38"/>
      <c r="SX253" s="38"/>
      <c r="SY253" s="38"/>
      <c r="SZ253" s="38"/>
      <c r="TA253" s="38"/>
      <c r="TB253" s="38"/>
      <c r="TC253" s="37"/>
      <c r="TD253" s="38"/>
      <c r="TE253" s="38"/>
      <c r="TF253" s="38"/>
      <c r="TG253" s="38"/>
      <c r="TH253" s="38"/>
      <c r="TI253" s="38"/>
      <c r="TJ253" s="38"/>
      <c r="TK253" s="38"/>
      <c r="TL253" s="38"/>
      <c r="TM253" s="38"/>
      <c r="TN253" s="38"/>
      <c r="TO253" s="38"/>
      <c r="TP253" s="38"/>
      <c r="TQ253" s="38"/>
      <c r="TR253" s="38"/>
      <c r="TS253" s="38"/>
      <c r="TT253" s="38"/>
      <c r="TU253" s="38"/>
      <c r="TV253" s="38"/>
      <c r="TW253" s="37"/>
      <c r="TX253" s="38"/>
      <c r="TY253" s="38"/>
      <c r="TZ253" s="38"/>
      <c r="UA253" s="38"/>
      <c r="UB253" s="38"/>
      <c r="UC253" s="38"/>
      <c r="UD253" s="38"/>
      <c r="UE253" s="38"/>
      <c r="UF253" s="38"/>
      <c r="UG253" s="38"/>
      <c r="UH253" s="38"/>
      <c r="UI253" s="38"/>
      <c r="UJ253" s="38"/>
      <c r="UK253" s="38"/>
      <c r="UL253" s="38"/>
      <c r="UM253" s="38"/>
      <c r="UN253" s="38"/>
      <c r="UO253" s="38"/>
      <c r="UP253" s="38"/>
      <c r="UQ253" s="37"/>
      <c r="UR253" s="38"/>
      <c r="US253" s="38"/>
      <c r="UT253" s="38"/>
      <c r="UU253" s="38"/>
      <c r="UV253" s="38"/>
      <c r="UW253" s="38"/>
      <c r="UX253" s="38"/>
      <c r="UY253" s="38"/>
      <c r="UZ253" s="38"/>
      <c r="VA253" s="38"/>
      <c r="VB253" s="38"/>
      <c r="VC253" s="38"/>
      <c r="VD253" s="38"/>
      <c r="VE253" s="38"/>
      <c r="VF253" s="38"/>
      <c r="VG253" s="38"/>
      <c r="VH253" s="38"/>
      <c r="VI253" s="38"/>
      <c r="VJ253" s="38"/>
      <c r="VK253" s="37"/>
      <c r="VL253" s="38"/>
      <c r="VM253" s="38"/>
      <c r="VN253" s="38"/>
      <c r="VO253" s="38"/>
      <c r="VP253" s="38"/>
      <c r="VQ253" s="38"/>
      <c r="VR253" s="38"/>
      <c r="VS253" s="38"/>
      <c r="VT253" s="38"/>
      <c r="VU253" s="38"/>
      <c r="VV253" s="38"/>
      <c r="VW253" s="38"/>
      <c r="VX253" s="38"/>
      <c r="VY253" s="38"/>
      <c r="VZ253" s="38"/>
      <c r="WA253" s="38"/>
      <c r="WB253" s="38"/>
      <c r="WC253" s="38"/>
      <c r="WD253" s="38"/>
      <c r="WE253" s="37"/>
      <c r="WF253" s="38"/>
      <c r="WG253" s="38"/>
      <c r="WH253" s="38"/>
      <c r="WI253" s="38"/>
      <c r="WJ253" s="38"/>
      <c r="WK253" s="38"/>
      <c r="WL253" s="38"/>
      <c r="WM253" s="38"/>
      <c r="WN253" s="38"/>
      <c r="WO253" s="38"/>
      <c r="WP253" s="38"/>
      <c r="WQ253" s="38"/>
      <c r="WR253" s="38"/>
      <c r="WS253" s="38"/>
      <c r="WT253" s="38"/>
      <c r="WU253" s="38"/>
      <c r="WV253" s="38"/>
      <c r="WW253" s="38"/>
      <c r="WX253" s="38"/>
      <c r="WY253" s="37"/>
      <c r="WZ253" s="38"/>
      <c r="XA253" s="38"/>
      <c r="XB253" s="38"/>
      <c r="XC253" s="38"/>
      <c r="XD253" s="38"/>
      <c r="XE253" s="38"/>
      <c r="XF253" s="38"/>
      <c r="XG253" s="38"/>
      <c r="XH253" s="38"/>
      <c r="XI253" s="38"/>
      <c r="XJ253" s="38"/>
      <c r="XK253" s="38"/>
      <c r="XL253" s="38"/>
      <c r="XM253" s="38"/>
      <c r="XN253" s="38"/>
      <c r="XO253" s="38"/>
      <c r="XP253" s="38"/>
      <c r="XQ253" s="38"/>
      <c r="XR253" s="38"/>
      <c r="XS253" s="37"/>
      <c r="XT253" s="38"/>
      <c r="XU253" s="38"/>
      <c r="XV253" s="38"/>
      <c r="XW253" s="38"/>
      <c r="XX253" s="38"/>
      <c r="XY253" s="38"/>
      <c r="XZ253" s="38"/>
      <c r="YA253" s="38"/>
      <c r="YB253" s="38"/>
      <c r="YC253" s="38"/>
      <c r="YD253" s="38"/>
      <c r="YE253" s="38"/>
      <c r="YF253" s="38"/>
      <c r="YG253" s="38"/>
      <c r="YH253" s="38"/>
      <c r="YI253" s="38"/>
      <c r="YJ253" s="38"/>
      <c r="YK253" s="38"/>
      <c r="YL253" s="38"/>
      <c r="YM253" s="37"/>
      <c r="YN253" s="38"/>
      <c r="YO253" s="38"/>
      <c r="YP253" s="38"/>
      <c r="YQ253" s="38"/>
      <c r="YR253" s="38"/>
      <c r="YS253" s="38"/>
      <c r="YT253" s="38"/>
      <c r="YU253" s="38"/>
      <c r="YV253" s="38"/>
      <c r="YW253" s="38"/>
      <c r="YX253" s="38"/>
      <c r="YY253" s="38"/>
      <c r="YZ253" s="38"/>
      <c r="ZA253" s="38"/>
      <c r="ZB253" s="38"/>
      <c r="ZC253" s="38"/>
      <c r="ZD253" s="38"/>
      <c r="ZE253" s="38"/>
      <c r="ZF253" s="38"/>
      <c r="ZG253" s="37"/>
      <c r="ZH253" s="38"/>
      <c r="ZI253" s="38"/>
      <c r="ZJ253" s="38"/>
      <c r="ZK253" s="38"/>
      <c r="ZL253" s="38"/>
      <c r="ZM253" s="38"/>
      <c r="ZN253" s="38"/>
      <c r="ZO253" s="38"/>
      <c r="ZP253" s="38"/>
      <c r="ZQ253" s="38"/>
      <c r="ZR253" s="38"/>
      <c r="ZS253" s="38"/>
      <c r="ZT253" s="38"/>
      <c r="ZU253" s="38"/>
      <c r="ZV253" s="38"/>
      <c r="ZW253" s="38"/>
      <c r="ZX253" s="38"/>
      <c r="ZY253" s="38"/>
      <c r="ZZ253" s="38"/>
      <c r="AAA253" s="37"/>
      <c r="AAB253" s="38"/>
      <c r="AAC253" s="38"/>
      <c r="AAD253" s="38"/>
      <c r="AAE253" s="38"/>
      <c r="AAF253" s="38"/>
      <c r="AAG253" s="38"/>
      <c r="AAH253" s="38"/>
      <c r="AAI253" s="38"/>
      <c r="AAJ253" s="38"/>
      <c r="AAK253" s="38"/>
      <c r="AAL253" s="38"/>
      <c r="AAM253" s="38"/>
      <c r="AAN253" s="38"/>
      <c r="AAO253" s="38"/>
      <c r="AAP253" s="38"/>
      <c r="AAQ253" s="38"/>
      <c r="AAR253" s="38"/>
      <c r="AAS253" s="38"/>
      <c r="AAT253" s="38"/>
      <c r="AAU253" s="37"/>
      <c r="AAV253" s="38"/>
      <c r="AAW253" s="38"/>
      <c r="AAX253" s="38"/>
      <c r="AAY253" s="38"/>
      <c r="AAZ253" s="38"/>
      <c r="ABA253" s="38"/>
      <c r="ABB253" s="38"/>
      <c r="ABC253" s="38"/>
      <c r="ABD253" s="38"/>
      <c r="ABE253" s="38"/>
      <c r="ABF253" s="38"/>
      <c r="ABG253" s="38"/>
      <c r="ABH253" s="38"/>
      <c r="ABI253" s="38"/>
      <c r="ABJ253" s="38"/>
      <c r="ABK253" s="38"/>
      <c r="ABL253" s="38"/>
      <c r="ABM253" s="38"/>
      <c r="ABN253" s="38"/>
      <c r="ABO253" s="37"/>
      <c r="ABP253" s="38"/>
      <c r="ABQ253" s="38"/>
      <c r="ABR253" s="38"/>
      <c r="ABS253" s="38"/>
      <c r="ABT253" s="38"/>
      <c r="ABU253" s="38"/>
      <c r="ABV253" s="38"/>
      <c r="ABW253" s="38"/>
      <c r="ABX253" s="38"/>
      <c r="ABY253" s="38"/>
      <c r="ABZ253" s="38"/>
      <c r="ACA253" s="38"/>
      <c r="ACB253" s="38"/>
      <c r="ACC253" s="38"/>
      <c r="ACD253" s="38"/>
      <c r="ACE253" s="38"/>
      <c r="ACF253" s="38"/>
      <c r="ACG253" s="38"/>
      <c r="ACH253" s="38"/>
      <c r="ACI253" s="37"/>
      <c r="ACJ253" s="38"/>
      <c r="ACK253" s="38"/>
      <c r="ACL253" s="38"/>
      <c r="ACM253" s="38"/>
      <c r="ACN253" s="38"/>
      <c r="ACO253" s="38"/>
      <c r="ACP253" s="38"/>
      <c r="ACQ253" s="38"/>
      <c r="ACR253" s="38"/>
      <c r="ACS253" s="38"/>
      <c r="ACT253" s="38"/>
      <c r="ACU253" s="38"/>
      <c r="ACV253" s="38"/>
      <c r="ACW253" s="38"/>
      <c r="ACX253" s="38"/>
      <c r="ACY253" s="38"/>
      <c r="ACZ253" s="38"/>
      <c r="ADA253" s="38"/>
      <c r="ADB253" s="38"/>
      <c r="ADC253" s="37"/>
      <c r="ADD253" s="38"/>
      <c r="ADE253" s="38"/>
      <c r="ADF253" s="38"/>
      <c r="ADG253" s="38"/>
      <c r="ADH253" s="38"/>
      <c r="ADI253" s="38"/>
      <c r="ADJ253" s="38"/>
      <c r="ADK253" s="38"/>
      <c r="ADL253" s="38"/>
      <c r="ADM253" s="38"/>
      <c r="ADN253" s="38"/>
      <c r="ADO253" s="38"/>
      <c r="ADP253" s="38"/>
      <c r="ADQ253" s="38"/>
      <c r="ADR253" s="38"/>
      <c r="ADS253" s="38"/>
      <c r="ADT253" s="38"/>
      <c r="ADU253" s="38"/>
      <c r="ADV253" s="38"/>
      <c r="ADW253" s="37"/>
      <c r="ADX253" s="38"/>
      <c r="ADY253" s="38"/>
      <c r="ADZ253" s="38"/>
      <c r="AEA253" s="38"/>
      <c r="AEB253" s="38"/>
      <c r="AEC253" s="38"/>
      <c r="AED253" s="38"/>
      <c r="AEE253" s="38"/>
      <c r="AEF253" s="38"/>
      <c r="AEG253" s="38"/>
      <c r="AEH253" s="38"/>
      <c r="AEI253" s="38"/>
      <c r="AEJ253" s="38"/>
      <c r="AEK253" s="38"/>
      <c r="AEL253" s="38"/>
      <c r="AEM253" s="38"/>
      <c r="AEN253" s="38"/>
      <c r="AEO253" s="38"/>
      <c r="AEP253" s="38"/>
      <c r="AEQ253" s="37"/>
      <c r="AER253" s="38"/>
      <c r="AES253" s="38"/>
      <c r="AET253" s="38"/>
      <c r="AEU253" s="38"/>
      <c r="AEV253" s="38"/>
      <c r="AEW253" s="38"/>
      <c r="AEX253" s="38"/>
      <c r="AEY253" s="38"/>
      <c r="AEZ253" s="38"/>
      <c r="AFA253" s="38"/>
      <c r="AFB253" s="38"/>
      <c r="AFC253" s="38"/>
      <c r="AFD253" s="38"/>
      <c r="AFE253" s="38"/>
      <c r="AFF253" s="38"/>
      <c r="AFG253" s="38"/>
      <c r="AFH253" s="38"/>
      <c r="AFI253" s="38"/>
      <c r="AFJ253" s="38"/>
      <c r="AFK253" s="37"/>
      <c r="AFL253" s="38"/>
      <c r="AFM253" s="38"/>
      <c r="AFN253" s="38"/>
      <c r="AFO253" s="38"/>
      <c r="AFP253" s="38"/>
      <c r="AFQ253" s="38"/>
      <c r="AFR253" s="38"/>
      <c r="AFS253" s="38"/>
      <c r="AFT253" s="38"/>
      <c r="AFU253" s="38"/>
      <c r="AFV253" s="38"/>
      <c r="AFW253" s="38"/>
      <c r="AFX253" s="38"/>
      <c r="AFY253" s="38"/>
      <c r="AFZ253" s="38"/>
      <c r="AGA253" s="38"/>
      <c r="AGB253" s="38"/>
      <c r="AGC253" s="38"/>
      <c r="AGD253" s="38"/>
      <c r="AGF253" s="85" t="str">
        <f t="shared" si="882"/>
        <v/>
      </c>
      <c r="AGG253" s="85" t="str">
        <f t="shared" si="883"/>
        <v/>
      </c>
      <c r="AGH253" s="85" t="str">
        <f t="shared" si="884"/>
        <v/>
      </c>
      <c r="AGL253" s="36" t="str">
        <f t="shared" ref="AGL253:AGL254" si="885">IF(COUNTIFS($C$6:$AGE$6,9,$C253:$AGE253,"б")=0,"",COUNTIFS($C$6:$AGE$6,9,$C253:$AGE253,"б"))</f>
        <v/>
      </c>
      <c r="AGM253" s="36" t="str">
        <f>IF(COUNTIFS($C$6:$AGE$6,9,$C253:$AGE253,"у")=0,"",COUNTIFS($C$6:$AGE$6,9,$C253:$AGE253,"у"))</f>
        <v/>
      </c>
      <c r="AGN253" s="39" t="str">
        <f t="shared" ref="AGN253:AGN254" si="886">IF(COUNTIFS($C$6:$AGE$6,9,$C253:$AGE253,"н")=0,"",COUNTIFS($C$6:$AGE$6,9,$C253:$AGE253,"н"))</f>
        <v/>
      </c>
      <c r="AGO253" s="36" t="str">
        <f t="shared" ref="AGO253:AGO254" si="887">IF(COUNTIFS($C$6:$AGE$6,10,$C253:$AGE253,"б")=0,"",COUNTIFS($C$6:$AGE$6,10,$C253:$AGE253,"б"))</f>
        <v/>
      </c>
      <c r="AGP253" s="36" t="str">
        <f>IF(COUNTIFS($C$6:$AGE$6,10,$C253:$AGE253,"у")=0,"",COUNTIFS($C$6:$AGE$6,10,$C253:$AGE253,"у"))</f>
        <v/>
      </c>
      <c r="AGQ253" s="39" t="str">
        <f t="shared" ref="AGQ253:AGQ254" si="888">IF(COUNTIFS($C$6:$AGE$6,10,$C253:$AGE253,"н")=0,"",COUNTIFS($C$6:$AGE$6,10,$C253:$AGE253,"н"))</f>
        <v/>
      </c>
      <c r="AGR253" s="36" t="str">
        <f t="shared" ref="AGR253:AGR254" si="889">IF(COUNTIFS($C$6:$AGE$6,11,$C253:$AGE253,"б")=0,"",COUNTIFS($C$6:$AGE$6,11,$C253:$AGE253,"б"))</f>
        <v/>
      </c>
      <c r="AGS253" s="36" t="str">
        <f>IF(COUNTIFS($C$6:$AGE$6,11,$C253:$AGE253,"у")=0,"",COUNTIFS($C$6:$AGE$6,11,$C253:$AGE253,"у"))</f>
        <v/>
      </c>
      <c r="AGT253" s="39" t="str">
        <f t="shared" ref="AGT253:AGT254" si="890">IF(COUNTIFS($C$6:$AGE$6,11,$C253:$AGE253,"н")=0,"",COUNTIFS($C$6:$AGE$6,11,$C253:$AGE253,"н"))</f>
        <v/>
      </c>
      <c r="AGU253" s="36" t="str">
        <f t="shared" ref="AGU253:AGU254" si="891">IF(COUNTIFS($C$6:$AGE$6,12,$C253:$AGE253,"б")=0,"",COUNTIFS($C$6:$AGE$6,12,$C253:$AGE253,"б"))</f>
        <v/>
      </c>
      <c r="AGV253" s="36" t="str">
        <f>IF(COUNTIFS($C$6:$AGE$6,12,$C253:$AGE253,"у")=0,"",COUNTIFS($C$6:$AGE$6,12,$C253:$AGE253,"у"))</f>
        <v/>
      </c>
      <c r="AGW253" s="39" t="str">
        <f t="shared" ref="AGW253:AGW254" si="892">IF(COUNTIFS($C$6:$AGE$6,12,$C253:$AGE253,"н")=0,"",COUNTIFS($C$6:$AGE$6,12,$C253:$AGE253,"н"))</f>
        <v/>
      </c>
      <c r="AGX253" s="36" t="str">
        <f t="shared" ref="AGX253:AGX254" si="893">IF(COUNTIFS($C$6:$AGE$6,1,$C253:$AGE253,"б")=0,"",COUNTIFS($C$6:$AGE$6,1,$C253:$AGE253,"б"))</f>
        <v/>
      </c>
      <c r="AGY253" s="36" t="str">
        <f>IF(COUNTIFS($C$6:$AGE$6,1,$C253:$AGE253,"у")=0,"",COUNTIFS($C$6:$AGE$6,1,$C253:$AGE253,"у"))</f>
        <v/>
      </c>
      <c r="AGZ253" s="39" t="str">
        <f t="shared" ref="AGZ253:AGZ254" si="894">IF(COUNTIFS($C$6:$AGE$6,1,$C253:$AGE253,"н")=0,"",COUNTIFS($C$6:$AGE$6,1,$C253:$AGE253,"н"))</f>
        <v/>
      </c>
      <c r="AHA253" s="36" t="str">
        <f t="shared" ref="AHA253:AHA254" si="895">IF(COUNTIFS($C$6:$AGE$6,2,$C253:$AGE253,"б")=0,"",COUNTIFS($C$6:$AGE$6,2,$C253:$AGE253,"б"))</f>
        <v/>
      </c>
      <c r="AHB253" s="36" t="str">
        <f>IF(COUNTIFS($C$6:$AGE$6,2,$C253:$AGE253,"у")=0,"",COUNTIFS($C$6:$AGE$6,2,$C253:$AGE253,"у"))</f>
        <v/>
      </c>
      <c r="AHC253" s="39" t="str">
        <f t="shared" ref="AHC253:AHC254" si="896">IF(COUNTIFS($C$6:$AGE$6,2,$C253:$AGE253,"н")=0,"",COUNTIFS($C$6:$AGE$6,2,$C253:$AGE253,"н"))</f>
        <v/>
      </c>
      <c r="AHD253" s="36" t="str">
        <f t="shared" ref="AHD253:AHD254" si="897">IF(COUNTIFS($C$6:$AGE$6,3,$C253:$AGE253,"б")=0,"",COUNTIFS($C$6:$AGE$6,3,$C253:$AGE253,"б"))</f>
        <v/>
      </c>
      <c r="AHE253" s="36" t="str">
        <f>IF(COUNTIFS($C$6:$AGE$6,3,$C253:$AGE253,"у")=0,"",COUNTIFS($C$6:$AGE$6,3,$C253:$AGE253,"у"))</f>
        <v/>
      </c>
      <c r="AHF253" s="39" t="str">
        <f t="shared" ref="AHF253:AHF254" si="898">IF(COUNTIFS($C$6:$AGE$6,3,$C253:$AGE253,"н")=0,"",COUNTIFS($C$6:$AGE$6,3,$C253:$AGE253,"н"))</f>
        <v/>
      </c>
      <c r="AHG253" s="36" t="str">
        <f t="shared" ref="AHG253:AHG254" si="899">IF(COUNTIFS($C$6:$AGE$6,4,$C253:$AGE253,"б")=0,"",COUNTIFS($C$6:$AGE$6,4,$C253:$AGE253,"б"))</f>
        <v/>
      </c>
      <c r="AHH253" s="36" t="str">
        <f>IF(COUNTIFS($C$6:$AGE$6,4,$C253:$AGE253,"у")=0,"",COUNTIFS($C$6:$AGE$6,4,$C253:$AGE253,"у"))</f>
        <v/>
      </c>
      <c r="AHI253" s="39" t="str">
        <f t="shared" ref="AHI253:AHI254" si="900">IF(COUNTIFS($C$6:$AGE$6,4,$C253:$AGE253,"н")=0,"",COUNTIFS($C$6:$AGE$6,4,$C253:$AGE253,"н"))</f>
        <v/>
      </c>
      <c r="AHJ253" s="36" t="str">
        <f t="shared" ref="AHJ253:AHJ254" si="901">IF(COUNTIFS($C$6:$AGE$6,5,$C253:$AGE253,"б")=0,"",COUNTIFS($C$6:$AGE$6,5,$C253:$AGE253,"б"))</f>
        <v/>
      </c>
      <c r="AHK253" s="36" t="str">
        <f>IF(COUNTIFS($C$6:$AGE$6,5,$C253:$AGE253,"у")=0,"",COUNTIFS($C$6:$AGE$6,5,$C253:$AGE253,"у"))</f>
        <v/>
      </c>
      <c r="AHL253" s="39" t="str">
        <f t="shared" ref="AHL253:AHL254" si="902">IF(COUNTIFS($C$6:$AGE$6,5,$C253:$AGE253,"н")=0,"",COUNTIFS($C$6:$AGE$6,5,$C253:$AGE253,"н"))</f>
        <v/>
      </c>
      <c r="AHM253" s="36" t="str">
        <f t="shared" ref="AHM253:AHM254" si="903">IF(COUNTIFS($C$6:$AGE$6,6,$C253:$AGE253,"б")=0,"",COUNTIFS($C$6:$AGE$6,6,$C253:$AGE253,"б"))</f>
        <v/>
      </c>
      <c r="AHN253" s="36" t="str">
        <f>IF(COUNTIFS($C$6:$AGE$6,6,$C253:$AGE253,"у")=0,"",COUNTIFS($C$6:$AGE$6,6,$C253:$AGE253,"у"))</f>
        <v/>
      </c>
      <c r="AHO253" s="39" t="str">
        <f t="shared" ref="AHO253:AHO254" si="904">IF(COUNTIFS($C$6:$AGE$6,6,$C253:$AGE253,"н")=0,"",COUNTIFS($C$6:$AGE$6,6,$C253:$AGE253,"н"))</f>
        <v/>
      </c>
    </row>
    <row r="254" spans="1:918" s="5" customFormat="1" outlineLevel="1" x14ac:dyDescent="0.25">
      <c r="A254" s="35">
        <f t="shared" ref="A254" si="905">A253+1</f>
        <v>3</v>
      </c>
      <c r="B254" s="36"/>
      <c r="C254" s="37"/>
      <c r="D254" s="35"/>
      <c r="E254" s="35"/>
      <c r="F254" s="35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7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7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7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7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7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7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7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7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  <c r="IW254" s="38"/>
      <c r="IX254" s="38"/>
      <c r="IY254" s="38"/>
      <c r="IZ254" s="38"/>
      <c r="JA254" s="38"/>
      <c r="JB254" s="38"/>
      <c r="JC254" s="37"/>
      <c r="JD254" s="38"/>
      <c r="JE254" s="38"/>
      <c r="JF254" s="38"/>
      <c r="JG254" s="38"/>
      <c r="JH254" s="38"/>
      <c r="JI254" s="38"/>
      <c r="JJ254" s="38"/>
      <c r="JK254" s="38"/>
      <c r="JL254" s="38"/>
      <c r="JM254" s="38"/>
      <c r="JN254" s="38"/>
      <c r="JO254" s="38"/>
      <c r="JP254" s="38"/>
      <c r="JQ254" s="38"/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37"/>
      <c r="NT254" s="38"/>
      <c r="NU254" s="38"/>
      <c r="NV254" s="38"/>
      <c r="NW254" s="38"/>
      <c r="NX254" s="38"/>
      <c r="NY254" s="38"/>
      <c r="NZ254" s="38"/>
      <c r="OA254" s="38"/>
      <c r="OB254" s="38"/>
      <c r="OC254" s="38"/>
      <c r="OD254" s="38"/>
      <c r="OE254" s="38"/>
      <c r="OF254" s="38"/>
      <c r="OG254" s="38"/>
      <c r="OH254" s="38"/>
      <c r="OI254" s="38"/>
      <c r="OJ254" s="38"/>
      <c r="OK254" s="38"/>
      <c r="OL254" s="38"/>
      <c r="OM254" s="37"/>
      <c r="ON254" s="38"/>
      <c r="OO254" s="38"/>
      <c r="OP254" s="38"/>
      <c r="OQ254" s="38"/>
      <c r="OR254" s="38"/>
      <c r="OS254" s="38"/>
      <c r="OT254" s="38"/>
      <c r="OU254" s="38"/>
      <c r="OV254" s="38"/>
      <c r="OW254" s="38"/>
      <c r="OX254" s="38"/>
      <c r="OY254" s="38"/>
      <c r="OZ254" s="38"/>
      <c r="PA254" s="38"/>
      <c r="PB254" s="38"/>
      <c r="PC254" s="38"/>
      <c r="PD254" s="38"/>
      <c r="PE254" s="38"/>
      <c r="PF254" s="38"/>
      <c r="PG254" s="37"/>
      <c r="PH254" s="38"/>
      <c r="PI254" s="38"/>
      <c r="PJ254" s="38"/>
      <c r="PK254" s="38"/>
      <c r="PL254" s="38"/>
      <c r="PM254" s="38"/>
      <c r="PN254" s="38"/>
      <c r="PO254" s="38"/>
      <c r="PP254" s="38"/>
      <c r="PQ254" s="38"/>
      <c r="PR254" s="38"/>
      <c r="PS254" s="38"/>
      <c r="PT254" s="38"/>
      <c r="PU254" s="38"/>
      <c r="PV254" s="38"/>
      <c r="PW254" s="38"/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37"/>
      <c r="QV254" s="38"/>
      <c r="QW254" s="38"/>
      <c r="QX254" s="38"/>
      <c r="QY254" s="38"/>
      <c r="QZ254" s="38"/>
      <c r="RA254" s="38"/>
      <c r="RB254" s="38"/>
      <c r="RC254" s="38"/>
      <c r="RD254" s="38"/>
      <c r="RE254" s="38"/>
      <c r="RF254" s="38"/>
      <c r="RG254" s="38"/>
      <c r="RH254" s="38"/>
      <c r="RI254" s="38"/>
      <c r="RJ254" s="38"/>
      <c r="RK254" s="38"/>
      <c r="RL254" s="38"/>
      <c r="RM254" s="38"/>
      <c r="RN254" s="38"/>
      <c r="RO254" s="37"/>
      <c r="RP254" s="38"/>
      <c r="RQ254" s="38"/>
      <c r="RR254" s="38"/>
      <c r="RS254" s="38"/>
      <c r="RT254" s="38"/>
      <c r="RU254" s="38"/>
      <c r="RV254" s="38"/>
      <c r="RW254" s="38"/>
      <c r="RX254" s="38"/>
      <c r="RY254" s="38"/>
      <c r="RZ254" s="38"/>
      <c r="SA254" s="38"/>
      <c r="SB254" s="38"/>
      <c r="SC254" s="38"/>
      <c r="SD254" s="38"/>
      <c r="SE254" s="38"/>
      <c r="SF254" s="38"/>
      <c r="SG254" s="38"/>
      <c r="SH254" s="38"/>
      <c r="SI254" s="37"/>
      <c r="SJ254" s="38"/>
      <c r="SK254" s="38"/>
      <c r="SL254" s="38"/>
      <c r="SM254" s="38"/>
      <c r="SN254" s="38"/>
      <c r="SO254" s="38"/>
      <c r="SP254" s="38"/>
      <c r="SQ254" s="38"/>
      <c r="SR254" s="38"/>
      <c r="SS254" s="38"/>
      <c r="ST254" s="38"/>
      <c r="SU254" s="38"/>
      <c r="SV254" s="38"/>
      <c r="SW254" s="38"/>
      <c r="SX254" s="38"/>
      <c r="SY254" s="38"/>
      <c r="SZ254" s="38"/>
      <c r="TA254" s="38"/>
      <c r="TB254" s="38"/>
      <c r="TC254" s="37"/>
      <c r="TD254" s="38"/>
      <c r="TE254" s="38"/>
      <c r="TF254" s="38"/>
      <c r="TG254" s="38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7"/>
      <c r="TX254" s="38"/>
      <c r="TY254" s="38"/>
      <c r="TZ254" s="38"/>
      <c r="UA254" s="38"/>
      <c r="UB254" s="38"/>
      <c r="UC254" s="38"/>
      <c r="UD254" s="38"/>
      <c r="UE254" s="38"/>
      <c r="UF254" s="38"/>
      <c r="UG254" s="38"/>
      <c r="UH254" s="38"/>
      <c r="UI254" s="38"/>
      <c r="UJ254" s="38"/>
      <c r="UK254" s="38"/>
      <c r="UL254" s="38"/>
      <c r="UM254" s="38"/>
      <c r="UN254" s="38"/>
      <c r="UO254" s="38"/>
      <c r="UP254" s="38"/>
      <c r="UQ254" s="37"/>
      <c r="UR254" s="38"/>
      <c r="US254" s="38"/>
      <c r="UT254" s="38"/>
      <c r="UU254" s="38"/>
      <c r="UV254" s="38"/>
      <c r="UW254" s="38"/>
      <c r="UX254" s="38"/>
      <c r="UY254" s="38"/>
      <c r="UZ254" s="38"/>
      <c r="VA254" s="38"/>
      <c r="VB254" s="38"/>
      <c r="VC254" s="38"/>
      <c r="VD254" s="38"/>
      <c r="VE254" s="38"/>
      <c r="VF254" s="38"/>
      <c r="VG254" s="38"/>
      <c r="VH254" s="38"/>
      <c r="VI254" s="38"/>
      <c r="VJ254" s="38"/>
      <c r="VK254" s="37"/>
      <c r="VL254" s="38"/>
      <c r="VM254" s="38"/>
      <c r="VN254" s="38"/>
      <c r="VO254" s="38"/>
      <c r="VP254" s="38"/>
      <c r="VQ254" s="38"/>
      <c r="VR254" s="38"/>
      <c r="VS254" s="38"/>
      <c r="VT254" s="38"/>
      <c r="VU254" s="38"/>
      <c r="VV254" s="38"/>
      <c r="VW254" s="38"/>
      <c r="VX254" s="38"/>
      <c r="VY254" s="38"/>
      <c r="VZ254" s="38"/>
      <c r="WA254" s="38"/>
      <c r="WB254" s="38"/>
      <c r="WC254" s="38"/>
      <c r="WD254" s="38"/>
      <c r="WE254" s="37"/>
      <c r="WF254" s="38"/>
      <c r="WG254" s="38"/>
      <c r="WH254" s="38"/>
      <c r="WI254" s="38"/>
      <c r="WJ254" s="38"/>
      <c r="WK254" s="38"/>
      <c r="WL254" s="38"/>
      <c r="WM254" s="38"/>
      <c r="WN254" s="38"/>
      <c r="WO254" s="38"/>
      <c r="WP254" s="38"/>
      <c r="WQ254" s="38"/>
      <c r="WR254" s="38"/>
      <c r="WS254" s="38"/>
      <c r="WT254" s="38"/>
      <c r="WU254" s="38"/>
      <c r="WV254" s="38"/>
      <c r="WW254" s="38"/>
      <c r="WX254" s="38"/>
      <c r="WY254" s="37"/>
      <c r="WZ254" s="38"/>
      <c r="XA254" s="38"/>
      <c r="XB254" s="38"/>
      <c r="XC254" s="38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7"/>
      <c r="XT254" s="38"/>
      <c r="XU254" s="38"/>
      <c r="XV254" s="38"/>
      <c r="XW254" s="38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7"/>
      <c r="YN254" s="38"/>
      <c r="YO254" s="38"/>
      <c r="YP254" s="38"/>
      <c r="YQ254" s="38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7"/>
      <c r="ZH254" s="38"/>
      <c r="ZI254" s="38"/>
      <c r="ZJ254" s="38"/>
      <c r="ZK254" s="38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7"/>
      <c r="AAB254" s="38"/>
      <c r="AAC254" s="38"/>
      <c r="AAD254" s="38"/>
      <c r="AAE254" s="38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7"/>
      <c r="AAV254" s="38"/>
      <c r="AAW254" s="38"/>
      <c r="AAX254" s="38"/>
      <c r="AAY254" s="38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7"/>
      <c r="ABP254" s="38"/>
      <c r="ABQ254" s="38"/>
      <c r="ABR254" s="38"/>
      <c r="ABS254" s="38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7"/>
      <c r="ACJ254" s="38"/>
      <c r="ACK254" s="38"/>
      <c r="ACL254" s="38"/>
      <c r="ACM254" s="38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7"/>
      <c r="ADD254" s="38"/>
      <c r="ADE254" s="38"/>
      <c r="ADF254" s="38"/>
      <c r="ADG254" s="38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7"/>
      <c r="ADX254" s="38"/>
      <c r="ADY254" s="38"/>
      <c r="ADZ254" s="38"/>
      <c r="AEA254" s="38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7"/>
      <c r="AER254" s="38"/>
      <c r="AES254" s="38"/>
      <c r="AET254" s="38"/>
      <c r="AEU254" s="38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7"/>
      <c r="AFL254" s="38"/>
      <c r="AFM254" s="38"/>
      <c r="AFN254" s="38"/>
      <c r="AFO254" s="38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F254" s="85" t="str">
        <f t="shared" si="882"/>
        <v/>
      </c>
      <c r="AGG254" s="85" t="str">
        <f t="shared" si="883"/>
        <v/>
      </c>
      <c r="AGH254" s="85" t="str">
        <f t="shared" si="884"/>
        <v/>
      </c>
      <c r="AGL254" s="36" t="str">
        <f t="shared" si="885"/>
        <v/>
      </c>
      <c r="AGM254" s="36" t="str">
        <f>IF(COUNTIFS($C$6:$AGE$6,9,$C254:$AGE254,"у")=0,"",COUNTIFS($C$6:$AGE$6,9,$C254:$AGE254,"у"))</f>
        <v/>
      </c>
      <c r="AGN254" s="39" t="str">
        <f t="shared" si="886"/>
        <v/>
      </c>
      <c r="AGO254" s="36" t="str">
        <f t="shared" si="887"/>
        <v/>
      </c>
      <c r="AGP254" s="36" t="str">
        <f>IF(COUNTIFS($C$6:$AGE$6,10,$C254:$AGE254,"у")=0,"",COUNTIFS($C$6:$AGE$6,10,$C254:$AGE254,"у"))</f>
        <v/>
      </c>
      <c r="AGQ254" s="39" t="str">
        <f t="shared" si="888"/>
        <v/>
      </c>
      <c r="AGR254" s="36" t="str">
        <f t="shared" si="889"/>
        <v/>
      </c>
      <c r="AGS254" s="36" t="str">
        <f>IF(COUNTIFS($C$6:$AGE$6,11,$C254:$AGE254,"у")=0,"",COUNTIFS($C$6:$AGE$6,11,$C254:$AGE254,"у"))</f>
        <v/>
      </c>
      <c r="AGT254" s="39" t="str">
        <f t="shared" si="890"/>
        <v/>
      </c>
      <c r="AGU254" s="36" t="str">
        <f t="shared" si="891"/>
        <v/>
      </c>
      <c r="AGV254" s="36" t="str">
        <f>IF(COUNTIFS($C$6:$AGE$6,12,$C254:$AGE254,"у")=0,"",COUNTIFS($C$6:$AGE$6,12,$C254:$AGE254,"у"))</f>
        <v/>
      </c>
      <c r="AGW254" s="39" t="str">
        <f t="shared" si="892"/>
        <v/>
      </c>
      <c r="AGX254" s="36" t="str">
        <f t="shared" si="893"/>
        <v/>
      </c>
      <c r="AGY254" s="36" t="str">
        <f>IF(COUNTIFS($C$6:$AGE$6,1,$C254:$AGE254,"у")=0,"",COUNTIFS($C$6:$AGE$6,1,$C254:$AGE254,"у"))</f>
        <v/>
      </c>
      <c r="AGZ254" s="39" t="str">
        <f t="shared" si="894"/>
        <v/>
      </c>
      <c r="AHA254" s="36" t="str">
        <f t="shared" si="895"/>
        <v/>
      </c>
      <c r="AHB254" s="36" t="str">
        <f>IF(COUNTIFS($C$6:$AGE$6,2,$C254:$AGE254,"у")=0,"",COUNTIFS($C$6:$AGE$6,2,$C254:$AGE254,"у"))</f>
        <v/>
      </c>
      <c r="AHC254" s="39" t="str">
        <f t="shared" si="896"/>
        <v/>
      </c>
      <c r="AHD254" s="36" t="str">
        <f t="shared" si="897"/>
        <v/>
      </c>
      <c r="AHE254" s="36" t="str">
        <f>IF(COUNTIFS($C$6:$AGE$6,3,$C254:$AGE254,"у")=0,"",COUNTIFS($C$6:$AGE$6,3,$C254:$AGE254,"у"))</f>
        <v/>
      </c>
      <c r="AHF254" s="39" t="str">
        <f t="shared" si="898"/>
        <v/>
      </c>
      <c r="AHG254" s="36" t="str">
        <f t="shared" si="899"/>
        <v/>
      </c>
      <c r="AHH254" s="36" t="str">
        <f>IF(COUNTIFS($C$6:$AGE$6,4,$C254:$AGE254,"у")=0,"",COUNTIFS($C$6:$AGE$6,4,$C254:$AGE254,"у"))</f>
        <v/>
      </c>
      <c r="AHI254" s="39" t="str">
        <f t="shared" si="900"/>
        <v/>
      </c>
      <c r="AHJ254" s="36" t="str">
        <f t="shared" si="901"/>
        <v/>
      </c>
      <c r="AHK254" s="36" t="str">
        <f>IF(COUNTIFS($C$6:$AGE$6,5,$C254:$AGE254,"у")=0,"",COUNTIFS($C$6:$AGE$6,5,$C254:$AGE254,"у"))</f>
        <v/>
      </c>
      <c r="AHL254" s="39" t="str">
        <f t="shared" si="902"/>
        <v/>
      </c>
      <c r="AHM254" s="36" t="str">
        <f t="shared" si="903"/>
        <v/>
      </c>
      <c r="AHN254" s="36" t="str">
        <f>IF(COUNTIFS($C$6:$AGE$6,6,$C254:$AGE254,"у")=0,"",COUNTIFS($C$6:$AGE$6,6,$C254:$AGE254,"у"))</f>
        <v/>
      </c>
      <c r="AHO254" s="39" t="str">
        <f t="shared" si="904"/>
        <v/>
      </c>
    </row>
    <row r="255" spans="1:918" s="32" customFormat="1" x14ac:dyDescent="0.25">
      <c r="A255" s="31" t="s">
        <v>41</v>
      </c>
      <c r="C255" s="33"/>
      <c r="D255" s="33"/>
      <c r="E255" s="33"/>
      <c r="F255" s="34"/>
      <c r="G255" s="33"/>
      <c r="H255" s="33"/>
      <c r="I255" s="33"/>
      <c r="J255" s="34"/>
      <c r="K255" s="33"/>
      <c r="L255" s="33"/>
      <c r="M255" s="33"/>
      <c r="N255" s="34"/>
      <c r="O255" s="33"/>
      <c r="P255" s="33"/>
      <c r="Q255" s="33"/>
      <c r="R255" s="34"/>
      <c r="S255" s="33"/>
      <c r="T255" s="33"/>
      <c r="U255" s="33"/>
      <c r="V255" s="34"/>
      <c r="W255" s="33"/>
      <c r="X255" s="33"/>
      <c r="Y255" s="33"/>
      <c r="Z255" s="34"/>
      <c r="AA255" s="33"/>
      <c r="AB255" s="33"/>
      <c r="AC255" s="33"/>
      <c r="AD255" s="34"/>
      <c r="AE255" s="33"/>
      <c r="AF255" s="33"/>
      <c r="AG255" s="33"/>
      <c r="AH255" s="34"/>
      <c r="AI255" s="33"/>
      <c r="AJ255" s="33"/>
      <c r="AK255" s="33"/>
      <c r="AL255" s="34"/>
      <c r="AM255" s="33"/>
      <c r="AN255" s="33"/>
      <c r="AO255" s="33"/>
      <c r="AP255" s="34"/>
      <c r="AQ255" s="33"/>
      <c r="AR255" s="33"/>
      <c r="AS255" s="33"/>
      <c r="AT255" s="34"/>
      <c r="AU255" s="33"/>
      <c r="AV255" s="33"/>
      <c r="AW255" s="33"/>
      <c r="AX255" s="34"/>
      <c r="AY255" s="33"/>
      <c r="AZ255" s="33"/>
      <c r="BA255" s="33"/>
      <c r="BB255" s="34"/>
      <c r="BC255" s="33"/>
      <c r="BD255" s="33"/>
      <c r="BE255" s="33"/>
      <c r="BF255" s="34"/>
      <c r="BG255" s="33"/>
      <c r="BH255" s="33"/>
      <c r="BI255" s="33"/>
      <c r="BJ255" s="34"/>
      <c r="BK255" s="33"/>
      <c r="BL255" s="33"/>
      <c r="BM255" s="33"/>
      <c r="BN255" s="34"/>
      <c r="BO255" s="33"/>
      <c r="BP255" s="33"/>
      <c r="BQ255" s="33"/>
      <c r="BR255" s="34"/>
      <c r="BS255" s="33"/>
      <c r="BT255" s="33"/>
      <c r="BU255" s="33"/>
      <c r="BV255" s="34"/>
      <c r="BW255" s="33"/>
      <c r="BX255" s="33"/>
      <c r="BY255" s="33"/>
      <c r="BZ255" s="34"/>
      <c r="CA255" s="33"/>
      <c r="CB255" s="33"/>
      <c r="CC255" s="33"/>
      <c r="CD255" s="34"/>
      <c r="CE255" s="33"/>
      <c r="CF255" s="33"/>
      <c r="CG255" s="33"/>
      <c r="CH255" s="34"/>
      <c r="CI255" s="33"/>
      <c r="CJ255" s="33"/>
      <c r="CK255" s="33"/>
      <c r="CL255" s="34"/>
      <c r="CM255" s="33"/>
      <c r="CN255" s="33"/>
      <c r="CO255" s="33"/>
      <c r="CP255" s="34"/>
      <c r="CQ255" s="33"/>
      <c r="CR255" s="33"/>
      <c r="CS255" s="33"/>
      <c r="CT255" s="34"/>
      <c r="CU255" s="33"/>
      <c r="CV255" s="33"/>
      <c r="CW255" s="33"/>
      <c r="CX255" s="34"/>
      <c r="CY255" s="33"/>
      <c r="CZ255" s="33"/>
      <c r="DA255" s="33"/>
      <c r="DB255" s="34"/>
      <c r="DC255" s="33"/>
      <c r="DD255" s="33"/>
      <c r="DE255" s="33"/>
      <c r="DF255" s="34"/>
      <c r="DG255" s="33"/>
      <c r="DH255" s="33"/>
      <c r="DI255" s="33"/>
      <c r="DJ255" s="34"/>
      <c r="DK255" s="33"/>
      <c r="DL255" s="33"/>
      <c r="DM255" s="33"/>
      <c r="DN255" s="34"/>
      <c r="DO255" s="33"/>
      <c r="DP255" s="33"/>
      <c r="DQ255" s="33"/>
      <c r="DR255" s="34"/>
      <c r="DS255" s="33"/>
      <c r="DT255" s="33"/>
      <c r="DU255" s="33"/>
      <c r="DV255" s="34"/>
      <c r="DW255" s="33"/>
      <c r="DX255" s="33"/>
      <c r="DY255" s="33"/>
      <c r="DZ255" s="34"/>
      <c r="EA255" s="33"/>
      <c r="EB255" s="33"/>
      <c r="EC255" s="33"/>
      <c r="ED255" s="34"/>
      <c r="EE255" s="33"/>
      <c r="EF255" s="33"/>
      <c r="EG255" s="33"/>
      <c r="EH255" s="34"/>
      <c r="EI255" s="33"/>
      <c r="EJ255" s="33"/>
      <c r="EK255" s="33"/>
      <c r="EL255" s="34"/>
      <c r="EM255" s="33"/>
      <c r="EN255" s="33"/>
      <c r="EO255" s="33"/>
      <c r="EP255" s="34"/>
      <c r="EQ255" s="33"/>
      <c r="ER255" s="33"/>
      <c r="ES255" s="33"/>
      <c r="ET255" s="34"/>
      <c r="EU255" s="33"/>
      <c r="EV255" s="33"/>
      <c r="EW255" s="33"/>
      <c r="EX255" s="34"/>
      <c r="EY255" s="33"/>
      <c r="EZ255" s="33"/>
      <c r="FA255" s="33"/>
      <c r="FB255" s="34"/>
      <c r="FC255" s="33"/>
      <c r="FD255" s="33"/>
      <c r="FE255" s="33"/>
      <c r="FF255" s="34"/>
      <c r="FG255" s="33"/>
      <c r="FH255" s="33"/>
      <c r="FI255" s="33"/>
      <c r="FJ255" s="34"/>
      <c r="FK255" s="33"/>
      <c r="FL255" s="33"/>
      <c r="FM255" s="33"/>
      <c r="FN255" s="34"/>
      <c r="FO255" s="33"/>
      <c r="FP255" s="33"/>
      <c r="FQ255" s="33"/>
      <c r="FR255" s="34"/>
      <c r="FS255" s="33"/>
      <c r="FT255" s="33"/>
      <c r="FU255" s="33"/>
      <c r="FV255" s="34"/>
      <c r="FW255" s="33"/>
      <c r="FX255" s="33"/>
      <c r="FY255" s="33"/>
      <c r="FZ255" s="34"/>
      <c r="GA255" s="33"/>
      <c r="GB255" s="33"/>
      <c r="GC255" s="33"/>
      <c r="GD255" s="34"/>
      <c r="GE255" s="33"/>
      <c r="GF255" s="33"/>
      <c r="GG255" s="33"/>
      <c r="GH255" s="34"/>
      <c r="GI255" s="33"/>
      <c r="GJ255" s="33"/>
      <c r="GK255" s="33"/>
      <c r="GL255" s="34"/>
      <c r="GM255" s="33"/>
      <c r="GN255" s="33"/>
      <c r="GO255" s="33"/>
      <c r="GP255" s="34"/>
      <c r="GQ255" s="33"/>
      <c r="GR255" s="33"/>
      <c r="GS255" s="33"/>
      <c r="GT255" s="34"/>
      <c r="GU255" s="33"/>
      <c r="GV255" s="33"/>
      <c r="GW255" s="33"/>
      <c r="GX255" s="34"/>
      <c r="GY255" s="33"/>
      <c r="GZ255" s="33"/>
      <c r="HA255" s="33"/>
      <c r="HB255" s="34"/>
      <c r="HC255" s="33"/>
      <c r="HD255" s="33"/>
      <c r="HE255" s="33"/>
      <c r="HF255" s="34"/>
      <c r="HG255" s="33"/>
      <c r="HH255" s="33"/>
      <c r="HI255" s="33"/>
      <c r="HJ255" s="34"/>
      <c r="HK255" s="33"/>
      <c r="HL255" s="33"/>
      <c r="HM255" s="33"/>
      <c r="HN255" s="34"/>
      <c r="HO255" s="33"/>
      <c r="HP255" s="33"/>
      <c r="HQ255" s="33"/>
      <c r="HR255" s="34"/>
      <c r="HS255" s="33"/>
      <c r="HT255" s="33"/>
      <c r="HU255" s="33"/>
      <c r="HV255" s="34"/>
      <c r="HW255" s="33"/>
      <c r="HX255" s="33"/>
      <c r="HY255" s="33"/>
      <c r="HZ255" s="34"/>
      <c r="IA255" s="33"/>
      <c r="IB255" s="33"/>
      <c r="IC255" s="33"/>
      <c r="ID255" s="34"/>
      <c r="IE255" s="33"/>
      <c r="IF255" s="33"/>
      <c r="IG255" s="33"/>
      <c r="IH255" s="34"/>
      <c r="II255" s="33"/>
      <c r="IJ255" s="33"/>
      <c r="IK255" s="33"/>
      <c r="IL255" s="34"/>
      <c r="IM255" s="33"/>
      <c r="IN255" s="33"/>
      <c r="IO255" s="33"/>
      <c r="IP255" s="34"/>
      <c r="IQ255" s="33"/>
      <c r="IR255" s="33"/>
      <c r="IS255" s="33"/>
      <c r="IT255" s="34"/>
      <c r="IU255" s="33"/>
      <c r="IV255" s="33"/>
      <c r="IW255" s="33"/>
      <c r="IX255" s="34"/>
      <c r="IY255" s="33"/>
      <c r="IZ255" s="33"/>
      <c r="JA255" s="33"/>
      <c r="JB255" s="34"/>
      <c r="JC255" s="33"/>
      <c r="JD255" s="33"/>
      <c r="JE255" s="33"/>
      <c r="JF255" s="34"/>
      <c r="JG255" s="33"/>
      <c r="JH255" s="33"/>
      <c r="JI255" s="33"/>
      <c r="JJ255" s="34"/>
      <c r="JK255" s="33"/>
      <c r="JL255" s="33"/>
      <c r="JM255" s="33"/>
      <c r="JN255" s="34"/>
      <c r="JO255" s="33"/>
      <c r="JP255" s="33"/>
      <c r="JQ255" s="33"/>
      <c r="JR255" s="34"/>
      <c r="JS255" s="33"/>
      <c r="JT255" s="33"/>
      <c r="JU255" s="33"/>
      <c r="JV255" s="34"/>
      <c r="JW255" s="33"/>
      <c r="JX255" s="33"/>
      <c r="JY255" s="33"/>
      <c r="JZ255" s="34"/>
      <c r="KA255" s="33"/>
      <c r="KB255" s="33"/>
      <c r="KC255" s="33"/>
      <c r="KD255" s="34"/>
      <c r="KE255" s="33"/>
      <c r="KF255" s="33"/>
      <c r="KG255" s="33"/>
      <c r="KH255" s="34"/>
      <c r="KI255" s="33"/>
      <c r="KJ255" s="33"/>
      <c r="KK255" s="33"/>
      <c r="KL255" s="34"/>
      <c r="KM255" s="33"/>
      <c r="KN255" s="33"/>
      <c r="KO255" s="33"/>
      <c r="KP255" s="34"/>
      <c r="KQ255" s="33"/>
      <c r="KR255" s="33"/>
      <c r="KS255" s="33"/>
      <c r="KT255" s="34"/>
      <c r="KU255" s="33"/>
      <c r="KV255" s="33"/>
      <c r="KW255" s="33"/>
      <c r="KX255" s="34"/>
      <c r="KY255" s="33"/>
      <c r="KZ255" s="33"/>
      <c r="LA255" s="33"/>
      <c r="LB255" s="34"/>
      <c r="LC255" s="33"/>
      <c r="LD255" s="33"/>
      <c r="LE255" s="33"/>
      <c r="LF255" s="34"/>
      <c r="LG255" s="33"/>
      <c r="LH255" s="33"/>
      <c r="LI255" s="33"/>
      <c r="LJ255" s="34"/>
      <c r="LK255" s="33"/>
      <c r="LL255" s="33"/>
      <c r="LM255" s="33"/>
      <c r="LN255" s="34"/>
      <c r="LO255" s="33"/>
      <c r="LP255" s="33"/>
      <c r="LQ255" s="33"/>
      <c r="LR255" s="34"/>
      <c r="LS255" s="33"/>
      <c r="LT255" s="33"/>
      <c r="LU255" s="33"/>
      <c r="LV255" s="34"/>
      <c r="LW255" s="33"/>
      <c r="LX255" s="33"/>
      <c r="LY255" s="33"/>
      <c r="LZ255" s="34"/>
      <c r="MA255" s="33"/>
      <c r="MB255" s="33"/>
      <c r="MC255" s="33"/>
      <c r="MD255" s="34"/>
      <c r="ME255" s="33"/>
      <c r="MF255" s="33"/>
      <c r="MG255" s="33"/>
      <c r="MH255" s="34"/>
      <c r="MI255" s="33"/>
      <c r="MJ255" s="33"/>
      <c r="MK255" s="33"/>
      <c r="ML255" s="34"/>
      <c r="MM255" s="33"/>
      <c r="MN255" s="33"/>
      <c r="MO255" s="33"/>
      <c r="MP255" s="34"/>
      <c r="MQ255" s="33"/>
      <c r="MR255" s="33"/>
      <c r="MS255" s="33"/>
      <c r="MT255" s="34"/>
      <c r="MU255" s="33"/>
      <c r="MV255" s="33"/>
      <c r="MW255" s="33"/>
      <c r="MX255" s="34"/>
      <c r="MY255" s="33"/>
      <c r="MZ255" s="33"/>
      <c r="NA255" s="33"/>
      <c r="NB255" s="34"/>
      <c r="NC255" s="33"/>
      <c r="ND255" s="33"/>
      <c r="NE255" s="33"/>
      <c r="NF255" s="34"/>
      <c r="NG255" s="33"/>
      <c r="NH255" s="33"/>
      <c r="NI255" s="33"/>
      <c r="NJ255" s="34"/>
      <c r="NK255" s="33"/>
      <c r="NL255" s="33"/>
      <c r="NM255" s="33"/>
      <c r="NN255" s="34"/>
      <c r="NO255" s="33"/>
      <c r="NP255" s="33"/>
      <c r="NQ255" s="33"/>
      <c r="NR255" s="34"/>
      <c r="NS255" s="33"/>
      <c r="NT255" s="33"/>
      <c r="NU255" s="33"/>
      <c r="NV255" s="34"/>
      <c r="NW255" s="33"/>
      <c r="NX255" s="33"/>
      <c r="NY255" s="33"/>
      <c r="NZ255" s="34"/>
      <c r="OA255" s="33"/>
      <c r="OB255" s="33"/>
      <c r="OC255" s="33"/>
      <c r="OD255" s="34"/>
      <c r="OE255" s="33"/>
      <c r="OF255" s="33"/>
      <c r="OG255" s="33"/>
      <c r="OH255" s="34"/>
      <c r="OI255" s="33"/>
      <c r="OJ255" s="33"/>
      <c r="OK255" s="33"/>
      <c r="OL255" s="34"/>
      <c r="OM255" s="33"/>
      <c r="ON255" s="33"/>
      <c r="OO255" s="33"/>
      <c r="OP255" s="34"/>
      <c r="OQ255" s="33"/>
      <c r="OR255" s="33"/>
      <c r="OS255" s="33"/>
      <c r="OT255" s="34"/>
      <c r="OU255" s="33"/>
      <c r="OV255" s="33"/>
      <c r="OW255" s="33"/>
      <c r="OX255" s="34"/>
      <c r="OY255" s="33"/>
      <c r="OZ255" s="33"/>
      <c r="PA255" s="33"/>
      <c r="PB255" s="34"/>
      <c r="PC255" s="33"/>
      <c r="PD255" s="33"/>
      <c r="PE255" s="33"/>
      <c r="PF255" s="34"/>
      <c r="PG255" s="33"/>
      <c r="PH255" s="33"/>
      <c r="PI255" s="33"/>
      <c r="PJ255" s="34"/>
      <c r="PK255" s="33"/>
      <c r="PL255" s="33"/>
      <c r="PM255" s="33"/>
      <c r="PN255" s="34"/>
      <c r="PO255" s="33"/>
      <c r="PP255" s="33"/>
      <c r="PQ255" s="33"/>
      <c r="PR255" s="34"/>
      <c r="PS255" s="33"/>
      <c r="PT255" s="33"/>
      <c r="PU255" s="33"/>
      <c r="PV255" s="34"/>
      <c r="PW255" s="33"/>
      <c r="PX255" s="33"/>
      <c r="PY255" s="33"/>
      <c r="PZ255" s="34"/>
      <c r="QA255" s="33"/>
      <c r="QB255" s="33"/>
      <c r="QC255" s="33"/>
      <c r="QD255" s="34"/>
      <c r="QE255" s="33"/>
      <c r="QF255" s="33"/>
      <c r="QG255" s="33"/>
      <c r="QH255" s="34"/>
      <c r="QI255" s="33"/>
      <c r="QJ255" s="33"/>
      <c r="QK255" s="33"/>
      <c r="QL255" s="34"/>
      <c r="QM255" s="33"/>
      <c r="QN255" s="33"/>
      <c r="QO255" s="33"/>
      <c r="QP255" s="34"/>
      <c r="QQ255" s="33"/>
      <c r="QR255" s="33"/>
      <c r="QS255" s="33"/>
      <c r="QT255" s="34"/>
      <c r="QU255" s="33"/>
      <c r="QV255" s="33"/>
      <c r="QW255" s="33"/>
      <c r="QX255" s="34"/>
      <c r="QY255" s="33"/>
      <c r="QZ255" s="33"/>
      <c r="RA255" s="33"/>
      <c r="RB255" s="34"/>
      <c r="RC255" s="33"/>
      <c r="RD255" s="33"/>
      <c r="RE255" s="33"/>
      <c r="RF255" s="34"/>
      <c r="RG255" s="33"/>
      <c r="RH255" s="33"/>
      <c r="RI255" s="33"/>
      <c r="RJ255" s="34"/>
      <c r="RK255" s="33"/>
      <c r="RL255" s="33"/>
      <c r="RM255" s="33"/>
      <c r="RN255" s="34"/>
      <c r="RO255" s="33"/>
      <c r="RP255" s="33"/>
      <c r="RQ255" s="33"/>
      <c r="RR255" s="34"/>
      <c r="RS255" s="33"/>
      <c r="RT255" s="33"/>
      <c r="RU255" s="33"/>
      <c r="RV255" s="34"/>
      <c r="RW255" s="33"/>
      <c r="RX255" s="33"/>
      <c r="RY255" s="33"/>
      <c r="RZ255" s="34"/>
      <c r="SA255" s="33"/>
      <c r="SB255" s="33"/>
      <c r="SC255" s="33"/>
      <c r="SD255" s="34"/>
      <c r="SE255" s="33"/>
      <c r="SF255" s="33"/>
      <c r="SG255" s="33"/>
      <c r="SH255" s="34"/>
      <c r="SI255" s="33"/>
      <c r="SJ255" s="33"/>
      <c r="SK255" s="33"/>
      <c r="SL255" s="34"/>
      <c r="SM255" s="33"/>
      <c r="SN255" s="33"/>
      <c r="SO255" s="33"/>
      <c r="SP255" s="34"/>
      <c r="SQ255" s="33"/>
      <c r="SR255" s="33"/>
      <c r="SS255" s="33"/>
      <c r="ST255" s="34"/>
      <c r="SU255" s="33"/>
      <c r="SV255" s="33"/>
      <c r="SW255" s="33"/>
      <c r="SX255" s="34"/>
      <c r="SY255" s="33"/>
      <c r="SZ255" s="33"/>
      <c r="TA255" s="33"/>
      <c r="TB255" s="34"/>
      <c r="TC255" s="33"/>
      <c r="TD255" s="33"/>
      <c r="TE255" s="33"/>
      <c r="TF255" s="34"/>
      <c r="TG255" s="33"/>
      <c r="TH255" s="33"/>
      <c r="TI255" s="33"/>
      <c r="TJ255" s="34"/>
      <c r="TK255" s="33"/>
      <c r="TL255" s="33"/>
      <c r="TM255" s="33"/>
      <c r="TN255" s="34"/>
      <c r="TO255" s="33"/>
      <c r="TP255" s="33"/>
      <c r="TQ255" s="33"/>
      <c r="TR255" s="34"/>
      <c r="TS255" s="33"/>
      <c r="TT255" s="33"/>
      <c r="TU255" s="33"/>
      <c r="TV255" s="34"/>
      <c r="TW255" s="33"/>
      <c r="TX255" s="33"/>
      <c r="TY255" s="33"/>
      <c r="TZ255" s="34"/>
      <c r="UA255" s="33"/>
      <c r="UB255" s="33"/>
      <c r="UC255" s="33"/>
      <c r="UD255" s="34"/>
      <c r="UE255" s="33"/>
      <c r="UF255" s="33"/>
      <c r="UG255" s="33"/>
      <c r="UH255" s="34"/>
      <c r="UI255" s="33"/>
      <c r="UJ255" s="33"/>
      <c r="UK255" s="33"/>
      <c r="UL255" s="34"/>
      <c r="UM255" s="33"/>
      <c r="UN255" s="33"/>
      <c r="UO255" s="33"/>
      <c r="UP255" s="34"/>
      <c r="UQ255" s="33"/>
      <c r="UR255" s="33"/>
      <c r="US255" s="33"/>
      <c r="UT255" s="34"/>
      <c r="UU255" s="33"/>
      <c r="UV255" s="33"/>
      <c r="UW255" s="33"/>
      <c r="UX255" s="34"/>
      <c r="UY255" s="33"/>
      <c r="UZ255" s="33"/>
      <c r="VA255" s="33"/>
      <c r="VB255" s="34"/>
      <c r="VC255" s="33"/>
      <c r="VD255" s="33"/>
      <c r="VE255" s="33"/>
      <c r="VF255" s="34"/>
      <c r="VG255" s="33"/>
      <c r="VH255" s="33"/>
      <c r="VI255" s="33"/>
      <c r="VJ255" s="34"/>
      <c r="VK255" s="33"/>
      <c r="VL255" s="33"/>
      <c r="VM255" s="33"/>
      <c r="VN255" s="34"/>
      <c r="VO255" s="33"/>
      <c r="VP255" s="33"/>
      <c r="VQ255" s="33"/>
      <c r="VR255" s="34"/>
      <c r="VS255" s="33"/>
      <c r="VT255" s="33"/>
      <c r="VU255" s="33"/>
      <c r="VV255" s="34"/>
      <c r="VW255" s="33"/>
      <c r="VX255" s="33"/>
      <c r="VY255" s="33"/>
      <c r="VZ255" s="34"/>
      <c r="WA255" s="33"/>
      <c r="WB255" s="33"/>
      <c r="WC255" s="33"/>
      <c r="WD255" s="34"/>
      <c r="WE255" s="33"/>
      <c r="WF255" s="33"/>
      <c r="WG255" s="33"/>
      <c r="WH255" s="34"/>
      <c r="WI255" s="33"/>
      <c r="WJ255" s="33"/>
      <c r="WK255" s="33"/>
      <c r="WL255" s="34"/>
      <c r="WM255" s="33"/>
      <c r="WN255" s="33"/>
      <c r="WO255" s="33"/>
      <c r="WP255" s="34"/>
      <c r="WQ255" s="33"/>
      <c r="WR255" s="33"/>
      <c r="WS255" s="33"/>
      <c r="WT255" s="34"/>
      <c r="WU255" s="33"/>
      <c r="WV255" s="33"/>
      <c r="WW255" s="33"/>
      <c r="WX255" s="34"/>
      <c r="WY255" s="33"/>
      <c r="WZ255" s="33"/>
      <c r="XA255" s="33"/>
      <c r="XB255" s="34"/>
      <c r="XC255" s="33"/>
      <c r="XD255" s="33"/>
      <c r="XE255" s="33"/>
      <c r="XF255" s="34"/>
      <c r="XG255" s="33"/>
      <c r="XH255" s="33"/>
      <c r="XI255" s="33"/>
      <c r="XJ255" s="34"/>
      <c r="XK255" s="33"/>
      <c r="XL255" s="33"/>
      <c r="XM255" s="33"/>
      <c r="XN255" s="34"/>
      <c r="XO255" s="33"/>
      <c r="XP255" s="33"/>
      <c r="XQ255" s="33"/>
      <c r="XR255" s="34"/>
      <c r="XS255" s="33"/>
      <c r="XT255" s="33"/>
      <c r="XU255" s="33"/>
      <c r="XV255" s="34"/>
      <c r="XW255" s="33"/>
      <c r="XX255" s="33"/>
      <c r="XY255" s="33"/>
      <c r="XZ255" s="34"/>
      <c r="YA255" s="33"/>
      <c r="YB255" s="33"/>
      <c r="YC255" s="33"/>
      <c r="YD255" s="34"/>
      <c r="YE255" s="33"/>
      <c r="YF255" s="33"/>
      <c r="YG255" s="33"/>
      <c r="YH255" s="34"/>
      <c r="YI255" s="33"/>
      <c r="YJ255" s="33"/>
      <c r="YK255" s="33"/>
      <c r="YL255" s="34"/>
      <c r="YM255" s="33"/>
      <c r="YN255" s="33"/>
      <c r="YO255" s="33"/>
      <c r="YP255" s="34"/>
      <c r="YQ255" s="33"/>
      <c r="YR255" s="33"/>
      <c r="YS255" s="33"/>
      <c r="YT255" s="34"/>
      <c r="YU255" s="33"/>
      <c r="YV255" s="33"/>
      <c r="YW255" s="33"/>
      <c r="YX255" s="34"/>
      <c r="YY255" s="33"/>
      <c r="YZ255" s="33"/>
      <c r="ZA255" s="33"/>
      <c r="ZB255" s="34"/>
      <c r="ZC255" s="33"/>
      <c r="ZD255" s="33"/>
      <c r="ZE255" s="33"/>
      <c r="ZF255" s="34"/>
      <c r="ZG255" s="33"/>
      <c r="ZH255" s="33"/>
      <c r="ZI255" s="33"/>
      <c r="ZJ255" s="34"/>
      <c r="ZK255" s="33"/>
      <c r="ZL255" s="33"/>
      <c r="ZM255" s="33"/>
      <c r="ZN255" s="34"/>
      <c r="ZO255" s="33"/>
      <c r="ZP255" s="33"/>
      <c r="ZQ255" s="33"/>
      <c r="ZR255" s="34"/>
      <c r="ZS255" s="33"/>
      <c r="ZT255" s="33"/>
      <c r="ZU255" s="33"/>
      <c r="ZV255" s="34"/>
      <c r="ZW255" s="33"/>
      <c r="ZX255" s="33"/>
      <c r="ZY255" s="33"/>
      <c r="ZZ255" s="34"/>
      <c r="AAA255" s="33"/>
      <c r="AAB255" s="33"/>
      <c r="AAC255" s="33"/>
      <c r="AAD255" s="34"/>
      <c r="AAE255" s="33"/>
      <c r="AAF255" s="33"/>
      <c r="AAG255" s="33"/>
      <c r="AAH255" s="34"/>
      <c r="AAI255" s="33"/>
      <c r="AAJ255" s="33"/>
      <c r="AAK255" s="33"/>
      <c r="AAL255" s="34"/>
      <c r="AAM255" s="33"/>
      <c r="AAN255" s="33"/>
      <c r="AAO255" s="33"/>
      <c r="AAP255" s="34"/>
      <c r="AAQ255" s="33"/>
      <c r="AAR255" s="33"/>
      <c r="AAS255" s="33"/>
      <c r="AAT255" s="34"/>
      <c r="AAU255" s="33"/>
      <c r="AAV255" s="33"/>
      <c r="AAW255" s="33"/>
      <c r="AAX255" s="34"/>
      <c r="AAY255" s="33"/>
      <c r="AAZ255" s="33"/>
      <c r="ABA255" s="33"/>
      <c r="ABB255" s="34"/>
      <c r="ABC255" s="33"/>
      <c r="ABD255" s="33"/>
      <c r="ABE255" s="33"/>
      <c r="ABF255" s="34"/>
      <c r="ABG255" s="33"/>
      <c r="ABH255" s="33"/>
      <c r="ABI255" s="33"/>
      <c r="ABJ255" s="34"/>
      <c r="ABK255" s="33"/>
      <c r="ABL255" s="33"/>
      <c r="ABM255" s="33"/>
      <c r="ABN255" s="34"/>
      <c r="ABO255" s="33"/>
      <c r="ABP255" s="33"/>
      <c r="ABQ255" s="33"/>
      <c r="ABR255" s="34"/>
      <c r="ABS255" s="33"/>
      <c r="ABT255" s="33"/>
      <c r="ABU255" s="33"/>
      <c r="ABV255" s="34"/>
      <c r="ABW255" s="33"/>
      <c r="ABX255" s="33"/>
      <c r="ABY255" s="33"/>
      <c r="ABZ255" s="34"/>
      <c r="ACA255" s="33"/>
      <c r="ACB255" s="33"/>
      <c r="ACC255" s="33"/>
      <c r="ACD255" s="34"/>
      <c r="ACE255" s="33"/>
      <c r="ACF255" s="33"/>
      <c r="ACG255" s="33"/>
      <c r="ACH255" s="34"/>
      <c r="ACI255" s="33"/>
      <c r="ACJ255" s="33"/>
      <c r="ACK255" s="33"/>
      <c r="ACL255" s="34"/>
      <c r="ACM255" s="33"/>
      <c r="ACN255" s="33"/>
      <c r="ACO255" s="33"/>
      <c r="ACP255" s="34"/>
      <c r="ACQ255" s="33"/>
      <c r="ACR255" s="33"/>
      <c r="ACS255" s="33"/>
      <c r="ACT255" s="34"/>
      <c r="ACU255" s="33"/>
      <c r="ACV255" s="33"/>
      <c r="ACW255" s="33"/>
      <c r="ACX255" s="34"/>
      <c r="ACY255" s="33"/>
      <c r="ACZ255" s="33"/>
      <c r="ADA255" s="33"/>
      <c r="ADB255" s="34"/>
      <c r="ADC255" s="33"/>
      <c r="ADD255" s="33"/>
      <c r="ADE255" s="33"/>
      <c r="ADF255" s="34"/>
      <c r="ADG255" s="33"/>
      <c r="ADH255" s="33"/>
      <c r="ADI255" s="33"/>
      <c r="ADJ255" s="34"/>
      <c r="ADK255" s="33"/>
      <c r="ADL255" s="33"/>
      <c r="ADM255" s="33"/>
      <c r="ADN255" s="34"/>
      <c r="ADO255" s="33"/>
      <c r="ADP255" s="33"/>
      <c r="ADQ255" s="33"/>
      <c r="ADR255" s="34"/>
      <c r="ADS255" s="33"/>
      <c r="ADT255" s="33"/>
      <c r="ADU255" s="33"/>
      <c r="ADV255" s="34"/>
      <c r="ADW255" s="33"/>
      <c r="ADX255" s="33"/>
      <c r="ADY255" s="33"/>
      <c r="ADZ255" s="34"/>
      <c r="AEA255" s="33"/>
      <c r="AEB255" s="33"/>
      <c r="AEC255" s="33"/>
      <c r="AED255" s="34"/>
      <c r="AEE255" s="33"/>
      <c r="AEF255" s="33"/>
      <c r="AEG255" s="33"/>
      <c r="AEH255" s="34"/>
      <c r="AEI255" s="33"/>
      <c r="AEJ255" s="33"/>
      <c r="AEK255" s="33"/>
      <c r="AEL255" s="34"/>
      <c r="AEM255" s="33"/>
      <c r="AEN255" s="33"/>
      <c r="AEO255" s="33"/>
      <c r="AEP255" s="34"/>
      <c r="AEQ255" s="33"/>
      <c r="AER255" s="33"/>
      <c r="AES255" s="33"/>
      <c r="AET255" s="34"/>
      <c r="AEU255" s="33"/>
      <c r="AEV255" s="33"/>
      <c r="AEW255" s="33"/>
      <c r="AEX255" s="34"/>
      <c r="AEY255" s="33"/>
      <c r="AEZ255" s="33"/>
      <c r="AFA255" s="33"/>
      <c r="AFB255" s="34"/>
      <c r="AFC255" s="33"/>
      <c r="AFD255" s="33"/>
      <c r="AFE255" s="33"/>
      <c r="AFF255" s="34"/>
      <c r="AFG255" s="33"/>
      <c r="AFH255" s="33"/>
      <c r="AFI255" s="33"/>
      <c r="AFJ255" s="34"/>
      <c r="AFK255" s="33"/>
      <c r="AFL255" s="33"/>
      <c r="AFM255" s="33"/>
      <c r="AFN255" s="34"/>
      <c r="AFO255" s="33"/>
      <c r="AFP255" s="33"/>
      <c r="AFQ255" s="33"/>
      <c r="AFR255" s="34"/>
      <c r="AFS255" s="33"/>
      <c r="AFT255" s="33"/>
      <c r="AFU255" s="33"/>
      <c r="AFV255" s="34"/>
      <c r="AFW255" s="33"/>
      <c r="AFX255" s="33"/>
      <c r="AFY255" s="33"/>
      <c r="AFZ255" s="34"/>
      <c r="AGA255" s="33"/>
      <c r="AGB255" s="33"/>
      <c r="AGC255" s="33"/>
      <c r="AGD255" s="34"/>
      <c r="AGE255" s="33"/>
      <c r="AGF255" s="33"/>
      <c r="AGG255" s="33"/>
      <c r="AGH255" s="33"/>
      <c r="AGI255" s="33"/>
      <c r="AGJ255" s="34"/>
      <c r="AGK255" s="33"/>
      <c r="AGL255" s="33"/>
      <c r="AGM255" s="33"/>
      <c r="AGN255" s="33"/>
      <c r="AGO255" s="34"/>
      <c r="AGP255" s="34"/>
      <c r="AGQ255" s="33"/>
      <c r="AGR255" s="33"/>
      <c r="AGS255" s="33"/>
      <c r="AGT255" s="33"/>
      <c r="AGU255" s="34"/>
      <c r="AGV255" s="34"/>
      <c r="AGW255" s="33"/>
      <c r="AGX255" s="33"/>
      <c r="AGY255" s="33"/>
      <c r="AGZ255" s="33"/>
      <c r="AHA255" s="34"/>
      <c r="AHB255" s="34"/>
      <c r="AHC255" s="33"/>
      <c r="AHD255" s="33"/>
      <c r="AHE255" s="33"/>
      <c r="AHF255" s="33"/>
      <c r="AHG255" s="34"/>
      <c r="AHH255" s="34"/>
      <c r="AHI255" s="33"/>
      <c r="AHJ255" s="33"/>
      <c r="AHK255" s="33"/>
      <c r="AHL255" s="33"/>
      <c r="AHM255" s="34"/>
      <c r="AHN255" s="34"/>
      <c r="AHO255" s="33"/>
      <c r="AHP255" s="33"/>
      <c r="AHQ255" s="33"/>
      <c r="AHR255" s="34"/>
      <c r="AHS255" s="33"/>
      <c r="AHT255" s="33"/>
      <c r="AHU255" s="33"/>
      <c r="AHV255" s="34"/>
      <c r="AHW255" s="33"/>
      <c r="AHX255" s="33"/>
      <c r="AHY255" s="33"/>
      <c r="AHZ255" s="34"/>
      <c r="AIA255" s="33"/>
      <c r="AIB255" s="33"/>
      <c r="AIC255" s="33"/>
      <c r="AID255" s="34"/>
      <c r="AIE255" s="33"/>
      <c r="AIF255" s="33"/>
      <c r="AIG255" s="33"/>
      <c r="AIH255" s="34"/>
    </row>
    <row r="256" spans="1:918" s="5" customFormat="1" outlineLevel="1" x14ac:dyDescent="0.25">
      <c r="A256" s="35">
        <v>1</v>
      </c>
      <c r="B256" s="50" t="s">
        <v>135</v>
      </c>
      <c r="C256" s="37"/>
      <c r="D256" s="35"/>
      <c r="E256" s="35"/>
      <c r="F256" s="35"/>
      <c r="G256" s="38"/>
      <c r="H256" s="38"/>
      <c r="I256" s="38"/>
      <c r="J256" s="38"/>
      <c r="K256" s="57" t="s">
        <v>367</v>
      </c>
      <c r="L256" s="57" t="s">
        <v>367</v>
      </c>
      <c r="M256" s="57" t="s">
        <v>367</v>
      </c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 t="s">
        <v>367</v>
      </c>
      <c r="AS256" s="57" t="s">
        <v>367</v>
      </c>
      <c r="AT256" s="57" t="s">
        <v>367</v>
      </c>
      <c r="AU256" s="57" t="s">
        <v>367</v>
      </c>
      <c r="AV256" s="57"/>
      <c r="AW256" s="57"/>
      <c r="AX256" s="57"/>
      <c r="AY256" s="57"/>
      <c r="AZ256" s="57"/>
      <c r="BA256" s="57"/>
      <c r="BB256" s="57"/>
      <c r="BC256" s="57"/>
      <c r="BD256" s="57"/>
      <c r="BE256" s="57" t="s">
        <v>367</v>
      </c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 t="s">
        <v>367</v>
      </c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 t="s">
        <v>367</v>
      </c>
      <c r="DH256" s="57" t="s">
        <v>367</v>
      </c>
      <c r="DI256" s="57" t="s">
        <v>367</v>
      </c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 t="s">
        <v>367</v>
      </c>
      <c r="DU256" s="57" t="s">
        <v>367</v>
      </c>
      <c r="DV256" s="57" t="s">
        <v>367</v>
      </c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 t="s">
        <v>368</v>
      </c>
      <c r="IK256" s="57" t="s">
        <v>368</v>
      </c>
      <c r="IL256" s="57" t="s">
        <v>368</v>
      </c>
      <c r="IM256" s="57" t="s">
        <v>368</v>
      </c>
      <c r="IN256" s="57" t="s">
        <v>368</v>
      </c>
      <c r="IO256" s="57"/>
      <c r="IP256" s="57"/>
      <c r="IQ256" s="57" t="s">
        <v>368</v>
      </c>
      <c r="IR256" s="57" t="s">
        <v>368</v>
      </c>
      <c r="IS256" s="57"/>
      <c r="IT256" s="57"/>
      <c r="IU256" s="57"/>
      <c r="IV256" s="57"/>
      <c r="IW256" s="57" t="s">
        <v>368</v>
      </c>
      <c r="IX256" s="57"/>
      <c r="IY256" s="57"/>
      <c r="IZ256" s="57"/>
      <c r="JA256" s="57"/>
      <c r="JB256" s="57"/>
      <c r="JC256" s="61"/>
      <c r="JD256" s="57" t="s">
        <v>367</v>
      </c>
      <c r="JE256" s="57" t="s">
        <v>367</v>
      </c>
      <c r="JF256" s="57" t="s">
        <v>367</v>
      </c>
      <c r="JG256" s="57" t="s">
        <v>367</v>
      </c>
      <c r="JH256" s="57" t="s">
        <v>367</v>
      </c>
      <c r="JI256" s="57" t="s">
        <v>367</v>
      </c>
      <c r="JJ256" s="57"/>
      <c r="JK256" s="57" t="s">
        <v>367</v>
      </c>
      <c r="JL256" s="57" t="s">
        <v>367</v>
      </c>
      <c r="JM256" s="57"/>
      <c r="JN256" s="57"/>
      <c r="JO256" s="57"/>
      <c r="JP256" s="57"/>
      <c r="JQ256" s="57" t="s">
        <v>367</v>
      </c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 t="s">
        <v>367</v>
      </c>
      <c r="NT256" s="57" t="s">
        <v>367</v>
      </c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 t="s">
        <v>367</v>
      </c>
      <c r="ON256" s="57" t="s">
        <v>367</v>
      </c>
      <c r="OO256" s="57"/>
      <c r="OP256" s="57"/>
      <c r="OQ256" s="57"/>
      <c r="OR256" s="57" t="s">
        <v>367</v>
      </c>
      <c r="OS256" s="57" t="s">
        <v>367</v>
      </c>
      <c r="OT256" s="57"/>
      <c r="OU256" s="57" t="s">
        <v>367</v>
      </c>
      <c r="OV256" s="57" t="s">
        <v>367</v>
      </c>
      <c r="OW256" s="57" t="s">
        <v>367</v>
      </c>
      <c r="OX256" s="57" t="s">
        <v>367</v>
      </c>
      <c r="OY256" s="57" t="s">
        <v>367</v>
      </c>
      <c r="OZ256" s="57" t="s">
        <v>367</v>
      </c>
      <c r="PA256" s="57" t="s">
        <v>367</v>
      </c>
      <c r="PB256" s="57"/>
      <c r="PC256" s="57" t="s">
        <v>367</v>
      </c>
      <c r="PD256" s="57"/>
      <c r="PE256" s="38"/>
      <c r="PF256" s="38"/>
      <c r="PG256" s="37"/>
      <c r="PH256" s="38"/>
      <c r="PI256" s="38"/>
      <c r="PJ256" s="38"/>
      <c r="PK256" s="38"/>
      <c r="PL256" s="38"/>
      <c r="PM256" s="38"/>
      <c r="PN256" s="38"/>
      <c r="PO256" s="38"/>
      <c r="PP256" s="38"/>
      <c r="PQ256" s="38"/>
      <c r="PR256" s="38"/>
      <c r="PS256" s="38"/>
      <c r="PT256" s="38"/>
      <c r="PU256" s="38"/>
      <c r="PV256" s="38"/>
      <c r="PW256" s="38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37"/>
      <c r="QV256" s="38"/>
      <c r="QW256" s="38"/>
      <c r="QX256" s="38"/>
      <c r="QY256" s="38"/>
      <c r="QZ256" s="38"/>
      <c r="RA256" s="38"/>
      <c r="RB256" s="38"/>
      <c r="RC256" s="38"/>
      <c r="RD256" s="38"/>
      <c r="RE256" s="38"/>
      <c r="RF256" s="38"/>
      <c r="RG256" s="38"/>
      <c r="RH256" s="38"/>
      <c r="RI256" s="38"/>
      <c r="RJ256" s="38"/>
      <c r="RK256" s="38"/>
      <c r="RL256" s="38"/>
      <c r="RM256" s="38"/>
      <c r="RN256" s="38"/>
      <c r="RO256" s="37"/>
      <c r="RP256" s="38"/>
      <c r="RQ256" s="38"/>
      <c r="RR256" s="38"/>
      <c r="RS256" s="38"/>
      <c r="RT256" s="38"/>
      <c r="RU256" s="38"/>
      <c r="RV256" s="38"/>
      <c r="RW256" s="38"/>
      <c r="RX256" s="38"/>
      <c r="RY256" s="38"/>
      <c r="RZ256" s="38"/>
      <c r="SA256" s="38"/>
      <c r="SB256" s="38"/>
      <c r="SC256" s="38"/>
      <c r="SD256" s="38"/>
      <c r="SE256" s="38"/>
      <c r="SF256" s="38"/>
      <c r="SG256" s="38"/>
      <c r="SH256" s="38"/>
      <c r="SI256" s="37"/>
      <c r="SJ256" s="38"/>
      <c r="SK256" s="38"/>
      <c r="SL256" s="38"/>
      <c r="SM256" s="38"/>
      <c r="SN256" s="38"/>
      <c r="SO256" s="38"/>
      <c r="SP256" s="38"/>
      <c r="SQ256" s="38"/>
      <c r="SR256" s="38"/>
      <c r="SS256" s="38"/>
      <c r="ST256" s="38"/>
      <c r="SU256" s="38"/>
      <c r="SV256" s="38"/>
      <c r="SW256" s="38"/>
      <c r="SX256" s="38"/>
      <c r="SY256" s="38"/>
      <c r="SZ256" s="38"/>
      <c r="TA256" s="38"/>
      <c r="TB256" s="38"/>
      <c r="TC256" s="37"/>
      <c r="TD256" s="38"/>
      <c r="TE256" s="38"/>
      <c r="TF256" s="38"/>
      <c r="TG256" s="38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7"/>
      <c r="TX256" s="38"/>
      <c r="TY256" s="38"/>
      <c r="TZ256" s="38"/>
      <c r="UA256" s="38"/>
      <c r="UB256" s="38"/>
      <c r="UC256" s="38"/>
      <c r="UD256" s="38"/>
      <c r="UE256" s="38"/>
      <c r="UF256" s="38"/>
      <c r="UG256" s="38"/>
      <c r="UH256" s="38"/>
      <c r="UI256" s="38"/>
      <c r="UJ256" s="38"/>
      <c r="UK256" s="38"/>
      <c r="UL256" s="38"/>
      <c r="UM256" s="38"/>
      <c r="UN256" s="38"/>
      <c r="UO256" s="38"/>
      <c r="UP256" s="38"/>
      <c r="UQ256" s="37"/>
      <c r="UR256" s="38"/>
      <c r="US256" s="38"/>
      <c r="UT256" s="38"/>
      <c r="UU256" s="38"/>
      <c r="UV256" s="38"/>
      <c r="UW256" s="38"/>
      <c r="UX256" s="38"/>
      <c r="UY256" s="38"/>
      <c r="UZ256" s="38"/>
      <c r="VA256" s="38"/>
      <c r="VB256" s="38"/>
      <c r="VC256" s="38"/>
      <c r="VD256" s="38"/>
      <c r="VE256" s="38"/>
      <c r="VF256" s="38"/>
      <c r="VG256" s="38"/>
      <c r="VH256" s="38"/>
      <c r="VI256" s="38"/>
      <c r="VJ256" s="38"/>
      <c r="VK256" s="37"/>
      <c r="VL256" s="38"/>
      <c r="VM256" s="38"/>
      <c r="VN256" s="38"/>
      <c r="VO256" s="38"/>
      <c r="VP256" s="38"/>
      <c r="VQ256" s="38"/>
      <c r="VR256" s="38"/>
      <c r="VS256" s="38"/>
      <c r="VT256" s="38"/>
      <c r="VU256" s="38"/>
      <c r="VV256" s="38"/>
      <c r="VW256" s="38"/>
      <c r="VX256" s="38"/>
      <c r="VY256" s="38"/>
      <c r="VZ256" s="38"/>
      <c r="WA256" s="38"/>
      <c r="WB256" s="38"/>
      <c r="WC256" s="38"/>
      <c r="WD256" s="38"/>
      <c r="WE256" s="37"/>
      <c r="WF256" s="38"/>
      <c r="WG256" s="38"/>
      <c r="WH256" s="38"/>
      <c r="WI256" s="38"/>
      <c r="WJ256" s="38"/>
      <c r="WK256" s="38"/>
      <c r="WL256" s="38"/>
      <c r="WM256" s="38"/>
      <c r="WN256" s="38"/>
      <c r="WO256" s="38"/>
      <c r="WP256" s="38"/>
      <c r="WQ256" s="38"/>
      <c r="WR256" s="38"/>
      <c r="WS256" s="38"/>
      <c r="WT256" s="38"/>
      <c r="WU256" s="38"/>
      <c r="WV256" s="38"/>
      <c r="WW256" s="38"/>
      <c r="WX256" s="38"/>
      <c r="WY256" s="37"/>
      <c r="WZ256" s="38"/>
      <c r="XA256" s="38"/>
      <c r="XB256" s="38"/>
      <c r="XC256" s="38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7"/>
      <c r="XT256" s="38"/>
      <c r="XU256" s="38"/>
      <c r="XV256" s="38"/>
      <c r="XW256" s="38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7"/>
      <c r="YN256" s="38"/>
      <c r="YO256" s="38"/>
      <c r="YP256" s="38"/>
      <c r="YQ256" s="38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7"/>
      <c r="ZH256" s="38"/>
      <c r="ZI256" s="38"/>
      <c r="ZJ256" s="38"/>
      <c r="ZK256" s="38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7"/>
      <c r="AAB256" s="38"/>
      <c r="AAC256" s="38"/>
      <c r="AAD256" s="38"/>
      <c r="AAE256" s="38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7"/>
      <c r="AAV256" s="38"/>
      <c r="AAW256" s="38"/>
      <c r="AAX256" s="38"/>
      <c r="AAY256" s="38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7"/>
      <c r="ABP256" s="38"/>
      <c r="ABQ256" s="38"/>
      <c r="ABR256" s="38"/>
      <c r="ABS256" s="38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7"/>
      <c r="ACJ256" s="38"/>
      <c r="ACK256" s="38"/>
      <c r="ACL256" s="38"/>
      <c r="ACM256" s="38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7"/>
      <c r="ADD256" s="38"/>
      <c r="ADE256" s="38"/>
      <c r="ADF256" s="38"/>
      <c r="ADG256" s="38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7"/>
      <c r="ADX256" s="38"/>
      <c r="ADY256" s="38"/>
      <c r="ADZ256" s="38"/>
      <c r="AEA256" s="38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7"/>
      <c r="AER256" s="38"/>
      <c r="AES256" s="38"/>
      <c r="AET256" s="38"/>
      <c r="AEU256" s="38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7"/>
      <c r="AFL256" s="38"/>
      <c r="AFM256" s="38"/>
      <c r="AFN256" s="38"/>
      <c r="AFO256" s="38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F256" s="85" t="str">
        <f t="shared" ref="AGF256:AGF265" si="906">IF(COUNTIFS($C$7:$AGE$7,"="&amp;$AGK$5,$C256:$AGE256,"б")=0,"",COUNTIFS($C$7:$AGE$7,"="&amp;$AGK$5,$C256:$AGE256,"б"))</f>
        <v/>
      </c>
      <c r="AGG256" s="85" t="str">
        <f t="shared" ref="AGG256:AGG265" si="907">IF(COUNTIFS($C$7:$AGE$7,"="&amp;$AGK$5,$C256:$AGE256,"у")=0,"",COUNTIFS($C$7:$AGE$7,"="&amp;$AGK$5,$C256:$AGE256,"у"))</f>
        <v/>
      </c>
      <c r="AGH256" s="85">
        <f t="shared" ref="AGH256:AGH265" si="908">IF(COUNTIFS($C$7:$AGE$7,"="&amp;$AGK$5,$C256:$AGE256,"н")=0,"",COUNTIFS($C$7:$AGE$7,"="&amp;$AGK$5,$C256:$AGE256,"н"))</f>
        <v>12</v>
      </c>
      <c r="AGL256" s="36" t="str">
        <f>IF(COUNTIFS($C$6:$AGE$6,9,$C256:$AGE256,"б")=0,"",COUNTIFS($C$6:$AGE$6,9,$C256:$AGE256,"б"))</f>
        <v/>
      </c>
      <c r="AGM256" s="36" t="str">
        <f t="shared" ref="AGM256:AGM265" si="909">IF(COUNTIFS($C$6:$AGE$6,9,$C256:$AGE256,"у")=0,"",COUNTIFS($C$6:$AGE$6,9,$C256:$AGE256,"у"))</f>
        <v/>
      </c>
      <c r="AGN256" s="39">
        <f>IF(COUNTIFS($C$6:$AGE$6,9,$C256:$AGE256,"н")=0,"",COUNTIFS($C$6:$AGE$6,9,$C256:$AGE256,"н"))</f>
        <v>9</v>
      </c>
      <c r="AGO256" s="36" t="str">
        <f>IF(COUNTIFS($C$6:$AGE$6,10,$C256:$AGE256,"б")=0,"",COUNTIFS($C$6:$AGE$6,10,$C256:$AGE256,"б"))</f>
        <v/>
      </c>
      <c r="AGP256" s="36" t="str">
        <f t="shared" ref="AGP256:AGP265" si="910">IF(COUNTIFS($C$6:$AGE$6,10,$C256:$AGE256,"у")=0,"",COUNTIFS($C$6:$AGE$6,10,$C256:$AGE256,"у"))</f>
        <v/>
      </c>
      <c r="AGQ256" s="39">
        <f>IF(COUNTIFS($C$6:$AGE$6,10,$C256:$AGE256,"н")=0,"",COUNTIFS($C$6:$AGE$6,10,$C256:$AGE256,"н"))</f>
        <v>6</v>
      </c>
      <c r="AGR256" s="36" t="str">
        <f>IF(COUNTIFS($C$6:$AGE$6,11,$C256:$AGE256,"б")=0,"",COUNTIFS($C$6:$AGE$6,11,$C256:$AGE256,"б"))</f>
        <v/>
      </c>
      <c r="AGS256" s="36">
        <f t="shared" ref="AGS256:AGS265" si="911">IF(COUNTIFS($C$6:$AGE$6,11,$C256:$AGE256,"у")=0,"",COUNTIFS($C$6:$AGE$6,11,$C256:$AGE256,"у"))</f>
        <v>8</v>
      </c>
      <c r="AGT256" s="39">
        <f>IF(COUNTIFS($C$6:$AGE$6,11,$C256:$AGE256,"н")=0,"",COUNTIFS($C$6:$AGE$6,11,$C256:$AGE256,"н"))</f>
        <v>3</v>
      </c>
      <c r="AGU256" s="36" t="str">
        <f>IF(COUNTIFS($C$6:$AGE$6,12,$C256:$AGE256,"б")=0,"",COUNTIFS($C$6:$AGE$6,12,$C256:$AGE256,"б"))</f>
        <v/>
      </c>
      <c r="AGV256" s="36" t="str">
        <f t="shared" ref="AGV256:AGV265" si="912">IF(COUNTIFS($C$6:$AGE$6,12,$C256:$AGE256,"у")=0,"",COUNTIFS($C$6:$AGE$6,12,$C256:$AGE256,"у"))</f>
        <v/>
      </c>
      <c r="AGW256" s="39">
        <f>IF(COUNTIFS($C$6:$AGE$6,12,$C256:$AGE256,"н")=0,"",COUNTIFS($C$6:$AGE$6,12,$C256:$AGE256,"н"))</f>
        <v>6</v>
      </c>
      <c r="AGX256" s="36" t="str">
        <f>IF(COUNTIFS($C$6:$AGE$6,1,$C256:$AGE256,"б")=0,"",COUNTIFS($C$6:$AGE$6,1,$C256:$AGE256,"б"))</f>
        <v/>
      </c>
      <c r="AGY256" s="36" t="str">
        <f t="shared" ref="AGY256:AGY265" si="913">IF(COUNTIFS($C$6:$AGE$6,1,$C256:$AGE256,"у")=0,"",COUNTIFS($C$6:$AGE$6,1,$C256:$AGE256,"у"))</f>
        <v/>
      </c>
      <c r="AGZ256" s="39">
        <f>IF(COUNTIFS($C$6:$AGE$6,1,$C256:$AGE256,"н")=0,"",COUNTIFS($C$6:$AGE$6,1,$C256:$AGE256,"н"))</f>
        <v>14</v>
      </c>
      <c r="AHA256" s="36" t="str">
        <f>IF(COUNTIFS($C$6:$AGE$6,2,$C256:$AGE256,"б")=0,"",COUNTIFS($C$6:$AGE$6,2,$C256:$AGE256,"б"))</f>
        <v/>
      </c>
      <c r="AHB256" s="36" t="str">
        <f t="shared" ref="AHB256:AHB265" si="914">IF(COUNTIFS($C$6:$AGE$6,2,$C256:$AGE256,"у")=0,"",COUNTIFS($C$6:$AGE$6,2,$C256:$AGE256,"у"))</f>
        <v/>
      </c>
      <c r="AHC256" s="39" t="str">
        <f>IF(COUNTIFS($C$6:$AGE$6,2,$C256:$AGE256,"н")=0,"",COUNTIFS($C$6:$AGE$6,2,$C256:$AGE256,"н"))</f>
        <v/>
      </c>
      <c r="AHD256" s="36" t="str">
        <f>IF(COUNTIFS($C$6:$AGE$6,3,$C256:$AGE256,"б")=0,"",COUNTIFS($C$6:$AGE$6,3,$C256:$AGE256,"б"))</f>
        <v/>
      </c>
      <c r="AHE256" s="36" t="str">
        <f t="shared" ref="AHE256:AHE265" si="915">IF(COUNTIFS($C$6:$AGE$6,3,$C256:$AGE256,"у")=0,"",COUNTIFS($C$6:$AGE$6,3,$C256:$AGE256,"у"))</f>
        <v/>
      </c>
      <c r="AHF256" s="39" t="str">
        <f>IF(COUNTIFS($C$6:$AGE$6,3,$C256:$AGE256,"н")=0,"",COUNTIFS($C$6:$AGE$6,3,$C256:$AGE256,"н"))</f>
        <v/>
      </c>
      <c r="AHG256" s="36" t="str">
        <f>IF(COUNTIFS($C$6:$AGE$6,4,$C256:$AGE256,"б")=0,"",COUNTIFS($C$6:$AGE$6,4,$C256:$AGE256,"б"))</f>
        <v/>
      </c>
      <c r="AHH256" s="36" t="str">
        <f t="shared" ref="AHH256:AHH265" si="916">IF(COUNTIFS($C$6:$AGE$6,4,$C256:$AGE256,"у")=0,"",COUNTIFS($C$6:$AGE$6,4,$C256:$AGE256,"у"))</f>
        <v/>
      </c>
      <c r="AHI256" s="39" t="str">
        <f>IF(COUNTIFS($C$6:$AGE$6,4,$C256:$AGE256,"н")=0,"",COUNTIFS($C$6:$AGE$6,4,$C256:$AGE256,"н"))</f>
        <v/>
      </c>
      <c r="AHJ256" s="36" t="str">
        <f>IF(COUNTIFS($C$6:$AGE$6,5,$C256:$AGE256,"б")=0,"",COUNTIFS($C$6:$AGE$6,5,$C256:$AGE256,"б"))</f>
        <v/>
      </c>
      <c r="AHK256" s="36" t="str">
        <f t="shared" ref="AHK256:AHK265" si="917">IF(COUNTIFS($C$6:$AGE$6,5,$C256:$AGE256,"у")=0,"",COUNTIFS($C$6:$AGE$6,5,$C256:$AGE256,"у"))</f>
        <v/>
      </c>
      <c r="AHL256" s="39" t="str">
        <f>IF(COUNTIFS($C$6:$AGE$6,5,$C256:$AGE256,"н")=0,"",COUNTIFS($C$6:$AGE$6,5,$C256:$AGE256,"н"))</f>
        <v/>
      </c>
      <c r="AHM256" s="36" t="str">
        <f>IF(COUNTIFS($C$6:$AGE$6,6,$C256:$AGE256,"б")=0,"",COUNTIFS($C$6:$AGE$6,6,$C256:$AGE256,"б"))</f>
        <v/>
      </c>
      <c r="AHN256" s="36" t="str">
        <f t="shared" ref="AHN256:AHN265" si="918">IF(COUNTIFS($C$6:$AGE$6,6,$C256:$AGE256,"у")=0,"",COUNTIFS($C$6:$AGE$6,6,$C256:$AGE256,"у"))</f>
        <v/>
      </c>
      <c r="AHO256" s="39" t="str">
        <f>IF(COUNTIFS($C$6:$AGE$6,6,$C256:$AGE256,"н")=0,"",COUNTIFS($C$6:$AGE$6,6,$C256:$AGE256,"н"))</f>
        <v/>
      </c>
    </row>
    <row r="257" spans="1:918" s="5" customFormat="1" outlineLevel="1" x14ac:dyDescent="0.25">
      <c r="A257" s="35">
        <f>A256+1</f>
        <v>2</v>
      </c>
      <c r="B257" s="50" t="s">
        <v>136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 t="s">
        <v>368</v>
      </c>
      <c r="AW257" s="57"/>
      <c r="AX257" s="57"/>
      <c r="AY257" s="57"/>
      <c r="AZ257" s="57"/>
      <c r="BA257" s="57"/>
      <c r="BB257" s="57"/>
      <c r="BC257" s="57"/>
      <c r="BD257" s="57"/>
      <c r="BE257" s="57" t="s">
        <v>367</v>
      </c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 t="s">
        <v>367</v>
      </c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 t="s">
        <v>367</v>
      </c>
      <c r="CN257" s="57" t="s">
        <v>367</v>
      </c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 t="s">
        <v>367</v>
      </c>
      <c r="DA257" s="57" t="s">
        <v>367</v>
      </c>
      <c r="DB257" s="57" t="s">
        <v>367</v>
      </c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 t="s">
        <v>367</v>
      </c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 t="s">
        <v>367</v>
      </c>
      <c r="EV257" s="57" t="s">
        <v>367</v>
      </c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 t="s">
        <v>367</v>
      </c>
      <c r="IR257" s="57" t="s">
        <v>367</v>
      </c>
      <c r="IS257" s="57"/>
      <c r="IT257" s="57"/>
      <c r="IU257" s="57"/>
      <c r="IV257" s="57"/>
      <c r="IW257" s="57" t="s">
        <v>367</v>
      </c>
      <c r="IX257" s="57"/>
      <c r="IY257" s="57"/>
      <c r="IZ257" s="57"/>
      <c r="JA257" s="57"/>
      <c r="JB257" s="57"/>
      <c r="JC257" s="61"/>
      <c r="JD257" s="57"/>
      <c r="JE257" s="57" t="s">
        <v>367</v>
      </c>
      <c r="JF257" s="57" t="s">
        <v>367</v>
      </c>
      <c r="JG257" s="57" t="s">
        <v>367</v>
      </c>
      <c r="JH257" s="57" t="s">
        <v>367</v>
      </c>
      <c r="JI257" s="57" t="s">
        <v>367</v>
      </c>
      <c r="JJ257" s="57"/>
      <c r="JK257" s="57" t="s">
        <v>367</v>
      </c>
      <c r="JL257" s="57" t="s">
        <v>367</v>
      </c>
      <c r="JM257" s="57"/>
      <c r="JN257" s="57"/>
      <c r="JO257" s="57"/>
      <c r="JP257" s="57"/>
      <c r="JQ257" s="57" t="s">
        <v>367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 t="s">
        <v>367</v>
      </c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38"/>
      <c r="PF257" s="38"/>
      <c r="PG257" s="37"/>
      <c r="PH257" s="38"/>
      <c r="PI257" s="38"/>
      <c r="PJ257" s="38"/>
      <c r="PK257" s="38"/>
      <c r="PL257" s="38"/>
      <c r="PM257" s="38"/>
      <c r="PN257" s="38"/>
      <c r="PO257" s="38"/>
      <c r="PP257" s="38"/>
      <c r="PQ257" s="38"/>
      <c r="PR257" s="38"/>
      <c r="PS257" s="38"/>
      <c r="PT257" s="38"/>
      <c r="PU257" s="38"/>
      <c r="PV257" s="38"/>
      <c r="PW257" s="38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37"/>
      <c r="QV257" s="38"/>
      <c r="QW257" s="38"/>
      <c r="QX257" s="38"/>
      <c r="QY257" s="38"/>
      <c r="QZ257" s="38"/>
      <c r="RA257" s="38"/>
      <c r="RB257" s="38"/>
      <c r="RC257" s="38"/>
      <c r="RD257" s="38"/>
      <c r="RE257" s="38"/>
      <c r="RF257" s="38"/>
      <c r="RG257" s="38"/>
      <c r="RH257" s="38"/>
      <c r="RI257" s="38"/>
      <c r="RJ257" s="38"/>
      <c r="RK257" s="38"/>
      <c r="RL257" s="38"/>
      <c r="RM257" s="38"/>
      <c r="RN257" s="38"/>
      <c r="RO257" s="37"/>
      <c r="RP257" s="38"/>
      <c r="RQ257" s="38"/>
      <c r="RR257" s="38"/>
      <c r="RS257" s="38"/>
      <c r="RT257" s="38"/>
      <c r="RU257" s="38"/>
      <c r="RV257" s="38"/>
      <c r="RW257" s="38"/>
      <c r="RX257" s="38"/>
      <c r="RY257" s="38"/>
      <c r="RZ257" s="38"/>
      <c r="SA257" s="38"/>
      <c r="SB257" s="38"/>
      <c r="SC257" s="38"/>
      <c r="SD257" s="38"/>
      <c r="SE257" s="38"/>
      <c r="SF257" s="38"/>
      <c r="SG257" s="38"/>
      <c r="SH257" s="38"/>
      <c r="SI257" s="37"/>
      <c r="SJ257" s="38"/>
      <c r="SK257" s="38"/>
      <c r="SL257" s="38"/>
      <c r="SM257" s="38"/>
      <c r="SN257" s="38"/>
      <c r="SO257" s="38"/>
      <c r="SP257" s="38"/>
      <c r="SQ257" s="38"/>
      <c r="SR257" s="38"/>
      <c r="SS257" s="38"/>
      <c r="ST257" s="38"/>
      <c r="SU257" s="38"/>
      <c r="SV257" s="38"/>
      <c r="SW257" s="38"/>
      <c r="SX257" s="38"/>
      <c r="SY257" s="38"/>
      <c r="SZ257" s="38"/>
      <c r="TA257" s="38"/>
      <c r="TB257" s="38"/>
      <c r="TC257" s="37"/>
      <c r="TD257" s="38"/>
      <c r="TE257" s="38"/>
      <c r="TF257" s="38"/>
      <c r="TG257" s="38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7"/>
      <c r="TX257" s="38"/>
      <c r="TY257" s="38"/>
      <c r="TZ257" s="38"/>
      <c r="UA257" s="38"/>
      <c r="UB257" s="38"/>
      <c r="UC257" s="38"/>
      <c r="UD257" s="38"/>
      <c r="UE257" s="38"/>
      <c r="UF257" s="38"/>
      <c r="UG257" s="38"/>
      <c r="UH257" s="38"/>
      <c r="UI257" s="38"/>
      <c r="UJ257" s="38"/>
      <c r="UK257" s="38"/>
      <c r="UL257" s="38"/>
      <c r="UM257" s="38"/>
      <c r="UN257" s="38"/>
      <c r="UO257" s="38"/>
      <c r="UP257" s="38"/>
      <c r="UQ257" s="37"/>
      <c r="UR257" s="38"/>
      <c r="US257" s="38"/>
      <c r="UT257" s="38"/>
      <c r="UU257" s="38"/>
      <c r="UV257" s="38"/>
      <c r="UW257" s="38"/>
      <c r="UX257" s="38"/>
      <c r="UY257" s="38"/>
      <c r="UZ257" s="38"/>
      <c r="VA257" s="38"/>
      <c r="VB257" s="38"/>
      <c r="VC257" s="38"/>
      <c r="VD257" s="38"/>
      <c r="VE257" s="38"/>
      <c r="VF257" s="38"/>
      <c r="VG257" s="38"/>
      <c r="VH257" s="38"/>
      <c r="VI257" s="38"/>
      <c r="VJ257" s="38"/>
      <c r="VK257" s="37"/>
      <c r="VL257" s="38"/>
      <c r="VM257" s="38"/>
      <c r="VN257" s="38"/>
      <c r="VO257" s="38"/>
      <c r="VP257" s="38"/>
      <c r="VQ257" s="38"/>
      <c r="VR257" s="38"/>
      <c r="VS257" s="38"/>
      <c r="VT257" s="38"/>
      <c r="VU257" s="38"/>
      <c r="VV257" s="38"/>
      <c r="VW257" s="38"/>
      <c r="VX257" s="38"/>
      <c r="VY257" s="38"/>
      <c r="VZ257" s="38"/>
      <c r="WA257" s="38"/>
      <c r="WB257" s="38"/>
      <c r="WC257" s="38"/>
      <c r="WD257" s="38"/>
      <c r="WE257" s="37"/>
      <c r="WF257" s="38"/>
      <c r="WG257" s="38"/>
      <c r="WH257" s="38"/>
      <c r="WI257" s="38"/>
      <c r="WJ257" s="38"/>
      <c r="WK257" s="38"/>
      <c r="WL257" s="38"/>
      <c r="WM257" s="38"/>
      <c r="WN257" s="38"/>
      <c r="WO257" s="38"/>
      <c r="WP257" s="38"/>
      <c r="WQ257" s="38"/>
      <c r="WR257" s="38"/>
      <c r="WS257" s="38"/>
      <c r="WT257" s="38"/>
      <c r="WU257" s="38"/>
      <c r="WV257" s="38"/>
      <c r="WW257" s="38"/>
      <c r="WX257" s="38"/>
      <c r="WY257" s="37"/>
      <c r="WZ257" s="38"/>
      <c r="XA257" s="38"/>
      <c r="XB257" s="38"/>
      <c r="XC257" s="38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7"/>
      <c r="XT257" s="38"/>
      <c r="XU257" s="38"/>
      <c r="XV257" s="38"/>
      <c r="XW257" s="38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7"/>
      <c r="YN257" s="38"/>
      <c r="YO257" s="38"/>
      <c r="YP257" s="38"/>
      <c r="YQ257" s="38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7"/>
      <c r="ZH257" s="38"/>
      <c r="ZI257" s="38"/>
      <c r="ZJ257" s="38"/>
      <c r="ZK257" s="38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7"/>
      <c r="AAB257" s="38"/>
      <c r="AAC257" s="38"/>
      <c r="AAD257" s="38"/>
      <c r="AAE257" s="38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7"/>
      <c r="AAV257" s="38"/>
      <c r="AAW257" s="38"/>
      <c r="AAX257" s="38"/>
      <c r="AAY257" s="38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7"/>
      <c r="ABP257" s="38"/>
      <c r="ABQ257" s="38"/>
      <c r="ABR257" s="38"/>
      <c r="ABS257" s="38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7"/>
      <c r="ACJ257" s="38"/>
      <c r="ACK257" s="38"/>
      <c r="ACL257" s="38"/>
      <c r="ACM257" s="38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7"/>
      <c r="ADD257" s="38"/>
      <c r="ADE257" s="38"/>
      <c r="ADF257" s="38"/>
      <c r="ADG257" s="38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7"/>
      <c r="ADX257" s="38"/>
      <c r="ADY257" s="38"/>
      <c r="ADZ257" s="38"/>
      <c r="AEA257" s="38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7"/>
      <c r="AER257" s="38"/>
      <c r="AES257" s="38"/>
      <c r="AET257" s="38"/>
      <c r="AEU257" s="38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7"/>
      <c r="AFL257" s="38"/>
      <c r="AFM257" s="38"/>
      <c r="AFN257" s="38"/>
      <c r="AFO257" s="38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F257" s="85" t="str">
        <f t="shared" si="906"/>
        <v/>
      </c>
      <c r="AGG257" s="85" t="str">
        <f t="shared" si="907"/>
        <v/>
      </c>
      <c r="AGH257" s="85">
        <f t="shared" si="908"/>
        <v>1</v>
      </c>
      <c r="AGL257" s="36" t="str">
        <f t="shared" ref="AGL257:AGL265" si="919">IF(COUNTIFS($C$6:$AGE$6,9,$C257:$AGE257,"б")=0,"",COUNTIFS($C$6:$AGE$6,9,$C257:$AGE257,"б"))</f>
        <v/>
      </c>
      <c r="AGM257" s="36">
        <f t="shared" si="909"/>
        <v>1</v>
      </c>
      <c r="AGN257" s="39">
        <f t="shared" ref="AGN257:AGN265" si="920">IF(COUNTIFS($C$6:$AGE$6,9,$C257:$AGE257,"н")=0,"",COUNTIFS($C$6:$AGE$6,9,$C257:$AGE257,"н"))</f>
        <v>4</v>
      </c>
      <c r="AGO257" s="36" t="str">
        <f t="shared" ref="AGO257:AGO265" si="921">IF(COUNTIFS($C$6:$AGE$6,10,$C257:$AGE257,"б")=0,"",COUNTIFS($C$6:$AGE$6,10,$C257:$AGE257,"б"))</f>
        <v/>
      </c>
      <c r="AGP257" s="36" t="str">
        <f t="shared" si="910"/>
        <v/>
      </c>
      <c r="AGQ257" s="39">
        <f t="shared" ref="AGQ257:AGQ265" si="922">IF(COUNTIFS($C$6:$AGE$6,10,$C257:$AGE257,"н")=0,"",COUNTIFS($C$6:$AGE$6,10,$C257:$AGE257,"н"))</f>
        <v>6</v>
      </c>
      <c r="AGR257" s="36" t="str">
        <f t="shared" ref="AGR257:AGR265" si="923">IF(COUNTIFS($C$6:$AGE$6,11,$C257:$AGE257,"б")=0,"",COUNTIFS($C$6:$AGE$6,11,$C257:$AGE257,"б"))</f>
        <v/>
      </c>
      <c r="AGS257" s="36" t="str">
        <f t="shared" si="911"/>
        <v/>
      </c>
      <c r="AGT257" s="39">
        <f t="shared" ref="AGT257:AGT265" si="924">IF(COUNTIFS($C$6:$AGE$6,11,$C257:$AGE257,"н")=0,"",COUNTIFS($C$6:$AGE$6,11,$C257:$AGE257,"н"))</f>
        <v>5</v>
      </c>
      <c r="AGU257" s="36" t="str">
        <f t="shared" ref="AGU257:AGU265" si="925">IF(COUNTIFS($C$6:$AGE$6,12,$C257:$AGE257,"б")=0,"",COUNTIFS($C$6:$AGE$6,12,$C257:$AGE257,"б"))</f>
        <v/>
      </c>
      <c r="AGV257" s="36" t="str">
        <f t="shared" si="912"/>
        <v/>
      </c>
      <c r="AGW257" s="39">
        <f t="shared" ref="AGW257:AGW265" si="926">IF(COUNTIFS($C$6:$AGE$6,12,$C257:$AGE257,"н")=0,"",COUNTIFS($C$6:$AGE$6,12,$C257:$AGE257,"н"))</f>
        <v>6</v>
      </c>
      <c r="AGX257" s="36" t="str">
        <f t="shared" ref="AGX257:AGX265" si="927">IF(COUNTIFS($C$6:$AGE$6,1,$C257:$AGE257,"б")=0,"",COUNTIFS($C$6:$AGE$6,1,$C257:$AGE257,"б"))</f>
        <v/>
      </c>
      <c r="AGY257" s="36" t="str">
        <f t="shared" si="913"/>
        <v/>
      </c>
      <c r="AGZ257" s="39">
        <f t="shared" ref="AGZ257:AGZ265" si="928">IF(COUNTIFS($C$6:$AGE$6,1,$C257:$AGE257,"н")=0,"",COUNTIFS($C$6:$AGE$6,1,$C257:$AGE257,"н"))</f>
        <v>1</v>
      </c>
      <c r="AHA257" s="36" t="str">
        <f t="shared" ref="AHA257:AHA265" si="929">IF(COUNTIFS($C$6:$AGE$6,2,$C257:$AGE257,"б")=0,"",COUNTIFS($C$6:$AGE$6,2,$C257:$AGE257,"б"))</f>
        <v/>
      </c>
      <c r="AHB257" s="36" t="str">
        <f t="shared" si="914"/>
        <v/>
      </c>
      <c r="AHC257" s="39" t="str">
        <f t="shared" ref="AHC257:AHC265" si="930">IF(COUNTIFS($C$6:$AGE$6,2,$C257:$AGE257,"н")=0,"",COUNTIFS($C$6:$AGE$6,2,$C257:$AGE257,"н"))</f>
        <v/>
      </c>
      <c r="AHD257" s="36" t="str">
        <f t="shared" ref="AHD257:AHD265" si="931">IF(COUNTIFS($C$6:$AGE$6,3,$C257:$AGE257,"б")=0,"",COUNTIFS($C$6:$AGE$6,3,$C257:$AGE257,"б"))</f>
        <v/>
      </c>
      <c r="AHE257" s="36" t="str">
        <f t="shared" si="915"/>
        <v/>
      </c>
      <c r="AHF257" s="39" t="str">
        <f t="shared" ref="AHF257:AHF265" si="932">IF(COUNTIFS($C$6:$AGE$6,3,$C257:$AGE257,"н")=0,"",COUNTIFS($C$6:$AGE$6,3,$C257:$AGE257,"н"))</f>
        <v/>
      </c>
      <c r="AHG257" s="36" t="str">
        <f t="shared" ref="AHG257:AHG265" si="933">IF(COUNTIFS($C$6:$AGE$6,4,$C257:$AGE257,"б")=0,"",COUNTIFS($C$6:$AGE$6,4,$C257:$AGE257,"б"))</f>
        <v/>
      </c>
      <c r="AHH257" s="36" t="str">
        <f t="shared" si="916"/>
        <v/>
      </c>
      <c r="AHI257" s="39" t="str">
        <f t="shared" ref="AHI257:AHI265" si="934">IF(COUNTIFS($C$6:$AGE$6,4,$C257:$AGE257,"н")=0,"",COUNTIFS($C$6:$AGE$6,4,$C257:$AGE257,"н"))</f>
        <v/>
      </c>
      <c r="AHJ257" s="36" t="str">
        <f t="shared" ref="AHJ257:AHJ265" si="935">IF(COUNTIFS($C$6:$AGE$6,5,$C257:$AGE257,"б")=0,"",COUNTIFS($C$6:$AGE$6,5,$C257:$AGE257,"б"))</f>
        <v/>
      </c>
      <c r="AHK257" s="36" t="str">
        <f t="shared" si="917"/>
        <v/>
      </c>
      <c r="AHL257" s="39" t="str">
        <f t="shared" ref="AHL257:AHL265" si="936">IF(COUNTIFS($C$6:$AGE$6,5,$C257:$AGE257,"н")=0,"",COUNTIFS($C$6:$AGE$6,5,$C257:$AGE257,"н"))</f>
        <v/>
      </c>
      <c r="AHM257" s="36" t="str">
        <f t="shared" ref="AHM257:AHM265" si="937">IF(COUNTIFS($C$6:$AGE$6,6,$C257:$AGE257,"б")=0,"",COUNTIFS($C$6:$AGE$6,6,$C257:$AGE257,"б"))</f>
        <v/>
      </c>
      <c r="AHN257" s="36" t="str">
        <f t="shared" si="918"/>
        <v/>
      </c>
      <c r="AHO257" s="39" t="str">
        <f t="shared" ref="AHO257:AHO265" si="938">IF(COUNTIFS($C$6:$AGE$6,6,$C257:$AGE257,"н")=0,"",COUNTIFS($C$6:$AGE$6,6,$C257:$AGE257,"н"))</f>
        <v/>
      </c>
    </row>
    <row r="258" spans="1:918" s="5" customFormat="1" outlineLevel="1" x14ac:dyDescent="0.25">
      <c r="A258" s="35">
        <f t="shared" ref="A258:A265" si="939">A257+1</f>
        <v>3</v>
      </c>
      <c r="B258" s="50" t="s">
        <v>137</v>
      </c>
      <c r="C258" s="37"/>
      <c r="D258" s="35"/>
      <c r="E258" s="35"/>
      <c r="F258" s="35"/>
      <c r="G258" s="38"/>
      <c r="H258" s="38"/>
      <c r="I258" s="38"/>
      <c r="J258" s="38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/>
      <c r="AJ258" s="57"/>
      <c r="AK258" s="57"/>
      <c r="AL258" s="57"/>
      <c r="AM258" s="57"/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57"/>
      <c r="BG258" s="57"/>
      <c r="BH258" s="57"/>
      <c r="BI258" s="38"/>
      <c r="BJ258" s="38"/>
      <c r="BK258" s="61"/>
      <c r="BL258" s="57"/>
      <c r="BM258" s="57"/>
      <c r="BN258" s="57"/>
      <c r="BO258" s="57"/>
      <c r="BP258" s="57"/>
      <c r="BQ258" s="57"/>
      <c r="BR258" s="57"/>
      <c r="BS258" s="57"/>
      <c r="BT258" s="57"/>
      <c r="BU258" s="57"/>
      <c r="BV258" s="57"/>
      <c r="BW258" s="57"/>
      <c r="BX258" s="57"/>
      <c r="BY258" s="57"/>
      <c r="BZ258" s="57"/>
      <c r="CA258" s="57"/>
      <c r="CB258" s="57"/>
      <c r="CC258" s="38"/>
      <c r="CD258" s="38"/>
      <c r="CE258" s="61"/>
      <c r="CF258" s="57"/>
      <c r="CG258" s="57"/>
      <c r="CH258" s="57"/>
      <c r="CI258" s="57"/>
      <c r="CJ258" s="57"/>
      <c r="CK258" s="57"/>
      <c r="CL258" s="57"/>
      <c r="CM258" s="57"/>
      <c r="CN258" s="57"/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/>
      <c r="DA258" s="57"/>
      <c r="DB258" s="57"/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/>
      <c r="EV258" s="57"/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/>
      <c r="IK258" s="57"/>
      <c r="IL258" s="57"/>
      <c r="IM258" s="57"/>
      <c r="IN258" s="57"/>
      <c r="IO258" s="57"/>
      <c r="IP258" s="57"/>
      <c r="IQ258" s="57"/>
      <c r="IR258" s="57"/>
      <c r="IS258" s="57"/>
      <c r="IT258" s="57"/>
      <c r="IU258" s="57"/>
      <c r="IV258" s="57"/>
      <c r="IW258" s="57"/>
      <c r="IX258" s="57"/>
      <c r="IY258" s="57"/>
      <c r="IZ258" s="57"/>
      <c r="JA258" s="57"/>
      <c r="JB258" s="57"/>
      <c r="JC258" s="61"/>
      <c r="JD258" s="57"/>
      <c r="JE258" s="57"/>
      <c r="JF258" s="57"/>
      <c r="JG258" s="57"/>
      <c r="JH258" s="57"/>
      <c r="JI258" s="57"/>
      <c r="JJ258" s="57"/>
      <c r="JK258" s="57"/>
      <c r="JL258" s="57"/>
      <c r="JM258" s="57"/>
      <c r="JN258" s="57"/>
      <c r="JO258" s="57"/>
      <c r="JP258" s="57"/>
      <c r="JQ258" s="57"/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/>
      <c r="OS258" s="57"/>
      <c r="OT258" s="57"/>
      <c r="OU258" s="57"/>
      <c r="OV258" s="57"/>
      <c r="OW258" s="57"/>
      <c r="OX258" s="57"/>
      <c r="OY258" s="57"/>
      <c r="OZ258" s="57"/>
      <c r="PA258" s="57"/>
      <c r="PB258" s="57"/>
      <c r="PC258" s="57"/>
      <c r="PD258" s="57"/>
      <c r="PE258" s="38"/>
      <c r="PF258" s="38"/>
      <c r="PG258" s="37"/>
      <c r="PH258" s="38"/>
      <c r="PI258" s="38"/>
      <c r="PJ258" s="38"/>
      <c r="PK258" s="38"/>
      <c r="PL258" s="38"/>
      <c r="PM258" s="38"/>
      <c r="PN258" s="38"/>
      <c r="PO258" s="38"/>
      <c r="PP258" s="38"/>
      <c r="PQ258" s="38"/>
      <c r="PR258" s="38"/>
      <c r="PS258" s="38"/>
      <c r="PT258" s="38"/>
      <c r="PU258" s="38"/>
      <c r="PV258" s="38"/>
      <c r="PW258" s="38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37"/>
      <c r="QV258" s="38"/>
      <c r="QW258" s="38"/>
      <c r="QX258" s="38"/>
      <c r="QY258" s="38"/>
      <c r="QZ258" s="38"/>
      <c r="RA258" s="38"/>
      <c r="RB258" s="38"/>
      <c r="RC258" s="38"/>
      <c r="RD258" s="38"/>
      <c r="RE258" s="38"/>
      <c r="RF258" s="38"/>
      <c r="RG258" s="38"/>
      <c r="RH258" s="38"/>
      <c r="RI258" s="38"/>
      <c r="RJ258" s="38"/>
      <c r="RK258" s="38"/>
      <c r="RL258" s="38"/>
      <c r="RM258" s="38"/>
      <c r="RN258" s="38"/>
      <c r="RO258" s="37"/>
      <c r="RP258" s="38"/>
      <c r="RQ258" s="38"/>
      <c r="RR258" s="38"/>
      <c r="RS258" s="38"/>
      <c r="RT258" s="38"/>
      <c r="RU258" s="38"/>
      <c r="RV258" s="38"/>
      <c r="RW258" s="38"/>
      <c r="RX258" s="38"/>
      <c r="RY258" s="38"/>
      <c r="RZ258" s="38"/>
      <c r="SA258" s="38"/>
      <c r="SB258" s="38"/>
      <c r="SC258" s="38"/>
      <c r="SD258" s="38"/>
      <c r="SE258" s="38"/>
      <c r="SF258" s="38"/>
      <c r="SG258" s="38"/>
      <c r="SH258" s="38"/>
      <c r="SI258" s="37"/>
      <c r="SJ258" s="38"/>
      <c r="SK258" s="38"/>
      <c r="SL258" s="38"/>
      <c r="SM258" s="38"/>
      <c r="SN258" s="38"/>
      <c r="SO258" s="38"/>
      <c r="SP258" s="38"/>
      <c r="SQ258" s="38"/>
      <c r="SR258" s="38"/>
      <c r="SS258" s="38"/>
      <c r="ST258" s="38"/>
      <c r="SU258" s="38"/>
      <c r="SV258" s="38"/>
      <c r="SW258" s="38"/>
      <c r="SX258" s="38"/>
      <c r="SY258" s="38"/>
      <c r="SZ258" s="38"/>
      <c r="TA258" s="38"/>
      <c r="TB258" s="38"/>
      <c r="TC258" s="37"/>
      <c r="TD258" s="38"/>
      <c r="TE258" s="38"/>
      <c r="TF258" s="38"/>
      <c r="TG258" s="38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7"/>
      <c r="TX258" s="38"/>
      <c r="TY258" s="38"/>
      <c r="TZ258" s="38"/>
      <c r="UA258" s="38"/>
      <c r="UB258" s="38"/>
      <c r="UC258" s="38"/>
      <c r="UD258" s="38"/>
      <c r="UE258" s="38"/>
      <c r="UF258" s="38"/>
      <c r="UG258" s="38"/>
      <c r="UH258" s="38"/>
      <c r="UI258" s="38"/>
      <c r="UJ258" s="38"/>
      <c r="UK258" s="38"/>
      <c r="UL258" s="38"/>
      <c r="UM258" s="38"/>
      <c r="UN258" s="38"/>
      <c r="UO258" s="38"/>
      <c r="UP258" s="38"/>
      <c r="UQ258" s="37"/>
      <c r="UR258" s="38"/>
      <c r="US258" s="38"/>
      <c r="UT258" s="38"/>
      <c r="UU258" s="38"/>
      <c r="UV258" s="38"/>
      <c r="UW258" s="38"/>
      <c r="UX258" s="38"/>
      <c r="UY258" s="38"/>
      <c r="UZ258" s="38"/>
      <c r="VA258" s="38"/>
      <c r="VB258" s="38"/>
      <c r="VC258" s="38"/>
      <c r="VD258" s="38"/>
      <c r="VE258" s="38"/>
      <c r="VF258" s="38"/>
      <c r="VG258" s="38"/>
      <c r="VH258" s="38"/>
      <c r="VI258" s="38"/>
      <c r="VJ258" s="38"/>
      <c r="VK258" s="37"/>
      <c r="VL258" s="38"/>
      <c r="VM258" s="38"/>
      <c r="VN258" s="38"/>
      <c r="VO258" s="38"/>
      <c r="VP258" s="38"/>
      <c r="VQ258" s="38"/>
      <c r="VR258" s="38"/>
      <c r="VS258" s="38"/>
      <c r="VT258" s="38"/>
      <c r="VU258" s="38"/>
      <c r="VV258" s="38"/>
      <c r="VW258" s="38"/>
      <c r="VX258" s="38"/>
      <c r="VY258" s="38"/>
      <c r="VZ258" s="38"/>
      <c r="WA258" s="38"/>
      <c r="WB258" s="38"/>
      <c r="WC258" s="38"/>
      <c r="WD258" s="38"/>
      <c r="WE258" s="37"/>
      <c r="WF258" s="38"/>
      <c r="WG258" s="38"/>
      <c r="WH258" s="38"/>
      <c r="WI258" s="38"/>
      <c r="WJ258" s="38"/>
      <c r="WK258" s="38"/>
      <c r="WL258" s="38"/>
      <c r="WM258" s="38"/>
      <c r="WN258" s="38"/>
      <c r="WO258" s="38"/>
      <c r="WP258" s="38"/>
      <c r="WQ258" s="38"/>
      <c r="WR258" s="38"/>
      <c r="WS258" s="38"/>
      <c r="WT258" s="38"/>
      <c r="WU258" s="38"/>
      <c r="WV258" s="38"/>
      <c r="WW258" s="38"/>
      <c r="WX258" s="38"/>
      <c r="WY258" s="37"/>
      <c r="WZ258" s="38"/>
      <c r="XA258" s="38"/>
      <c r="XB258" s="38"/>
      <c r="XC258" s="38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7"/>
      <c r="XT258" s="38"/>
      <c r="XU258" s="38"/>
      <c r="XV258" s="38"/>
      <c r="XW258" s="38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7"/>
      <c r="YN258" s="38"/>
      <c r="YO258" s="38"/>
      <c r="YP258" s="38"/>
      <c r="YQ258" s="38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7"/>
      <c r="ZH258" s="38"/>
      <c r="ZI258" s="38"/>
      <c r="ZJ258" s="38"/>
      <c r="ZK258" s="38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7"/>
      <c r="AAB258" s="38"/>
      <c r="AAC258" s="38"/>
      <c r="AAD258" s="38"/>
      <c r="AAE258" s="38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7"/>
      <c r="AAV258" s="38"/>
      <c r="AAW258" s="38"/>
      <c r="AAX258" s="38"/>
      <c r="AAY258" s="38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7"/>
      <c r="ABP258" s="38"/>
      <c r="ABQ258" s="38"/>
      <c r="ABR258" s="38"/>
      <c r="ABS258" s="38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7"/>
      <c r="ACJ258" s="38"/>
      <c r="ACK258" s="38"/>
      <c r="ACL258" s="38"/>
      <c r="ACM258" s="38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7"/>
      <c r="ADD258" s="38"/>
      <c r="ADE258" s="38"/>
      <c r="ADF258" s="38"/>
      <c r="ADG258" s="38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7"/>
      <c r="ADX258" s="38"/>
      <c r="ADY258" s="38"/>
      <c r="ADZ258" s="38"/>
      <c r="AEA258" s="38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7"/>
      <c r="AER258" s="38"/>
      <c r="AES258" s="38"/>
      <c r="AET258" s="38"/>
      <c r="AEU258" s="38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7"/>
      <c r="AFL258" s="38"/>
      <c r="AFM258" s="38"/>
      <c r="AFN258" s="38"/>
      <c r="AFO258" s="38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F258" s="85" t="str">
        <f t="shared" si="906"/>
        <v/>
      </c>
      <c r="AGG258" s="85" t="str">
        <f t="shared" si="907"/>
        <v/>
      </c>
      <c r="AGH258" s="85" t="str">
        <f t="shared" si="908"/>
        <v/>
      </c>
      <c r="AGL258" s="36" t="str">
        <f t="shared" si="919"/>
        <v/>
      </c>
      <c r="AGM258" s="36" t="str">
        <f t="shared" si="909"/>
        <v/>
      </c>
      <c r="AGN258" s="39" t="str">
        <f t="shared" si="920"/>
        <v/>
      </c>
      <c r="AGO258" s="36" t="str">
        <f t="shared" si="921"/>
        <v/>
      </c>
      <c r="AGP258" s="36" t="str">
        <f t="shared" si="910"/>
        <v/>
      </c>
      <c r="AGQ258" s="39" t="str">
        <f t="shared" si="922"/>
        <v/>
      </c>
      <c r="AGR258" s="36" t="str">
        <f t="shared" si="923"/>
        <v/>
      </c>
      <c r="AGS258" s="36" t="str">
        <f t="shared" si="911"/>
        <v/>
      </c>
      <c r="AGT258" s="39" t="str">
        <f t="shared" si="924"/>
        <v/>
      </c>
      <c r="AGU258" s="36" t="str">
        <f t="shared" si="925"/>
        <v/>
      </c>
      <c r="AGV258" s="36" t="str">
        <f t="shared" si="912"/>
        <v/>
      </c>
      <c r="AGW258" s="39" t="str">
        <f t="shared" si="926"/>
        <v/>
      </c>
      <c r="AGX258" s="36" t="str">
        <f t="shared" si="927"/>
        <v/>
      </c>
      <c r="AGY258" s="36" t="str">
        <f t="shared" si="913"/>
        <v/>
      </c>
      <c r="AGZ258" s="39" t="str">
        <f t="shared" si="928"/>
        <v/>
      </c>
      <c r="AHA258" s="36" t="str">
        <f t="shared" si="929"/>
        <v/>
      </c>
      <c r="AHB258" s="36" t="str">
        <f t="shared" si="914"/>
        <v/>
      </c>
      <c r="AHC258" s="39" t="str">
        <f t="shared" si="930"/>
        <v/>
      </c>
      <c r="AHD258" s="36" t="str">
        <f t="shared" si="931"/>
        <v/>
      </c>
      <c r="AHE258" s="36" t="str">
        <f t="shared" si="915"/>
        <v/>
      </c>
      <c r="AHF258" s="39" t="str">
        <f t="shared" si="932"/>
        <v/>
      </c>
      <c r="AHG258" s="36" t="str">
        <f t="shared" si="933"/>
        <v/>
      </c>
      <c r="AHH258" s="36" t="str">
        <f t="shared" si="916"/>
        <v/>
      </c>
      <c r="AHI258" s="39" t="str">
        <f t="shared" si="934"/>
        <v/>
      </c>
      <c r="AHJ258" s="36" t="str">
        <f t="shared" si="935"/>
        <v/>
      </c>
      <c r="AHK258" s="36" t="str">
        <f t="shared" si="917"/>
        <v/>
      </c>
      <c r="AHL258" s="39" t="str">
        <f t="shared" si="936"/>
        <v/>
      </c>
      <c r="AHM258" s="36" t="str">
        <f t="shared" si="937"/>
        <v/>
      </c>
      <c r="AHN258" s="36" t="str">
        <f t="shared" si="918"/>
        <v/>
      </c>
      <c r="AHO258" s="39" t="str">
        <f t="shared" si="938"/>
        <v/>
      </c>
    </row>
    <row r="259" spans="1:918" s="5" customFormat="1" outlineLevel="1" x14ac:dyDescent="0.25">
      <c r="A259" s="35">
        <f t="shared" si="939"/>
        <v>4</v>
      </c>
      <c r="B259" s="50" t="s">
        <v>138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  <c r="AH259" s="57"/>
      <c r="AI259" s="57"/>
      <c r="AJ259" s="57"/>
      <c r="AK259" s="57"/>
      <c r="AL259" s="57"/>
      <c r="AM259" s="57"/>
      <c r="AN259" s="38"/>
      <c r="AO259" s="38"/>
      <c r="AP259" s="38"/>
      <c r="AQ259" s="61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/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/>
      <c r="CG259" s="57"/>
      <c r="CH259" s="57"/>
      <c r="CI259" s="57"/>
      <c r="CJ259" s="57"/>
      <c r="CK259" s="57"/>
      <c r="CL259" s="57"/>
      <c r="CM259" s="57"/>
      <c r="CN259" s="57"/>
      <c r="CO259" s="57"/>
      <c r="CP259" s="57"/>
      <c r="CQ259" s="57"/>
      <c r="CR259" s="57"/>
      <c r="CS259" s="57"/>
      <c r="CT259" s="57"/>
      <c r="CU259" s="57"/>
      <c r="CV259" s="57"/>
      <c r="CW259" s="38"/>
      <c r="CX259" s="38"/>
      <c r="CY259" s="61"/>
      <c r="CZ259" s="57"/>
      <c r="DA259" s="57"/>
      <c r="DB259" s="57"/>
      <c r="DC259" s="57"/>
      <c r="DD259" s="57"/>
      <c r="DE259" s="57"/>
      <c r="DF259" s="57"/>
      <c r="DG259" s="57"/>
      <c r="DH259" s="57"/>
      <c r="DI259" s="57"/>
      <c r="DJ259" s="57"/>
      <c r="DK259" s="57"/>
      <c r="DL259" s="57"/>
      <c r="DM259" s="57"/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/>
      <c r="IN259" s="57"/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/>
      <c r="JH259" s="57"/>
      <c r="JI259" s="57"/>
      <c r="JJ259" s="57"/>
      <c r="JK259" s="57" t="s">
        <v>367</v>
      </c>
      <c r="JL259" s="57" t="s">
        <v>367</v>
      </c>
      <c r="JM259" s="57"/>
      <c r="JN259" s="57"/>
      <c r="JO259" s="57"/>
      <c r="JP259" s="57"/>
      <c r="JQ259" s="57" t="s">
        <v>367</v>
      </c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/>
      <c r="NT259" s="57"/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38"/>
      <c r="PF259" s="38"/>
      <c r="PG259" s="37"/>
      <c r="PH259" s="38"/>
      <c r="PI259" s="38"/>
      <c r="PJ259" s="38"/>
      <c r="PK259" s="38"/>
      <c r="PL259" s="38"/>
      <c r="PM259" s="38"/>
      <c r="PN259" s="38"/>
      <c r="PO259" s="38"/>
      <c r="PP259" s="38"/>
      <c r="PQ259" s="38"/>
      <c r="PR259" s="38"/>
      <c r="PS259" s="38"/>
      <c r="PT259" s="38"/>
      <c r="PU259" s="38"/>
      <c r="PV259" s="38"/>
      <c r="PW259" s="38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37"/>
      <c r="QV259" s="38"/>
      <c r="QW259" s="38"/>
      <c r="QX259" s="38"/>
      <c r="QY259" s="38"/>
      <c r="QZ259" s="38"/>
      <c r="RA259" s="38"/>
      <c r="RB259" s="38"/>
      <c r="RC259" s="38"/>
      <c r="RD259" s="38"/>
      <c r="RE259" s="38"/>
      <c r="RF259" s="38"/>
      <c r="RG259" s="38"/>
      <c r="RH259" s="38"/>
      <c r="RI259" s="38"/>
      <c r="RJ259" s="38"/>
      <c r="RK259" s="38"/>
      <c r="RL259" s="38"/>
      <c r="RM259" s="38"/>
      <c r="RN259" s="38"/>
      <c r="RO259" s="37"/>
      <c r="RP259" s="38"/>
      <c r="RQ259" s="38"/>
      <c r="RR259" s="38"/>
      <c r="RS259" s="38"/>
      <c r="RT259" s="38"/>
      <c r="RU259" s="38"/>
      <c r="RV259" s="38"/>
      <c r="RW259" s="38"/>
      <c r="RX259" s="38"/>
      <c r="RY259" s="38"/>
      <c r="RZ259" s="38"/>
      <c r="SA259" s="38"/>
      <c r="SB259" s="38"/>
      <c r="SC259" s="38"/>
      <c r="SD259" s="38"/>
      <c r="SE259" s="38"/>
      <c r="SF259" s="38"/>
      <c r="SG259" s="38"/>
      <c r="SH259" s="38"/>
      <c r="SI259" s="37"/>
      <c r="SJ259" s="38"/>
      <c r="SK259" s="38"/>
      <c r="SL259" s="38"/>
      <c r="SM259" s="38"/>
      <c r="SN259" s="38"/>
      <c r="SO259" s="38"/>
      <c r="SP259" s="38"/>
      <c r="SQ259" s="38"/>
      <c r="SR259" s="38"/>
      <c r="SS259" s="38"/>
      <c r="ST259" s="38"/>
      <c r="SU259" s="38"/>
      <c r="SV259" s="38"/>
      <c r="SW259" s="38"/>
      <c r="SX259" s="38"/>
      <c r="SY259" s="38"/>
      <c r="SZ259" s="38"/>
      <c r="TA259" s="38"/>
      <c r="TB259" s="38"/>
      <c r="TC259" s="37"/>
      <c r="TD259" s="38"/>
      <c r="TE259" s="38"/>
      <c r="TF259" s="38"/>
      <c r="TG259" s="38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7"/>
      <c r="TX259" s="38"/>
      <c r="TY259" s="38"/>
      <c r="TZ259" s="38"/>
      <c r="UA259" s="38"/>
      <c r="UB259" s="38"/>
      <c r="UC259" s="38"/>
      <c r="UD259" s="38"/>
      <c r="UE259" s="38"/>
      <c r="UF259" s="38"/>
      <c r="UG259" s="38"/>
      <c r="UH259" s="38"/>
      <c r="UI259" s="38"/>
      <c r="UJ259" s="38"/>
      <c r="UK259" s="38"/>
      <c r="UL259" s="38"/>
      <c r="UM259" s="38"/>
      <c r="UN259" s="38"/>
      <c r="UO259" s="38"/>
      <c r="UP259" s="38"/>
      <c r="UQ259" s="37"/>
      <c r="UR259" s="38"/>
      <c r="US259" s="38"/>
      <c r="UT259" s="38"/>
      <c r="UU259" s="38"/>
      <c r="UV259" s="38"/>
      <c r="UW259" s="38"/>
      <c r="UX259" s="38"/>
      <c r="UY259" s="38"/>
      <c r="UZ259" s="38"/>
      <c r="VA259" s="38"/>
      <c r="VB259" s="38"/>
      <c r="VC259" s="38"/>
      <c r="VD259" s="38"/>
      <c r="VE259" s="38"/>
      <c r="VF259" s="38"/>
      <c r="VG259" s="38"/>
      <c r="VH259" s="38"/>
      <c r="VI259" s="38"/>
      <c r="VJ259" s="38"/>
      <c r="VK259" s="37"/>
      <c r="VL259" s="38"/>
      <c r="VM259" s="38"/>
      <c r="VN259" s="38"/>
      <c r="VO259" s="38"/>
      <c r="VP259" s="38"/>
      <c r="VQ259" s="38"/>
      <c r="VR259" s="38"/>
      <c r="VS259" s="38"/>
      <c r="VT259" s="38"/>
      <c r="VU259" s="38"/>
      <c r="VV259" s="38"/>
      <c r="VW259" s="38"/>
      <c r="VX259" s="38"/>
      <c r="VY259" s="38"/>
      <c r="VZ259" s="38"/>
      <c r="WA259" s="38"/>
      <c r="WB259" s="38"/>
      <c r="WC259" s="38"/>
      <c r="WD259" s="38"/>
      <c r="WE259" s="37"/>
      <c r="WF259" s="38"/>
      <c r="WG259" s="38"/>
      <c r="WH259" s="38"/>
      <c r="WI259" s="38"/>
      <c r="WJ259" s="38"/>
      <c r="WK259" s="38"/>
      <c r="WL259" s="38"/>
      <c r="WM259" s="38"/>
      <c r="WN259" s="38"/>
      <c r="WO259" s="38"/>
      <c r="WP259" s="38"/>
      <c r="WQ259" s="38"/>
      <c r="WR259" s="38"/>
      <c r="WS259" s="38"/>
      <c r="WT259" s="38"/>
      <c r="WU259" s="38"/>
      <c r="WV259" s="38"/>
      <c r="WW259" s="38"/>
      <c r="WX259" s="38"/>
      <c r="WY259" s="37"/>
      <c r="WZ259" s="38"/>
      <c r="XA259" s="38"/>
      <c r="XB259" s="38"/>
      <c r="XC259" s="38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7"/>
      <c r="XT259" s="38"/>
      <c r="XU259" s="38"/>
      <c r="XV259" s="38"/>
      <c r="XW259" s="38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7"/>
      <c r="YN259" s="38"/>
      <c r="YO259" s="38"/>
      <c r="YP259" s="38"/>
      <c r="YQ259" s="38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7"/>
      <c r="ZH259" s="38"/>
      <c r="ZI259" s="38"/>
      <c r="ZJ259" s="38"/>
      <c r="ZK259" s="38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7"/>
      <c r="AAB259" s="38"/>
      <c r="AAC259" s="38"/>
      <c r="AAD259" s="38"/>
      <c r="AAE259" s="38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7"/>
      <c r="AAV259" s="38"/>
      <c r="AAW259" s="38"/>
      <c r="AAX259" s="38"/>
      <c r="AAY259" s="38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7"/>
      <c r="ABP259" s="38"/>
      <c r="ABQ259" s="38"/>
      <c r="ABR259" s="38"/>
      <c r="ABS259" s="38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7"/>
      <c r="ACJ259" s="38"/>
      <c r="ACK259" s="38"/>
      <c r="ACL259" s="38"/>
      <c r="ACM259" s="38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7"/>
      <c r="ADD259" s="38"/>
      <c r="ADE259" s="38"/>
      <c r="ADF259" s="38"/>
      <c r="ADG259" s="38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7"/>
      <c r="ADX259" s="38"/>
      <c r="ADY259" s="38"/>
      <c r="ADZ259" s="38"/>
      <c r="AEA259" s="38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7"/>
      <c r="AER259" s="38"/>
      <c r="AES259" s="38"/>
      <c r="AET259" s="38"/>
      <c r="AEU259" s="38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7"/>
      <c r="AFL259" s="38"/>
      <c r="AFM259" s="38"/>
      <c r="AFN259" s="38"/>
      <c r="AFO259" s="38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F259" s="85" t="str">
        <f t="shared" si="906"/>
        <v/>
      </c>
      <c r="AGG259" s="85" t="str">
        <f t="shared" si="907"/>
        <v/>
      </c>
      <c r="AGH259" s="85" t="str">
        <f t="shared" si="908"/>
        <v/>
      </c>
      <c r="AGL259" s="36" t="str">
        <f t="shared" si="919"/>
        <v/>
      </c>
      <c r="AGM259" s="36" t="str">
        <f t="shared" si="909"/>
        <v/>
      </c>
      <c r="AGN259" s="39" t="str">
        <f t="shared" si="920"/>
        <v/>
      </c>
      <c r="AGO259" s="36" t="str">
        <f t="shared" si="921"/>
        <v/>
      </c>
      <c r="AGP259" s="36" t="str">
        <f t="shared" si="910"/>
        <v/>
      </c>
      <c r="AGQ259" s="39" t="str">
        <f t="shared" si="922"/>
        <v/>
      </c>
      <c r="AGR259" s="36" t="str">
        <f t="shared" si="923"/>
        <v/>
      </c>
      <c r="AGS259" s="36" t="str">
        <f t="shared" si="911"/>
        <v/>
      </c>
      <c r="AGT259" s="39" t="str">
        <f t="shared" si="924"/>
        <v/>
      </c>
      <c r="AGU259" s="36" t="str">
        <f t="shared" si="925"/>
        <v/>
      </c>
      <c r="AGV259" s="36" t="str">
        <f t="shared" si="912"/>
        <v/>
      </c>
      <c r="AGW259" s="39">
        <f t="shared" si="926"/>
        <v>3</v>
      </c>
      <c r="AGX259" s="36" t="str">
        <f t="shared" si="927"/>
        <v/>
      </c>
      <c r="AGY259" s="36" t="str">
        <f t="shared" si="913"/>
        <v/>
      </c>
      <c r="AGZ259" s="39" t="str">
        <f t="shared" si="928"/>
        <v/>
      </c>
      <c r="AHA259" s="36" t="str">
        <f t="shared" si="929"/>
        <v/>
      </c>
      <c r="AHB259" s="36" t="str">
        <f t="shared" si="914"/>
        <v/>
      </c>
      <c r="AHC259" s="39" t="str">
        <f t="shared" si="930"/>
        <v/>
      </c>
      <c r="AHD259" s="36" t="str">
        <f t="shared" si="931"/>
        <v/>
      </c>
      <c r="AHE259" s="36" t="str">
        <f t="shared" si="915"/>
        <v/>
      </c>
      <c r="AHF259" s="39" t="str">
        <f t="shared" si="932"/>
        <v/>
      </c>
      <c r="AHG259" s="36" t="str">
        <f t="shared" si="933"/>
        <v/>
      </c>
      <c r="AHH259" s="36" t="str">
        <f t="shared" si="916"/>
        <v/>
      </c>
      <c r="AHI259" s="39" t="str">
        <f t="shared" si="934"/>
        <v/>
      </c>
      <c r="AHJ259" s="36" t="str">
        <f t="shared" si="935"/>
        <v/>
      </c>
      <c r="AHK259" s="36" t="str">
        <f t="shared" si="917"/>
        <v/>
      </c>
      <c r="AHL259" s="39" t="str">
        <f t="shared" si="936"/>
        <v/>
      </c>
      <c r="AHM259" s="36" t="str">
        <f t="shared" si="937"/>
        <v/>
      </c>
      <c r="AHN259" s="36" t="str">
        <f t="shared" si="918"/>
        <v/>
      </c>
      <c r="AHO259" s="39" t="str">
        <f t="shared" si="938"/>
        <v/>
      </c>
    </row>
    <row r="260" spans="1:918" s="5" customFormat="1" outlineLevel="1" x14ac:dyDescent="0.25">
      <c r="A260" s="35">
        <f t="shared" si="939"/>
        <v>5</v>
      </c>
      <c r="B260" s="50" t="s">
        <v>139</v>
      </c>
      <c r="C260" s="37"/>
      <c r="D260" s="35"/>
      <c r="E260" s="35"/>
      <c r="F260" s="35"/>
      <c r="G260" s="38"/>
      <c r="H260" s="38"/>
      <c r="I260" s="38"/>
      <c r="J260" s="38"/>
      <c r="K260" s="57" t="s">
        <v>367</v>
      </c>
      <c r="L260" s="57" t="s">
        <v>367</v>
      </c>
      <c r="M260" s="57" t="s">
        <v>367</v>
      </c>
      <c r="N260" s="57"/>
      <c r="O260" s="57"/>
      <c r="P260" s="57"/>
      <c r="Q260" s="57"/>
      <c r="R260" s="57"/>
      <c r="S260" s="57" t="s">
        <v>367</v>
      </c>
      <c r="T260" s="57" t="s">
        <v>367</v>
      </c>
      <c r="U260" s="38"/>
      <c r="V260" s="38"/>
      <c r="W260" s="61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  <c r="AH260" s="57"/>
      <c r="AI260" s="57" t="s">
        <v>367</v>
      </c>
      <c r="AJ260" s="57" t="s">
        <v>367</v>
      </c>
      <c r="AK260" s="57" t="s">
        <v>367</v>
      </c>
      <c r="AL260" s="57"/>
      <c r="AM260" s="57" t="s">
        <v>367</v>
      </c>
      <c r="AN260" s="38"/>
      <c r="AO260" s="38"/>
      <c r="AP260" s="38"/>
      <c r="AQ260" s="61"/>
      <c r="AR260" s="57"/>
      <c r="AS260" s="57"/>
      <c r="AT260" s="57"/>
      <c r="AU260" s="57"/>
      <c r="AV260" s="57"/>
      <c r="AW260" s="57"/>
      <c r="AX260" s="57"/>
      <c r="AY260" s="57" t="s">
        <v>378</v>
      </c>
      <c r="AZ260" s="57" t="s">
        <v>378</v>
      </c>
      <c r="BA260" s="57" t="s">
        <v>378</v>
      </c>
      <c r="BB260" s="57"/>
      <c r="BC260" s="57"/>
      <c r="BD260" s="57"/>
      <c r="BE260" s="57" t="s">
        <v>378</v>
      </c>
      <c r="BF260" s="57"/>
      <c r="BG260" s="57" t="s">
        <v>367</v>
      </c>
      <c r="BH260" s="57"/>
      <c r="BI260" s="38"/>
      <c r="BJ260" s="38"/>
      <c r="BK260" s="61"/>
      <c r="BL260" s="57"/>
      <c r="BM260" s="57"/>
      <c r="BN260" s="57"/>
      <c r="BO260" s="57"/>
      <c r="BP260" s="57" t="s">
        <v>367</v>
      </c>
      <c r="BQ260" s="57"/>
      <c r="BR260" s="57"/>
      <c r="BS260" s="57" t="s">
        <v>367</v>
      </c>
      <c r="BT260" s="57" t="s">
        <v>367</v>
      </c>
      <c r="BU260" s="57" t="s">
        <v>367</v>
      </c>
      <c r="BV260" s="57"/>
      <c r="BW260" s="57" t="s">
        <v>367</v>
      </c>
      <c r="BX260" s="57" t="s">
        <v>367</v>
      </c>
      <c r="BY260" s="57" t="s">
        <v>367</v>
      </c>
      <c r="BZ260" s="57"/>
      <c r="CA260" s="57" t="s">
        <v>367</v>
      </c>
      <c r="CB260" s="57"/>
      <c r="CC260" s="38"/>
      <c r="CD260" s="38"/>
      <c r="CE260" s="61"/>
      <c r="CF260" s="57"/>
      <c r="CG260" s="57"/>
      <c r="CH260" s="57"/>
      <c r="CI260" s="57" t="s">
        <v>367</v>
      </c>
      <c r="CJ260" s="57"/>
      <c r="CK260" s="57"/>
      <c r="CL260" s="57"/>
      <c r="CM260" s="57" t="s">
        <v>367</v>
      </c>
      <c r="CN260" s="57" t="s">
        <v>367</v>
      </c>
      <c r="CO260" s="57"/>
      <c r="CP260" s="57"/>
      <c r="CQ260" s="57"/>
      <c r="CR260" s="57"/>
      <c r="CS260" s="57"/>
      <c r="CT260" s="57"/>
      <c r="CU260" s="57"/>
      <c r="CV260" s="57"/>
      <c r="CW260" s="38"/>
      <c r="CX260" s="38"/>
      <c r="CY260" s="61"/>
      <c r="CZ260" s="57" t="s">
        <v>367</v>
      </c>
      <c r="DA260" s="57" t="s">
        <v>367</v>
      </c>
      <c r="DB260" s="57" t="s">
        <v>367</v>
      </c>
      <c r="DC260" s="57"/>
      <c r="DD260" s="57"/>
      <c r="DE260" s="57"/>
      <c r="DF260" s="57"/>
      <c r="DG260" s="57"/>
      <c r="DH260" s="57"/>
      <c r="DI260" s="57"/>
      <c r="DJ260" s="57"/>
      <c r="DK260" s="57"/>
      <c r="DL260" s="57"/>
      <c r="DM260" s="57"/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367</v>
      </c>
      <c r="EV260" s="57" t="s">
        <v>367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 t="s">
        <v>367</v>
      </c>
      <c r="IK260" s="57" t="s">
        <v>367</v>
      </c>
      <c r="IL260" s="57" t="s">
        <v>367</v>
      </c>
      <c r="IM260" s="57" t="s">
        <v>367</v>
      </c>
      <c r="IN260" s="57" t="s">
        <v>367</v>
      </c>
      <c r="IO260" s="57"/>
      <c r="IP260" s="57"/>
      <c r="IQ260" s="57" t="s">
        <v>367</v>
      </c>
      <c r="IR260" s="57" t="s">
        <v>367</v>
      </c>
      <c r="IS260" s="57"/>
      <c r="IT260" s="57"/>
      <c r="IU260" s="57"/>
      <c r="IV260" s="57"/>
      <c r="IW260" s="57" t="s">
        <v>367</v>
      </c>
      <c r="IX260" s="57"/>
      <c r="IY260" s="57"/>
      <c r="IZ260" s="57"/>
      <c r="JA260" s="57"/>
      <c r="JB260" s="57"/>
      <c r="JC260" s="61"/>
      <c r="JD260" s="57" t="s">
        <v>367</v>
      </c>
      <c r="JE260" s="57" t="s">
        <v>367</v>
      </c>
      <c r="JF260" s="57" t="s">
        <v>367</v>
      </c>
      <c r="JG260" s="57" t="s">
        <v>367</v>
      </c>
      <c r="JH260" s="57" t="s">
        <v>367</v>
      </c>
      <c r="JI260" s="57" t="s">
        <v>367</v>
      </c>
      <c r="JJ260" s="57"/>
      <c r="JK260" s="57" t="s">
        <v>367</v>
      </c>
      <c r="JL260" s="57" t="s">
        <v>367</v>
      </c>
      <c r="JM260" s="57"/>
      <c r="JN260" s="57"/>
      <c r="JO260" s="57"/>
      <c r="JP260" s="57"/>
      <c r="JQ260" s="57" t="s">
        <v>367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/>
      <c r="NT260" s="57"/>
      <c r="NU260" s="57"/>
      <c r="NV260" s="57"/>
      <c r="NW260" s="57"/>
      <c r="NX260" s="57"/>
      <c r="NY260" s="57"/>
      <c r="NZ260" s="57"/>
      <c r="OA260" s="57"/>
      <c r="OB260" s="57"/>
      <c r="OC260" s="57"/>
      <c r="OD260" s="57"/>
      <c r="OE260" s="38"/>
      <c r="OF260" s="38"/>
      <c r="OG260" s="38"/>
      <c r="OH260" s="38"/>
      <c r="OI260" s="38"/>
      <c r="OJ260" s="38"/>
      <c r="OK260" s="38"/>
      <c r="OL260" s="38"/>
      <c r="OM260" s="57"/>
      <c r="ON260" s="57"/>
      <c r="OO260" s="57"/>
      <c r="OP260" s="57"/>
      <c r="OQ260" s="57"/>
      <c r="OR260" s="57" t="s">
        <v>367</v>
      </c>
      <c r="OS260" s="57" t="s">
        <v>367</v>
      </c>
      <c r="OT260" s="57"/>
      <c r="OU260" s="57"/>
      <c r="OV260" s="57"/>
      <c r="OW260" s="57"/>
      <c r="OX260" s="57"/>
      <c r="OY260" s="57" t="s">
        <v>367</v>
      </c>
      <c r="OZ260" s="57" t="s">
        <v>367</v>
      </c>
      <c r="PA260" s="57" t="s">
        <v>367</v>
      </c>
      <c r="PB260" s="57"/>
      <c r="PC260" s="57"/>
      <c r="PD260" s="57"/>
      <c r="PE260" s="38"/>
      <c r="PF260" s="38"/>
      <c r="PG260" s="37"/>
      <c r="PH260" s="38"/>
      <c r="PI260" s="38"/>
      <c r="PJ260" s="38"/>
      <c r="PK260" s="38"/>
      <c r="PL260" s="38"/>
      <c r="PM260" s="38"/>
      <c r="PN260" s="38"/>
      <c r="PO260" s="38"/>
      <c r="PP260" s="38"/>
      <c r="PQ260" s="38"/>
      <c r="PR260" s="38"/>
      <c r="PS260" s="38"/>
      <c r="PT260" s="38"/>
      <c r="PU260" s="38"/>
      <c r="PV260" s="38"/>
      <c r="PW260" s="38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37"/>
      <c r="QV260" s="38"/>
      <c r="QW260" s="38"/>
      <c r="QX260" s="38"/>
      <c r="QY260" s="38"/>
      <c r="QZ260" s="38"/>
      <c r="RA260" s="38"/>
      <c r="RB260" s="38"/>
      <c r="RC260" s="38"/>
      <c r="RD260" s="38"/>
      <c r="RE260" s="38"/>
      <c r="RF260" s="38"/>
      <c r="RG260" s="38"/>
      <c r="RH260" s="38"/>
      <c r="RI260" s="38"/>
      <c r="RJ260" s="38"/>
      <c r="RK260" s="38"/>
      <c r="RL260" s="38"/>
      <c r="RM260" s="38"/>
      <c r="RN260" s="38"/>
      <c r="RO260" s="37"/>
      <c r="RP260" s="38"/>
      <c r="RQ260" s="38"/>
      <c r="RR260" s="38"/>
      <c r="RS260" s="38"/>
      <c r="RT260" s="38"/>
      <c r="RU260" s="38"/>
      <c r="RV260" s="38"/>
      <c r="RW260" s="38"/>
      <c r="RX260" s="38"/>
      <c r="RY260" s="38"/>
      <c r="RZ260" s="38"/>
      <c r="SA260" s="38"/>
      <c r="SB260" s="38"/>
      <c r="SC260" s="38"/>
      <c r="SD260" s="38"/>
      <c r="SE260" s="38"/>
      <c r="SF260" s="38"/>
      <c r="SG260" s="38"/>
      <c r="SH260" s="38"/>
      <c r="SI260" s="37"/>
      <c r="SJ260" s="38"/>
      <c r="SK260" s="38"/>
      <c r="SL260" s="38"/>
      <c r="SM260" s="38"/>
      <c r="SN260" s="38"/>
      <c r="SO260" s="38"/>
      <c r="SP260" s="38"/>
      <c r="SQ260" s="38"/>
      <c r="SR260" s="38"/>
      <c r="SS260" s="38"/>
      <c r="ST260" s="38"/>
      <c r="SU260" s="38"/>
      <c r="SV260" s="38"/>
      <c r="SW260" s="38"/>
      <c r="SX260" s="38"/>
      <c r="SY260" s="38"/>
      <c r="SZ260" s="38"/>
      <c r="TA260" s="38"/>
      <c r="TB260" s="38"/>
      <c r="TC260" s="37"/>
      <c r="TD260" s="38"/>
      <c r="TE260" s="38"/>
      <c r="TF260" s="38"/>
      <c r="TG260" s="38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7"/>
      <c r="TX260" s="38"/>
      <c r="TY260" s="38"/>
      <c r="TZ260" s="38"/>
      <c r="UA260" s="38"/>
      <c r="UB260" s="38"/>
      <c r="UC260" s="38"/>
      <c r="UD260" s="38"/>
      <c r="UE260" s="38"/>
      <c r="UF260" s="38"/>
      <c r="UG260" s="38"/>
      <c r="UH260" s="38"/>
      <c r="UI260" s="38"/>
      <c r="UJ260" s="38"/>
      <c r="UK260" s="38"/>
      <c r="UL260" s="38"/>
      <c r="UM260" s="38"/>
      <c r="UN260" s="38"/>
      <c r="UO260" s="38"/>
      <c r="UP260" s="38"/>
      <c r="UQ260" s="37"/>
      <c r="UR260" s="38"/>
      <c r="US260" s="38"/>
      <c r="UT260" s="38"/>
      <c r="UU260" s="38"/>
      <c r="UV260" s="38"/>
      <c r="UW260" s="38"/>
      <c r="UX260" s="38"/>
      <c r="UY260" s="38"/>
      <c r="UZ260" s="38"/>
      <c r="VA260" s="38"/>
      <c r="VB260" s="38"/>
      <c r="VC260" s="38"/>
      <c r="VD260" s="38"/>
      <c r="VE260" s="38"/>
      <c r="VF260" s="38"/>
      <c r="VG260" s="38"/>
      <c r="VH260" s="38"/>
      <c r="VI260" s="38"/>
      <c r="VJ260" s="38"/>
      <c r="VK260" s="37"/>
      <c r="VL260" s="38"/>
      <c r="VM260" s="38"/>
      <c r="VN260" s="38"/>
      <c r="VO260" s="38"/>
      <c r="VP260" s="38"/>
      <c r="VQ260" s="38"/>
      <c r="VR260" s="38"/>
      <c r="VS260" s="38"/>
      <c r="VT260" s="38"/>
      <c r="VU260" s="38"/>
      <c r="VV260" s="38"/>
      <c r="VW260" s="38"/>
      <c r="VX260" s="38"/>
      <c r="VY260" s="38"/>
      <c r="VZ260" s="38"/>
      <c r="WA260" s="38"/>
      <c r="WB260" s="38"/>
      <c r="WC260" s="38"/>
      <c r="WD260" s="38"/>
      <c r="WE260" s="37"/>
      <c r="WF260" s="38"/>
      <c r="WG260" s="38"/>
      <c r="WH260" s="38"/>
      <c r="WI260" s="38"/>
      <c r="WJ260" s="38"/>
      <c r="WK260" s="38"/>
      <c r="WL260" s="38"/>
      <c r="WM260" s="38"/>
      <c r="WN260" s="38"/>
      <c r="WO260" s="38"/>
      <c r="WP260" s="38"/>
      <c r="WQ260" s="38"/>
      <c r="WR260" s="38"/>
      <c r="WS260" s="38"/>
      <c r="WT260" s="38"/>
      <c r="WU260" s="38"/>
      <c r="WV260" s="38"/>
      <c r="WW260" s="38"/>
      <c r="WX260" s="38"/>
      <c r="WY260" s="37"/>
      <c r="WZ260" s="38"/>
      <c r="XA260" s="38"/>
      <c r="XB260" s="38"/>
      <c r="XC260" s="38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7"/>
      <c r="XT260" s="38"/>
      <c r="XU260" s="38"/>
      <c r="XV260" s="38"/>
      <c r="XW260" s="38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7"/>
      <c r="YN260" s="38"/>
      <c r="YO260" s="38"/>
      <c r="YP260" s="38"/>
      <c r="YQ260" s="38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7"/>
      <c r="ZH260" s="38"/>
      <c r="ZI260" s="38"/>
      <c r="ZJ260" s="38"/>
      <c r="ZK260" s="38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7"/>
      <c r="AAB260" s="38"/>
      <c r="AAC260" s="38"/>
      <c r="AAD260" s="38"/>
      <c r="AAE260" s="38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7"/>
      <c r="AAV260" s="38"/>
      <c r="AAW260" s="38"/>
      <c r="AAX260" s="38"/>
      <c r="AAY260" s="38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7"/>
      <c r="ABP260" s="38"/>
      <c r="ABQ260" s="38"/>
      <c r="ABR260" s="38"/>
      <c r="ABS260" s="38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7"/>
      <c r="ACJ260" s="38"/>
      <c r="ACK260" s="38"/>
      <c r="ACL260" s="38"/>
      <c r="ACM260" s="38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7"/>
      <c r="ADD260" s="38"/>
      <c r="ADE260" s="38"/>
      <c r="ADF260" s="38"/>
      <c r="ADG260" s="38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7"/>
      <c r="ADX260" s="38"/>
      <c r="ADY260" s="38"/>
      <c r="ADZ260" s="38"/>
      <c r="AEA260" s="38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7"/>
      <c r="AER260" s="38"/>
      <c r="AES260" s="38"/>
      <c r="AET260" s="38"/>
      <c r="AEU260" s="38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7"/>
      <c r="AFL260" s="38"/>
      <c r="AFM260" s="38"/>
      <c r="AFN260" s="38"/>
      <c r="AFO260" s="38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F260" s="85" t="str">
        <f t="shared" si="906"/>
        <v/>
      </c>
      <c r="AGG260" s="85" t="str">
        <f t="shared" si="907"/>
        <v/>
      </c>
      <c r="AGH260" s="85">
        <f t="shared" si="908"/>
        <v>5</v>
      </c>
      <c r="AGL260" s="36">
        <f t="shared" si="919"/>
        <v>4</v>
      </c>
      <c r="AGM260" s="36" t="str">
        <f t="shared" si="909"/>
        <v/>
      </c>
      <c r="AGN260" s="39">
        <f t="shared" si="920"/>
        <v>21</v>
      </c>
      <c r="AGO260" s="36" t="str">
        <f t="shared" si="921"/>
        <v/>
      </c>
      <c r="AGP260" s="36" t="str">
        <f t="shared" si="910"/>
        <v/>
      </c>
      <c r="AGQ260" s="39">
        <f t="shared" si="922"/>
        <v>5</v>
      </c>
      <c r="AGR260" s="36" t="str">
        <f t="shared" si="923"/>
        <v/>
      </c>
      <c r="AGS260" s="36" t="str">
        <f t="shared" si="911"/>
        <v/>
      </c>
      <c r="AGT260" s="39">
        <f t="shared" si="924"/>
        <v>11</v>
      </c>
      <c r="AGU260" s="36" t="str">
        <f t="shared" si="925"/>
        <v/>
      </c>
      <c r="AGV260" s="36" t="str">
        <f t="shared" si="912"/>
        <v/>
      </c>
      <c r="AGW260" s="39">
        <f t="shared" si="926"/>
        <v>6</v>
      </c>
      <c r="AGX260" s="36" t="str">
        <f t="shared" si="927"/>
        <v/>
      </c>
      <c r="AGY260" s="36" t="str">
        <f t="shared" si="913"/>
        <v/>
      </c>
      <c r="AGZ260" s="39">
        <f t="shared" si="928"/>
        <v>5</v>
      </c>
      <c r="AHA260" s="36" t="str">
        <f t="shared" si="929"/>
        <v/>
      </c>
      <c r="AHB260" s="36" t="str">
        <f t="shared" si="914"/>
        <v/>
      </c>
      <c r="AHC260" s="39" t="str">
        <f t="shared" si="930"/>
        <v/>
      </c>
      <c r="AHD260" s="36" t="str">
        <f t="shared" si="931"/>
        <v/>
      </c>
      <c r="AHE260" s="36" t="str">
        <f t="shared" si="915"/>
        <v/>
      </c>
      <c r="AHF260" s="39" t="str">
        <f t="shared" si="932"/>
        <v/>
      </c>
      <c r="AHG260" s="36" t="str">
        <f t="shared" si="933"/>
        <v/>
      </c>
      <c r="AHH260" s="36" t="str">
        <f t="shared" si="916"/>
        <v/>
      </c>
      <c r="AHI260" s="39" t="str">
        <f t="shared" si="934"/>
        <v/>
      </c>
      <c r="AHJ260" s="36" t="str">
        <f t="shared" si="935"/>
        <v/>
      </c>
      <c r="AHK260" s="36" t="str">
        <f t="shared" si="917"/>
        <v/>
      </c>
      <c r="AHL260" s="39" t="str">
        <f t="shared" si="936"/>
        <v/>
      </c>
      <c r="AHM260" s="36" t="str">
        <f t="shared" si="937"/>
        <v/>
      </c>
      <c r="AHN260" s="36" t="str">
        <f t="shared" si="918"/>
        <v/>
      </c>
      <c r="AHO260" s="39" t="str">
        <f t="shared" si="938"/>
        <v/>
      </c>
    </row>
    <row r="261" spans="1:918" s="5" customFormat="1" outlineLevel="1" x14ac:dyDescent="0.25">
      <c r="A261" s="35">
        <f t="shared" si="939"/>
        <v>6</v>
      </c>
      <c r="B261" s="50" t="s">
        <v>140</v>
      </c>
      <c r="C261" s="37"/>
      <c r="D261" s="35"/>
      <c r="E261" s="35"/>
      <c r="F261" s="35"/>
      <c r="G261" s="38"/>
      <c r="H261" s="38"/>
      <c r="I261" s="38"/>
      <c r="J261" s="38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38"/>
      <c r="V261" s="38"/>
      <c r="W261" s="61"/>
      <c r="X261" s="57" t="s">
        <v>367</v>
      </c>
      <c r="Y261" s="57" t="s">
        <v>367</v>
      </c>
      <c r="Z261" s="57" t="s">
        <v>367</v>
      </c>
      <c r="AA261" s="57" t="s">
        <v>367</v>
      </c>
      <c r="AB261" s="57"/>
      <c r="AC261" s="57"/>
      <c r="AD261" s="57"/>
      <c r="AE261" s="57" t="s">
        <v>367</v>
      </c>
      <c r="AF261" s="57" t="s">
        <v>367</v>
      </c>
      <c r="AG261" s="57" t="s">
        <v>367</v>
      </c>
      <c r="AH261" s="57"/>
      <c r="AI261" s="57"/>
      <c r="AJ261" s="57"/>
      <c r="AK261" s="57" t="s">
        <v>367</v>
      </c>
      <c r="AL261" s="57"/>
      <c r="AM261" s="57" t="s">
        <v>367</v>
      </c>
      <c r="AN261" s="38"/>
      <c r="AO261" s="38"/>
      <c r="AP261" s="38"/>
      <c r="AQ261" s="61"/>
      <c r="AR261" s="57"/>
      <c r="AS261" s="57"/>
      <c r="AT261" s="57"/>
      <c r="AU261" s="57" t="s">
        <v>367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367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367</v>
      </c>
      <c r="CG261" s="57"/>
      <c r="CH261" s="57"/>
      <c r="CI261" s="57"/>
      <c r="CJ261" s="57"/>
      <c r="CK261" s="57"/>
      <c r="CL261" s="57"/>
      <c r="CM261" s="57" t="s">
        <v>367</v>
      </c>
      <c r="CN261" s="57" t="s">
        <v>367</v>
      </c>
      <c r="CO261" s="57"/>
      <c r="CP261" s="57"/>
      <c r="CQ261" s="57"/>
      <c r="CR261" s="57"/>
      <c r="CS261" s="57"/>
      <c r="CT261" s="57"/>
      <c r="CU261" s="57" t="s">
        <v>367</v>
      </c>
      <c r="CV261" s="57"/>
      <c r="CW261" s="38"/>
      <c r="CX261" s="38"/>
      <c r="CY261" s="61"/>
      <c r="CZ261" s="57" t="s">
        <v>367</v>
      </c>
      <c r="DA261" s="57" t="s">
        <v>367</v>
      </c>
      <c r="DB261" s="57" t="s">
        <v>367</v>
      </c>
      <c r="DC261" s="57"/>
      <c r="DD261" s="57"/>
      <c r="DE261" s="57"/>
      <c r="DF261" s="57"/>
      <c r="DG261" s="57" t="s">
        <v>367</v>
      </c>
      <c r="DH261" s="57" t="s">
        <v>367</v>
      </c>
      <c r="DI261" s="57" t="s">
        <v>367</v>
      </c>
      <c r="DJ261" s="57"/>
      <c r="DK261" s="57"/>
      <c r="DL261" s="57"/>
      <c r="DM261" s="57" t="s">
        <v>367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/>
      <c r="EV261" s="57"/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367</v>
      </c>
      <c r="IN261" s="57" t="s">
        <v>367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367</v>
      </c>
      <c r="JH261" s="57" t="s">
        <v>367</v>
      </c>
      <c r="JI261" s="57" t="s">
        <v>367</v>
      </c>
      <c r="JJ261" s="57"/>
      <c r="JK261" s="57" t="s">
        <v>367</v>
      </c>
      <c r="JL261" s="57" t="s">
        <v>367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367</v>
      </c>
      <c r="NT261" s="57" t="s">
        <v>367</v>
      </c>
      <c r="NU261" s="57"/>
      <c r="NV261" s="57"/>
      <c r="NW261" s="57"/>
      <c r="NX261" s="57"/>
      <c r="NY261" s="57"/>
      <c r="NZ261" s="57"/>
      <c r="OA261" s="57"/>
      <c r="OB261" s="57"/>
      <c r="OC261" s="57"/>
      <c r="OD261" s="57"/>
      <c r="OE261" s="38"/>
      <c r="OF261" s="38"/>
      <c r="OG261" s="38"/>
      <c r="OH261" s="38"/>
      <c r="OI261" s="38"/>
      <c r="OJ261" s="38"/>
      <c r="OK261" s="38"/>
      <c r="OL261" s="38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38"/>
      <c r="PF261" s="38"/>
      <c r="PG261" s="37"/>
      <c r="PH261" s="38"/>
      <c r="PI261" s="38"/>
      <c r="PJ261" s="38"/>
      <c r="PK261" s="38"/>
      <c r="PL261" s="38"/>
      <c r="PM261" s="38"/>
      <c r="PN261" s="38"/>
      <c r="PO261" s="38"/>
      <c r="PP261" s="38"/>
      <c r="PQ261" s="38"/>
      <c r="PR261" s="38"/>
      <c r="PS261" s="38"/>
      <c r="PT261" s="38"/>
      <c r="PU261" s="38"/>
      <c r="PV261" s="38"/>
      <c r="PW261" s="38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37"/>
      <c r="QV261" s="38"/>
      <c r="QW261" s="38"/>
      <c r="QX261" s="38"/>
      <c r="QY261" s="38"/>
      <c r="QZ261" s="38"/>
      <c r="RA261" s="38"/>
      <c r="RB261" s="38"/>
      <c r="RC261" s="38"/>
      <c r="RD261" s="38"/>
      <c r="RE261" s="38"/>
      <c r="RF261" s="38"/>
      <c r="RG261" s="38"/>
      <c r="RH261" s="38"/>
      <c r="RI261" s="38"/>
      <c r="RJ261" s="38"/>
      <c r="RK261" s="38"/>
      <c r="RL261" s="38"/>
      <c r="RM261" s="38"/>
      <c r="RN261" s="38"/>
      <c r="RO261" s="37"/>
      <c r="RP261" s="38"/>
      <c r="RQ261" s="38"/>
      <c r="RR261" s="38"/>
      <c r="RS261" s="38"/>
      <c r="RT261" s="38"/>
      <c r="RU261" s="38"/>
      <c r="RV261" s="38"/>
      <c r="RW261" s="38"/>
      <c r="RX261" s="38"/>
      <c r="RY261" s="38"/>
      <c r="RZ261" s="38"/>
      <c r="SA261" s="38"/>
      <c r="SB261" s="38"/>
      <c r="SC261" s="38"/>
      <c r="SD261" s="38"/>
      <c r="SE261" s="38"/>
      <c r="SF261" s="38"/>
      <c r="SG261" s="38"/>
      <c r="SH261" s="38"/>
      <c r="SI261" s="37"/>
      <c r="SJ261" s="38"/>
      <c r="SK261" s="38"/>
      <c r="SL261" s="38"/>
      <c r="SM261" s="38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7"/>
      <c r="TD261" s="38"/>
      <c r="TE261" s="38"/>
      <c r="TF261" s="38"/>
      <c r="TG261" s="38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7"/>
      <c r="TX261" s="38"/>
      <c r="TY261" s="38"/>
      <c r="TZ261" s="38"/>
      <c r="UA261" s="38"/>
      <c r="UB261" s="38"/>
      <c r="UC261" s="38"/>
      <c r="UD261" s="38"/>
      <c r="UE261" s="38"/>
      <c r="UF261" s="38"/>
      <c r="UG261" s="38"/>
      <c r="UH261" s="38"/>
      <c r="UI261" s="38"/>
      <c r="UJ261" s="38"/>
      <c r="UK261" s="38"/>
      <c r="UL261" s="38"/>
      <c r="UM261" s="38"/>
      <c r="UN261" s="38"/>
      <c r="UO261" s="38"/>
      <c r="UP261" s="38"/>
      <c r="UQ261" s="37"/>
      <c r="UR261" s="38"/>
      <c r="US261" s="38"/>
      <c r="UT261" s="38"/>
      <c r="UU261" s="38"/>
      <c r="UV261" s="38"/>
      <c r="UW261" s="38"/>
      <c r="UX261" s="38"/>
      <c r="UY261" s="38"/>
      <c r="UZ261" s="38"/>
      <c r="VA261" s="38"/>
      <c r="VB261" s="38"/>
      <c r="VC261" s="38"/>
      <c r="VD261" s="38"/>
      <c r="VE261" s="38"/>
      <c r="VF261" s="38"/>
      <c r="VG261" s="38"/>
      <c r="VH261" s="38"/>
      <c r="VI261" s="38"/>
      <c r="VJ261" s="38"/>
      <c r="VK261" s="37"/>
      <c r="VL261" s="38"/>
      <c r="VM261" s="38"/>
      <c r="VN261" s="38"/>
      <c r="VO261" s="38"/>
      <c r="VP261" s="38"/>
      <c r="VQ261" s="38"/>
      <c r="VR261" s="38"/>
      <c r="VS261" s="38"/>
      <c r="VT261" s="38"/>
      <c r="VU261" s="38"/>
      <c r="VV261" s="38"/>
      <c r="VW261" s="38"/>
      <c r="VX261" s="38"/>
      <c r="VY261" s="38"/>
      <c r="VZ261" s="38"/>
      <c r="WA261" s="38"/>
      <c r="WB261" s="38"/>
      <c r="WC261" s="38"/>
      <c r="WD261" s="38"/>
      <c r="WE261" s="37"/>
      <c r="WF261" s="38"/>
      <c r="WG261" s="38"/>
      <c r="WH261" s="38"/>
      <c r="WI261" s="38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7"/>
      <c r="WZ261" s="38"/>
      <c r="XA261" s="38"/>
      <c r="XB261" s="38"/>
      <c r="XC261" s="38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7"/>
      <c r="XT261" s="38"/>
      <c r="XU261" s="38"/>
      <c r="XV261" s="38"/>
      <c r="XW261" s="38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7"/>
      <c r="YN261" s="38"/>
      <c r="YO261" s="38"/>
      <c r="YP261" s="38"/>
      <c r="YQ261" s="38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7"/>
      <c r="ZH261" s="38"/>
      <c r="ZI261" s="38"/>
      <c r="ZJ261" s="38"/>
      <c r="ZK261" s="38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7"/>
      <c r="AAB261" s="38"/>
      <c r="AAC261" s="38"/>
      <c r="AAD261" s="38"/>
      <c r="AAE261" s="38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7"/>
      <c r="AAV261" s="38"/>
      <c r="AAW261" s="38"/>
      <c r="AAX261" s="38"/>
      <c r="AAY261" s="38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7"/>
      <c r="ABP261" s="38"/>
      <c r="ABQ261" s="38"/>
      <c r="ABR261" s="38"/>
      <c r="ABS261" s="38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7"/>
      <c r="ACJ261" s="38"/>
      <c r="ACK261" s="38"/>
      <c r="ACL261" s="38"/>
      <c r="ACM261" s="38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7"/>
      <c r="ADD261" s="38"/>
      <c r="ADE261" s="38"/>
      <c r="ADF261" s="38"/>
      <c r="ADG261" s="38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7"/>
      <c r="ADX261" s="38"/>
      <c r="ADY261" s="38"/>
      <c r="ADZ261" s="38"/>
      <c r="AEA261" s="38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7"/>
      <c r="AER261" s="38"/>
      <c r="AES261" s="38"/>
      <c r="AET261" s="38"/>
      <c r="AEU261" s="38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7"/>
      <c r="AFL261" s="38"/>
      <c r="AFM261" s="38"/>
      <c r="AFN261" s="38"/>
      <c r="AFO261" s="38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F261" s="85" t="str">
        <f t="shared" si="906"/>
        <v/>
      </c>
      <c r="AGG261" s="85" t="str">
        <f t="shared" si="907"/>
        <v/>
      </c>
      <c r="AGH261" s="85" t="str">
        <f t="shared" si="908"/>
        <v/>
      </c>
      <c r="AGL261" s="36" t="str">
        <f t="shared" si="919"/>
        <v/>
      </c>
      <c r="AGM261" s="36" t="str">
        <f t="shared" si="909"/>
        <v/>
      </c>
      <c r="AGN261" s="39">
        <f t="shared" si="920"/>
        <v>14</v>
      </c>
      <c r="AGO261" s="36" t="str">
        <f t="shared" si="921"/>
        <v/>
      </c>
      <c r="AGP261" s="36" t="str">
        <f t="shared" si="910"/>
        <v/>
      </c>
      <c r="AGQ261" s="39">
        <f t="shared" si="922"/>
        <v>8</v>
      </c>
      <c r="AGR261" s="36" t="str">
        <f t="shared" si="923"/>
        <v/>
      </c>
      <c r="AGS261" s="36" t="str">
        <f t="shared" si="911"/>
        <v/>
      </c>
      <c r="AGT261" s="39">
        <f t="shared" si="924"/>
        <v>2</v>
      </c>
      <c r="AGU261" s="36" t="str">
        <f t="shared" si="925"/>
        <v/>
      </c>
      <c r="AGV261" s="36" t="str">
        <f t="shared" si="912"/>
        <v/>
      </c>
      <c r="AGW261" s="39">
        <f t="shared" si="926"/>
        <v>5</v>
      </c>
      <c r="AGX261" s="36" t="str">
        <f t="shared" si="927"/>
        <v/>
      </c>
      <c r="AGY261" s="36" t="str">
        <f t="shared" si="913"/>
        <v/>
      </c>
      <c r="AGZ261" s="39">
        <f t="shared" si="928"/>
        <v>2</v>
      </c>
      <c r="AHA261" s="36" t="str">
        <f t="shared" si="929"/>
        <v/>
      </c>
      <c r="AHB261" s="36" t="str">
        <f t="shared" si="914"/>
        <v/>
      </c>
      <c r="AHC261" s="39" t="str">
        <f t="shared" si="930"/>
        <v/>
      </c>
      <c r="AHD261" s="36" t="str">
        <f t="shared" si="931"/>
        <v/>
      </c>
      <c r="AHE261" s="36" t="str">
        <f t="shared" si="915"/>
        <v/>
      </c>
      <c r="AHF261" s="39" t="str">
        <f t="shared" si="932"/>
        <v/>
      </c>
      <c r="AHG261" s="36" t="str">
        <f t="shared" si="933"/>
        <v/>
      </c>
      <c r="AHH261" s="36" t="str">
        <f t="shared" si="916"/>
        <v/>
      </c>
      <c r="AHI261" s="39" t="str">
        <f t="shared" si="934"/>
        <v/>
      </c>
      <c r="AHJ261" s="36" t="str">
        <f t="shared" si="935"/>
        <v/>
      </c>
      <c r="AHK261" s="36" t="str">
        <f t="shared" si="917"/>
        <v/>
      </c>
      <c r="AHL261" s="39" t="str">
        <f t="shared" si="936"/>
        <v/>
      </c>
      <c r="AHM261" s="36" t="str">
        <f t="shared" si="937"/>
        <v/>
      </c>
      <c r="AHN261" s="36" t="str">
        <f t="shared" si="918"/>
        <v/>
      </c>
      <c r="AHO261" s="39" t="str">
        <f t="shared" si="938"/>
        <v/>
      </c>
    </row>
    <row r="262" spans="1:918" s="5" customFormat="1" outlineLevel="1" x14ac:dyDescent="0.25">
      <c r="A262" s="35">
        <f t="shared" si="939"/>
        <v>7</v>
      </c>
      <c r="B262" s="50" t="s">
        <v>141</v>
      </c>
      <c r="C262" s="37"/>
      <c r="D262" s="35"/>
      <c r="E262" s="35"/>
      <c r="F262" s="35"/>
      <c r="G262" s="38"/>
      <c r="H262" s="38"/>
      <c r="I262" s="38"/>
      <c r="J262" s="38"/>
      <c r="K262" s="57"/>
      <c r="L262" s="57"/>
      <c r="M262" s="57"/>
      <c r="N262" s="57"/>
      <c r="O262" s="57" t="s">
        <v>367</v>
      </c>
      <c r="P262" s="57" t="s">
        <v>367</v>
      </c>
      <c r="Q262" s="57"/>
      <c r="R262" s="57"/>
      <c r="S262" s="57"/>
      <c r="T262" s="57"/>
      <c r="U262" s="38"/>
      <c r="V262" s="38"/>
      <c r="W262" s="61"/>
      <c r="X262" s="57"/>
      <c r="Y262" s="57"/>
      <c r="Z262" s="57"/>
      <c r="AA262" s="57" t="s">
        <v>367</v>
      </c>
      <c r="AB262" s="57"/>
      <c r="AC262" s="57"/>
      <c r="AD262" s="57"/>
      <c r="AE262" s="57" t="s">
        <v>367</v>
      </c>
      <c r="AF262" s="57" t="s">
        <v>367</v>
      </c>
      <c r="AG262" s="57" t="s">
        <v>367</v>
      </c>
      <c r="AH262" s="57"/>
      <c r="AI262" s="57"/>
      <c r="AJ262" s="57"/>
      <c r="AK262" s="57" t="s">
        <v>367</v>
      </c>
      <c r="AL262" s="57"/>
      <c r="AM262" s="57" t="s">
        <v>367</v>
      </c>
      <c r="AN262" s="38"/>
      <c r="AO262" s="38"/>
      <c r="AP262" s="38"/>
      <c r="AQ262" s="61"/>
      <c r="AR262" s="57"/>
      <c r="AS262" s="57"/>
      <c r="AT262" s="57"/>
      <c r="AU262" s="57" t="s">
        <v>367</v>
      </c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57"/>
      <c r="BG262" s="57" t="s">
        <v>367</v>
      </c>
      <c r="BH262" s="57"/>
      <c r="BI262" s="38"/>
      <c r="BJ262" s="38"/>
      <c r="BK262" s="61"/>
      <c r="BL262" s="57"/>
      <c r="BM262" s="57"/>
      <c r="BN262" s="57"/>
      <c r="BO262" s="57"/>
      <c r="BP262" s="57"/>
      <c r="BQ262" s="57"/>
      <c r="BR262" s="57"/>
      <c r="BS262" s="57"/>
      <c r="BT262" s="57"/>
      <c r="BU262" s="57"/>
      <c r="BV262" s="57"/>
      <c r="BW262" s="57"/>
      <c r="BX262" s="57"/>
      <c r="BY262" s="57"/>
      <c r="BZ262" s="57"/>
      <c r="CA262" s="57" t="s">
        <v>367</v>
      </c>
      <c r="CB262" s="57"/>
      <c r="CC262" s="38"/>
      <c r="CD262" s="38"/>
      <c r="CE262" s="61"/>
      <c r="CF262" s="57" t="s">
        <v>367</v>
      </c>
      <c r="CG262" s="57"/>
      <c r="CH262" s="57"/>
      <c r="CI262" s="57"/>
      <c r="CJ262" s="57"/>
      <c r="CK262" s="57"/>
      <c r="CL262" s="57"/>
      <c r="CM262" s="57" t="s">
        <v>367</v>
      </c>
      <c r="CN262" s="57" t="s">
        <v>367</v>
      </c>
      <c r="CO262" s="57"/>
      <c r="CP262" s="57"/>
      <c r="CQ262" s="57"/>
      <c r="CR262" s="57"/>
      <c r="CS262" s="57"/>
      <c r="CT262" s="57"/>
      <c r="CU262" s="57" t="s">
        <v>367</v>
      </c>
      <c r="CV262" s="57"/>
      <c r="CW262" s="38"/>
      <c r="CX262" s="38"/>
      <c r="CY262" s="61"/>
      <c r="CZ262" s="57" t="s">
        <v>367</v>
      </c>
      <c r="DA262" s="57" t="s">
        <v>367</v>
      </c>
      <c r="DB262" s="57" t="s">
        <v>367</v>
      </c>
      <c r="DC262" s="57"/>
      <c r="DD262" s="57"/>
      <c r="DE262" s="57"/>
      <c r="DF262" s="57"/>
      <c r="DG262" s="57" t="s">
        <v>367</v>
      </c>
      <c r="DH262" s="57" t="s">
        <v>367</v>
      </c>
      <c r="DI262" s="57" t="s">
        <v>367</v>
      </c>
      <c r="DJ262" s="57"/>
      <c r="DK262" s="57"/>
      <c r="DL262" s="57"/>
      <c r="DM262" s="57" t="s">
        <v>367</v>
      </c>
      <c r="DN262" s="57"/>
      <c r="DO262" s="57"/>
      <c r="DP262" s="57"/>
      <c r="DQ262" s="38"/>
      <c r="DR262" s="38"/>
      <c r="DS262" s="61"/>
      <c r="DT262" s="57"/>
      <c r="DU262" s="57"/>
      <c r="DV262" s="57"/>
      <c r="DW262" s="57"/>
      <c r="DX262" s="57"/>
      <c r="DY262" s="57"/>
      <c r="DZ262" s="57"/>
      <c r="EA262" s="57"/>
      <c r="EB262" s="57"/>
      <c r="EC262" s="57"/>
      <c r="ED262" s="57"/>
      <c r="EE262" s="57"/>
      <c r="EF262" s="57"/>
      <c r="EG262" s="57"/>
      <c r="EH262" s="57"/>
      <c r="EI262" s="57"/>
      <c r="EJ262" s="57"/>
      <c r="EK262" s="57"/>
      <c r="EL262" s="57"/>
      <c r="EM262" s="61"/>
      <c r="EN262" s="57"/>
      <c r="EO262" s="57"/>
      <c r="EP262" s="57"/>
      <c r="EQ262" s="57"/>
      <c r="ER262" s="57"/>
      <c r="ES262" s="57"/>
      <c r="ET262" s="57"/>
      <c r="EU262" s="57" t="s">
        <v>367</v>
      </c>
      <c r="EV262" s="57" t="s">
        <v>367</v>
      </c>
      <c r="EW262" s="57"/>
      <c r="EX262" s="57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 t="s">
        <v>367</v>
      </c>
      <c r="IN262" s="57" t="s">
        <v>367</v>
      </c>
      <c r="IO262" s="57"/>
      <c r="IP262" s="57"/>
      <c r="IQ262" s="57" t="s">
        <v>367</v>
      </c>
      <c r="IR262" s="57" t="s">
        <v>367</v>
      </c>
      <c r="IS262" s="57"/>
      <c r="IT262" s="57"/>
      <c r="IU262" s="57"/>
      <c r="IV262" s="57"/>
      <c r="IW262" s="57" t="s">
        <v>367</v>
      </c>
      <c r="IX262" s="57"/>
      <c r="IY262" s="57"/>
      <c r="IZ262" s="57"/>
      <c r="JA262" s="57"/>
      <c r="JB262" s="57"/>
      <c r="JC262" s="61"/>
      <c r="JD262" s="57" t="s">
        <v>378</v>
      </c>
      <c r="JE262" s="57" t="s">
        <v>378</v>
      </c>
      <c r="JF262" s="57" t="s">
        <v>378</v>
      </c>
      <c r="JG262" s="57" t="s">
        <v>378</v>
      </c>
      <c r="JH262" s="57" t="s">
        <v>378</v>
      </c>
      <c r="JI262" s="57" t="s">
        <v>378</v>
      </c>
      <c r="JJ262" s="57"/>
      <c r="JK262" s="57" t="s">
        <v>378</v>
      </c>
      <c r="JL262" s="57" t="s">
        <v>395</v>
      </c>
      <c r="JM262" s="57"/>
      <c r="JN262" s="57"/>
      <c r="JO262" s="57"/>
      <c r="JP262" s="57"/>
      <c r="JQ262" s="57" t="s">
        <v>378</v>
      </c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57" t="s">
        <v>367</v>
      </c>
      <c r="NT262" s="57" t="s">
        <v>367</v>
      </c>
      <c r="NU262" s="57"/>
      <c r="NV262" s="57"/>
      <c r="NW262" s="57"/>
      <c r="NX262" s="57"/>
      <c r="NY262" s="57"/>
      <c r="NZ262" s="57"/>
      <c r="OA262" s="57" t="s">
        <v>367</v>
      </c>
      <c r="OB262" s="57" t="s">
        <v>367</v>
      </c>
      <c r="OC262" s="57" t="s">
        <v>367</v>
      </c>
      <c r="OD262" s="57" t="s">
        <v>367</v>
      </c>
      <c r="OE262" s="38"/>
      <c r="OF262" s="38"/>
      <c r="OG262" s="38"/>
      <c r="OH262" s="38"/>
      <c r="OI262" s="38"/>
      <c r="OJ262" s="38"/>
      <c r="OK262" s="38"/>
      <c r="OL262" s="38"/>
      <c r="OM262" s="57"/>
      <c r="ON262" s="57"/>
      <c r="OO262" s="57"/>
      <c r="OP262" s="57"/>
      <c r="OQ262" s="57"/>
      <c r="OR262" s="57"/>
      <c r="OS262" s="57"/>
      <c r="OT262" s="57"/>
      <c r="OU262" s="57"/>
      <c r="OV262" s="57"/>
      <c r="OW262" s="57"/>
      <c r="OX262" s="57"/>
      <c r="OY262" s="57" t="s">
        <v>367</v>
      </c>
      <c r="OZ262" s="57" t="s">
        <v>367</v>
      </c>
      <c r="PA262" s="57" t="s">
        <v>367</v>
      </c>
      <c r="PB262" s="57"/>
      <c r="PC262" s="57"/>
      <c r="PD262" s="57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7"/>
      <c r="SJ262" s="38"/>
      <c r="SK262" s="38"/>
      <c r="SL262" s="38"/>
      <c r="SM262" s="38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7"/>
      <c r="TD262" s="38"/>
      <c r="TE262" s="38"/>
      <c r="TF262" s="38"/>
      <c r="TG262" s="38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7"/>
      <c r="TX262" s="38"/>
      <c r="TY262" s="38"/>
      <c r="TZ262" s="38"/>
      <c r="UA262" s="38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7"/>
      <c r="UR262" s="38"/>
      <c r="US262" s="38"/>
      <c r="UT262" s="38"/>
      <c r="UU262" s="38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7"/>
      <c r="VL262" s="38"/>
      <c r="VM262" s="38"/>
      <c r="VN262" s="38"/>
      <c r="VO262" s="38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7"/>
      <c r="WF262" s="38"/>
      <c r="WG262" s="38"/>
      <c r="WH262" s="38"/>
      <c r="WI262" s="38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7"/>
      <c r="WZ262" s="38"/>
      <c r="XA262" s="38"/>
      <c r="XB262" s="38"/>
      <c r="XC262" s="38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7"/>
      <c r="XT262" s="38"/>
      <c r="XU262" s="38"/>
      <c r="XV262" s="38"/>
      <c r="XW262" s="38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7"/>
      <c r="YN262" s="38"/>
      <c r="YO262" s="38"/>
      <c r="YP262" s="38"/>
      <c r="YQ262" s="38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7"/>
      <c r="ZH262" s="38"/>
      <c r="ZI262" s="38"/>
      <c r="ZJ262" s="38"/>
      <c r="ZK262" s="38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7"/>
      <c r="AAB262" s="38"/>
      <c r="AAC262" s="38"/>
      <c r="AAD262" s="38"/>
      <c r="AAE262" s="38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7"/>
      <c r="AAV262" s="38"/>
      <c r="AAW262" s="38"/>
      <c r="AAX262" s="38"/>
      <c r="AAY262" s="38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7"/>
      <c r="ABP262" s="38"/>
      <c r="ABQ262" s="38"/>
      <c r="ABR262" s="38"/>
      <c r="ABS262" s="38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7"/>
      <c r="ACJ262" s="38"/>
      <c r="ACK262" s="38"/>
      <c r="ACL262" s="38"/>
      <c r="ACM262" s="38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7"/>
      <c r="ADD262" s="38"/>
      <c r="ADE262" s="38"/>
      <c r="ADF262" s="38"/>
      <c r="ADG262" s="38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7"/>
      <c r="ADX262" s="38"/>
      <c r="ADY262" s="38"/>
      <c r="ADZ262" s="38"/>
      <c r="AEA262" s="38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7"/>
      <c r="AER262" s="38"/>
      <c r="AES262" s="38"/>
      <c r="AET262" s="38"/>
      <c r="AEU262" s="38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7"/>
      <c r="AFL262" s="38"/>
      <c r="AFM262" s="38"/>
      <c r="AFN262" s="38"/>
      <c r="AFO262" s="38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F262" s="85" t="str">
        <f t="shared" si="906"/>
        <v/>
      </c>
      <c r="AGG262" s="85" t="str">
        <f t="shared" si="907"/>
        <v/>
      </c>
      <c r="AGH262" s="85">
        <f t="shared" si="908"/>
        <v>3</v>
      </c>
      <c r="AGL262" s="36" t="str">
        <f t="shared" si="919"/>
        <v/>
      </c>
      <c r="AGM262" s="36" t="str">
        <f t="shared" si="909"/>
        <v/>
      </c>
      <c r="AGN262" s="39">
        <f t="shared" si="920"/>
        <v>14</v>
      </c>
      <c r="AGO262" s="36" t="str">
        <f t="shared" si="921"/>
        <v/>
      </c>
      <c r="AGP262" s="36" t="str">
        <f t="shared" si="910"/>
        <v/>
      </c>
      <c r="AGQ262" s="39">
        <f t="shared" si="922"/>
        <v>10</v>
      </c>
      <c r="AGR262" s="36">
        <f t="shared" si="923"/>
        <v>3</v>
      </c>
      <c r="AGS262" s="36" t="str">
        <f t="shared" si="911"/>
        <v/>
      </c>
      <c r="AGT262" s="39">
        <f t="shared" si="924"/>
        <v>5</v>
      </c>
      <c r="AGU262" s="36">
        <f t="shared" si="925"/>
        <v>5</v>
      </c>
      <c r="AGV262" s="36" t="str">
        <f t="shared" si="912"/>
        <v/>
      </c>
      <c r="AGW262" s="39" t="str">
        <f t="shared" si="926"/>
        <v/>
      </c>
      <c r="AGX262" s="36" t="str">
        <f t="shared" si="927"/>
        <v/>
      </c>
      <c r="AGY262" s="36" t="str">
        <f t="shared" si="913"/>
        <v/>
      </c>
      <c r="AGZ262" s="39">
        <f t="shared" si="928"/>
        <v>9</v>
      </c>
      <c r="AHA262" s="36" t="str">
        <f t="shared" si="929"/>
        <v/>
      </c>
      <c r="AHB262" s="36" t="str">
        <f t="shared" si="914"/>
        <v/>
      </c>
      <c r="AHC262" s="39" t="str">
        <f t="shared" si="930"/>
        <v/>
      </c>
      <c r="AHD262" s="36" t="str">
        <f t="shared" si="931"/>
        <v/>
      </c>
      <c r="AHE262" s="36" t="str">
        <f t="shared" si="915"/>
        <v/>
      </c>
      <c r="AHF262" s="39" t="str">
        <f t="shared" si="932"/>
        <v/>
      </c>
      <c r="AHG262" s="36" t="str">
        <f t="shared" si="933"/>
        <v/>
      </c>
      <c r="AHH262" s="36" t="str">
        <f t="shared" si="916"/>
        <v/>
      </c>
      <c r="AHI262" s="39" t="str">
        <f t="shared" si="934"/>
        <v/>
      </c>
      <c r="AHJ262" s="36" t="str">
        <f t="shared" si="935"/>
        <v/>
      </c>
      <c r="AHK262" s="36" t="str">
        <f t="shared" si="917"/>
        <v/>
      </c>
      <c r="AHL262" s="39" t="str">
        <f t="shared" si="936"/>
        <v/>
      </c>
      <c r="AHM262" s="36" t="str">
        <f t="shared" si="937"/>
        <v/>
      </c>
      <c r="AHN262" s="36" t="str">
        <f t="shared" si="918"/>
        <v/>
      </c>
      <c r="AHO262" s="39" t="str">
        <f t="shared" si="938"/>
        <v/>
      </c>
    </row>
    <row r="263" spans="1:918" s="5" customFormat="1" outlineLevel="1" x14ac:dyDescent="0.25">
      <c r="A263" s="35">
        <f t="shared" si="939"/>
        <v>8</v>
      </c>
      <c r="B263" s="50" t="s">
        <v>142</v>
      </c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61"/>
      <c r="X263" s="57" t="s">
        <v>378</v>
      </c>
      <c r="Y263" s="57" t="s">
        <v>378</v>
      </c>
      <c r="Z263" s="57" t="s">
        <v>378</v>
      </c>
      <c r="AA263" s="57" t="s">
        <v>378</v>
      </c>
      <c r="AB263" s="57"/>
      <c r="AC263" s="57"/>
      <c r="AD263" s="57"/>
      <c r="AE263" s="57" t="s">
        <v>378</v>
      </c>
      <c r="AF263" s="57" t="s">
        <v>378</v>
      </c>
      <c r="AG263" s="57" t="s">
        <v>378</v>
      </c>
      <c r="AH263" s="57"/>
      <c r="AI263" s="57" t="s">
        <v>378</v>
      </c>
      <c r="AJ263" s="57" t="s">
        <v>378</v>
      </c>
      <c r="AK263" s="57" t="s">
        <v>378</v>
      </c>
      <c r="AL263" s="57"/>
      <c r="AM263" s="57" t="s">
        <v>378</v>
      </c>
      <c r="AN263" s="38"/>
      <c r="AO263" s="38"/>
      <c r="AP263" s="38"/>
      <c r="AQ263" s="61"/>
      <c r="AR263" s="57" t="s">
        <v>367</v>
      </c>
      <c r="AS263" s="57" t="s">
        <v>367</v>
      </c>
      <c r="AT263" s="57" t="s">
        <v>367</v>
      </c>
      <c r="AU263" s="57" t="s">
        <v>367</v>
      </c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57"/>
      <c r="BG263" s="57" t="s">
        <v>367</v>
      </c>
      <c r="BH263" s="57"/>
      <c r="BI263" s="38"/>
      <c r="BJ263" s="38"/>
      <c r="BK263" s="61"/>
      <c r="BL263" s="57"/>
      <c r="BM263" s="57"/>
      <c r="BN263" s="57"/>
      <c r="BO263" s="57"/>
      <c r="BP263" s="57"/>
      <c r="BQ263" s="57"/>
      <c r="BR263" s="57"/>
      <c r="BS263" s="57"/>
      <c r="BT263" s="57"/>
      <c r="BU263" s="57"/>
      <c r="BV263" s="57"/>
      <c r="BW263" s="57"/>
      <c r="BX263" s="57"/>
      <c r="BY263" s="57"/>
      <c r="BZ263" s="57"/>
      <c r="CA263" s="57"/>
      <c r="CB263" s="57"/>
      <c r="CC263" s="38"/>
      <c r="CD263" s="38"/>
      <c r="CE263" s="61"/>
      <c r="CF263" s="57" t="s">
        <v>367</v>
      </c>
      <c r="CG263" s="57"/>
      <c r="CH263" s="57"/>
      <c r="CI263" s="57"/>
      <c r="CJ263" s="57"/>
      <c r="CK263" s="57"/>
      <c r="CL263" s="57"/>
      <c r="CM263" s="57" t="s">
        <v>367</v>
      </c>
      <c r="CN263" s="57" t="s">
        <v>367</v>
      </c>
      <c r="CO263" s="57"/>
      <c r="CP263" s="57"/>
      <c r="CQ263" s="57"/>
      <c r="CR263" s="57"/>
      <c r="CS263" s="57"/>
      <c r="CT263" s="57"/>
      <c r="CU263" s="57" t="s">
        <v>367</v>
      </c>
      <c r="CV263" s="57"/>
      <c r="CW263" s="38"/>
      <c r="CX263" s="38"/>
      <c r="CY263" s="61"/>
      <c r="CZ263" s="57" t="s">
        <v>367</v>
      </c>
      <c r="DA263" s="57" t="s">
        <v>367</v>
      </c>
      <c r="DB263" s="57" t="s">
        <v>367</v>
      </c>
      <c r="DC263" s="57"/>
      <c r="DD263" s="57"/>
      <c r="DE263" s="57"/>
      <c r="DF263" s="57"/>
      <c r="DG263" s="57" t="s">
        <v>367</v>
      </c>
      <c r="DH263" s="57" t="s">
        <v>367</v>
      </c>
      <c r="DI263" s="57" t="s">
        <v>367</v>
      </c>
      <c r="DJ263" s="57"/>
      <c r="DK263" s="57" t="s">
        <v>367</v>
      </c>
      <c r="DL263" s="57" t="s">
        <v>367</v>
      </c>
      <c r="DM263" s="57" t="s">
        <v>367</v>
      </c>
      <c r="DN263" s="57"/>
      <c r="DO263" s="57"/>
      <c r="DP263" s="57"/>
      <c r="DQ263" s="38"/>
      <c r="DR263" s="38"/>
      <c r="DS263" s="61"/>
      <c r="DT263" s="57"/>
      <c r="DU263" s="57"/>
      <c r="DV263" s="57"/>
      <c r="DW263" s="57"/>
      <c r="DX263" s="57"/>
      <c r="DY263" s="57"/>
      <c r="DZ263" s="57"/>
      <c r="EA263" s="57"/>
      <c r="EB263" s="57"/>
      <c r="EC263" s="57"/>
      <c r="ED263" s="57"/>
      <c r="EE263" s="57"/>
      <c r="EF263" s="57"/>
      <c r="EG263" s="57"/>
      <c r="EH263" s="57"/>
      <c r="EI263" s="57"/>
      <c r="EJ263" s="57"/>
      <c r="EK263" s="57"/>
      <c r="EL263" s="57"/>
      <c r="EM263" s="61"/>
      <c r="EN263" s="57"/>
      <c r="EO263" s="57"/>
      <c r="EP263" s="57"/>
      <c r="EQ263" s="57"/>
      <c r="ER263" s="57"/>
      <c r="ES263" s="57"/>
      <c r="ET263" s="57"/>
      <c r="EU263" s="57" t="s">
        <v>367</v>
      </c>
      <c r="EV263" s="57" t="s">
        <v>367</v>
      </c>
      <c r="EW263" s="57"/>
      <c r="EX263" s="57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61"/>
      <c r="IJ263" s="57"/>
      <c r="IK263" s="57"/>
      <c r="IL263" s="57"/>
      <c r="IM263" s="57" t="s">
        <v>367</v>
      </c>
      <c r="IN263" s="57" t="s">
        <v>367</v>
      </c>
      <c r="IO263" s="57"/>
      <c r="IP263" s="57"/>
      <c r="IQ263" s="57"/>
      <c r="IR263" s="57"/>
      <c r="IS263" s="57"/>
      <c r="IT263" s="57"/>
      <c r="IU263" s="57"/>
      <c r="IV263" s="57"/>
      <c r="IW263" s="57"/>
      <c r="IX263" s="57"/>
      <c r="IY263" s="57"/>
      <c r="IZ263" s="57"/>
      <c r="JA263" s="57"/>
      <c r="JB263" s="57"/>
      <c r="JC263" s="61"/>
      <c r="JD263" s="57"/>
      <c r="JE263" s="57"/>
      <c r="JF263" s="57"/>
      <c r="JG263" s="57" t="s">
        <v>367</v>
      </c>
      <c r="JH263" s="57" t="s">
        <v>367</v>
      </c>
      <c r="JI263" s="57" t="s">
        <v>367</v>
      </c>
      <c r="JJ263" s="57"/>
      <c r="JK263" s="57" t="s">
        <v>367</v>
      </c>
      <c r="JL263" s="57" t="s">
        <v>367</v>
      </c>
      <c r="JM263" s="57"/>
      <c r="JN263" s="57"/>
      <c r="JO263" s="57"/>
      <c r="JP263" s="57"/>
      <c r="JQ263" s="57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57" t="s">
        <v>367</v>
      </c>
      <c r="NT263" s="57" t="s">
        <v>367</v>
      </c>
      <c r="NU263" s="57"/>
      <c r="NV263" s="57"/>
      <c r="NW263" s="57"/>
      <c r="NX263" s="57"/>
      <c r="NY263" s="57"/>
      <c r="NZ263" s="57"/>
      <c r="OA263" s="57" t="s">
        <v>367</v>
      </c>
      <c r="OB263" s="57" t="s">
        <v>367</v>
      </c>
      <c r="OC263" s="57" t="s">
        <v>367</v>
      </c>
      <c r="OD263" s="57" t="s">
        <v>367</v>
      </c>
      <c r="OE263" s="38"/>
      <c r="OF263" s="38"/>
      <c r="OG263" s="38"/>
      <c r="OH263" s="38"/>
      <c r="OI263" s="38"/>
      <c r="OJ263" s="38"/>
      <c r="OK263" s="38"/>
      <c r="OL263" s="38"/>
      <c r="OM263" s="57"/>
      <c r="ON263" s="57"/>
      <c r="OO263" s="57"/>
      <c r="OP263" s="57"/>
      <c r="OQ263" s="57"/>
      <c r="OR263" s="57"/>
      <c r="OS263" s="57"/>
      <c r="OT263" s="57"/>
      <c r="OU263" s="57"/>
      <c r="OV263" s="57"/>
      <c r="OW263" s="57"/>
      <c r="OX263" s="57"/>
      <c r="OY263" s="57"/>
      <c r="OZ263" s="57"/>
      <c r="PA263" s="57"/>
      <c r="PB263" s="57"/>
      <c r="PC263" s="57"/>
      <c r="PD263" s="57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7"/>
      <c r="SJ263" s="38"/>
      <c r="SK263" s="38"/>
      <c r="SL263" s="38"/>
      <c r="SM263" s="38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7"/>
      <c r="TD263" s="38"/>
      <c r="TE263" s="38"/>
      <c r="TF263" s="38"/>
      <c r="TG263" s="38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7"/>
      <c r="TX263" s="38"/>
      <c r="TY263" s="38"/>
      <c r="TZ263" s="38"/>
      <c r="UA263" s="38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7"/>
      <c r="UR263" s="38"/>
      <c r="US263" s="38"/>
      <c r="UT263" s="38"/>
      <c r="UU263" s="38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7"/>
      <c r="VL263" s="38"/>
      <c r="VM263" s="38"/>
      <c r="VN263" s="38"/>
      <c r="VO263" s="38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7"/>
      <c r="WF263" s="38"/>
      <c r="WG263" s="38"/>
      <c r="WH263" s="38"/>
      <c r="WI263" s="38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7"/>
      <c r="WZ263" s="38"/>
      <c r="XA263" s="38"/>
      <c r="XB263" s="38"/>
      <c r="XC263" s="38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7"/>
      <c r="XT263" s="38"/>
      <c r="XU263" s="38"/>
      <c r="XV263" s="38"/>
      <c r="XW263" s="38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7"/>
      <c r="YN263" s="38"/>
      <c r="YO263" s="38"/>
      <c r="YP263" s="38"/>
      <c r="YQ263" s="38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7"/>
      <c r="ZH263" s="38"/>
      <c r="ZI263" s="38"/>
      <c r="ZJ263" s="38"/>
      <c r="ZK263" s="38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7"/>
      <c r="AAB263" s="38"/>
      <c r="AAC263" s="38"/>
      <c r="AAD263" s="38"/>
      <c r="AAE263" s="38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7"/>
      <c r="AAV263" s="38"/>
      <c r="AAW263" s="38"/>
      <c r="AAX263" s="38"/>
      <c r="AAY263" s="38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7"/>
      <c r="ABP263" s="38"/>
      <c r="ABQ263" s="38"/>
      <c r="ABR263" s="38"/>
      <c r="ABS263" s="38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7"/>
      <c r="ACJ263" s="38"/>
      <c r="ACK263" s="38"/>
      <c r="ACL263" s="38"/>
      <c r="ACM263" s="38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7"/>
      <c r="ADD263" s="38"/>
      <c r="ADE263" s="38"/>
      <c r="ADF263" s="38"/>
      <c r="ADG263" s="38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7"/>
      <c r="ADX263" s="38"/>
      <c r="ADY263" s="38"/>
      <c r="ADZ263" s="38"/>
      <c r="AEA263" s="38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7"/>
      <c r="AER263" s="38"/>
      <c r="AES263" s="38"/>
      <c r="AET263" s="38"/>
      <c r="AEU263" s="38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7"/>
      <c r="AFL263" s="38"/>
      <c r="AFM263" s="38"/>
      <c r="AFN263" s="38"/>
      <c r="AFO263" s="38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F263" s="85" t="str">
        <f t="shared" si="906"/>
        <v/>
      </c>
      <c r="AGG263" s="85" t="str">
        <f t="shared" si="907"/>
        <v/>
      </c>
      <c r="AGH263" s="85" t="str">
        <f t="shared" si="908"/>
        <v/>
      </c>
      <c r="AGL263" s="36">
        <f t="shared" si="919"/>
        <v>11</v>
      </c>
      <c r="AGM263" s="36" t="str">
        <f t="shared" si="909"/>
        <v/>
      </c>
      <c r="AGN263" s="39">
        <f t="shared" si="920"/>
        <v>8</v>
      </c>
      <c r="AGO263" s="36" t="str">
        <f t="shared" si="921"/>
        <v/>
      </c>
      <c r="AGP263" s="36" t="str">
        <f t="shared" si="910"/>
        <v/>
      </c>
      <c r="AGQ263" s="39">
        <f t="shared" si="922"/>
        <v>12</v>
      </c>
      <c r="AGR263" s="36" t="str">
        <f t="shared" si="923"/>
        <v/>
      </c>
      <c r="AGS263" s="36" t="str">
        <f t="shared" si="911"/>
        <v/>
      </c>
      <c r="AGT263" s="39">
        <f t="shared" si="924"/>
        <v>2</v>
      </c>
      <c r="AGU263" s="36" t="str">
        <f t="shared" si="925"/>
        <v/>
      </c>
      <c r="AGV263" s="36" t="str">
        <f t="shared" si="912"/>
        <v/>
      </c>
      <c r="AGW263" s="39">
        <f t="shared" si="926"/>
        <v>5</v>
      </c>
      <c r="AGX263" s="36" t="str">
        <f t="shared" si="927"/>
        <v/>
      </c>
      <c r="AGY263" s="36" t="str">
        <f t="shared" si="913"/>
        <v/>
      </c>
      <c r="AGZ263" s="39">
        <f t="shared" si="928"/>
        <v>6</v>
      </c>
      <c r="AHA263" s="36" t="str">
        <f t="shared" si="929"/>
        <v/>
      </c>
      <c r="AHB263" s="36" t="str">
        <f t="shared" si="914"/>
        <v/>
      </c>
      <c r="AHC263" s="39" t="str">
        <f t="shared" si="930"/>
        <v/>
      </c>
      <c r="AHD263" s="36" t="str">
        <f t="shared" si="931"/>
        <v/>
      </c>
      <c r="AHE263" s="36" t="str">
        <f t="shared" si="915"/>
        <v/>
      </c>
      <c r="AHF263" s="39" t="str">
        <f t="shared" si="932"/>
        <v/>
      </c>
      <c r="AHG263" s="36" t="str">
        <f t="shared" si="933"/>
        <v/>
      </c>
      <c r="AHH263" s="36" t="str">
        <f t="shared" si="916"/>
        <v/>
      </c>
      <c r="AHI263" s="39" t="str">
        <f t="shared" si="934"/>
        <v/>
      </c>
      <c r="AHJ263" s="36" t="str">
        <f t="shared" si="935"/>
        <v/>
      </c>
      <c r="AHK263" s="36" t="str">
        <f t="shared" si="917"/>
        <v/>
      </c>
      <c r="AHL263" s="39" t="str">
        <f t="shared" si="936"/>
        <v/>
      </c>
      <c r="AHM263" s="36" t="str">
        <f t="shared" si="937"/>
        <v/>
      </c>
      <c r="AHN263" s="36" t="str">
        <f t="shared" si="918"/>
        <v/>
      </c>
      <c r="AHO263" s="39" t="str">
        <f t="shared" si="938"/>
        <v/>
      </c>
    </row>
    <row r="264" spans="1:918" s="5" customFormat="1" outlineLevel="1" x14ac:dyDescent="0.25">
      <c r="A264" s="35">
        <f t="shared" si="939"/>
        <v>9</v>
      </c>
      <c r="B264" s="36"/>
      <c r="C264" s="37"/>
      <c r="D264" s="35"/>
      <c r="E264" s="35"/>
      <c r="F264" s="35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7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7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7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7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61"/>
      <c r="CZ264" s="57"/>
      <c r="DA264" s="57"/>
      <c r="DB264" s="57"/>
      <c r="DC264" s="57"/>
      <c r="DD264" s="57"/>
      <c r="DE264" s="57"/>
      <c r="DF264" s="57"/>
      <c r="DG264" s="57"/>
      <c r="DH264" s="57"/>
      <c r="DI264" s="57"/>
      <c r="DJ264" s="57"/>
      <c r="DK264" s="57"/>
      <c r="DL264" s="57"/>
      <c r="DM264" s="57"/>
      <c r="DN264" s="57"/>
      <c r="DO264" s="57"/>
      <c r="DP264" s="57"/>
      <c r="DQ264" s="38"/>
      <c r="DR264" s="38"/>
      <c r="DS264" s="37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7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7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7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7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7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61"/>
      <c r="IJ264" s="57"/>
      <c r="IK264" s="57"/>
      <c r="IL264" s="57"/>
      <c r="IM264" s="57"/>
      <c r="IN264" s="57"/>
      <c r="IO264" s="57"/>
      <c r="IP264" s="57"/>
      <c r="IQ264" s="57"/>
      <c r="IR264" s="57"/>
      <c r="IS264" s="57"/>
      <c r="IT264" s="57"/>
      <c r="IU264" s="57"/>
      <c r="IV264" s="57"/>
      <c r="IW264" s="57"/>
      <c r="IX264" s="57"/>
      <c r="IY264" s="57"/>
      <c r="IZ264" s="57"/>
      <c r="JA264" s="57"/>
      <c r="JB264" s="57"/>
      <c r="JC264" s="61"/>
      <c r="JD264" s="57"/>
      <c r="JE264" s="57"/>
      <c r="JF264" s="57"/>
      <c r="JG264" s="57"/>
      <c r="JH264" s="57"/>
      <c r="JI264" s="57"/>
      <c r="JJ264" s="57"/>
      <c r="JK264" s="57"/>
      <c r="JL264" s="57"/>
      <c r="JM264" s="57"/>
      <c r="JN264" s="57"/>
      <c r="JO264" s="57"/>
      <c r="JP264" s="57"/>
      <c r="JQ264" s="38"/>
      <c r="JR264" s="38"/>
      <c r="JS264" s="38"/>
      <c r="JT264" s="38"/>
      <c r="JU264" s="38"/>
      <c r="JV264" s="38"/>
      <c r="JW264" s="37"/>
      <c r="JX264" s="38"/>
      <c r="JY264" s="38"/>
      <c r="JZ264" s="38"/>
      <c r="KA264" s="38"/>
      <c r="KB264" s="38"/>
      <c r="KC264" s="38"/>
      <c r="KD264" s="38"/>
      <c r="KE264" s="38"/>
      <c r="KF264" s="38"/>
      <c r="KG264" s="38"/>
      <c r="KH264" s="38"/>
      <c r="KI264" s="38"/>
      <c r="KJ264" s="38"/>
      <c r="KK264" s="38"/>
      <c r="KL264" s="38"/>
      <c r="KM264" s="38"/>
      <c r="KN264" s="38"/>
      <c r="KO264" s="38"/>
      <c r="KP264" s="38"/>
      <c r="KQ264" s="37"/>
      <c r="KR264" s="38"/>
      <c r="KS264" s="38"/>
      <c r="KT264" s="38"/>
      <c r="KU264" s="38"/>
      <c r="KV264" s="38"/>
      <c r="KW264" s="38"/>
      <c r="KX264" s="38"/>
      <c r="KY264" s="38"/>
      <c r="KZ264" s="38"/>
      <c r="LA264" s="38"/>
      <c r="LB264" s="38"/>
      <c r="LC264" s="38"/>
      <c r="LD264" s="38"/>
      <c r="LE264" s="38"/>
      <c r="LF264" s="38"/>
      <c r="LG264" s="38"/>
      <c r="LH264" s="38"/>
      <c r="LI264" s="38"/>
      <c r="LJ264" s="38"/>
      <c r="LK264" s="37"/>
      <c r="LL264" s="38"/>
      <c r="LM264" s="38"/>
      <c r="LN264" s="38"/>
      <c r="LO264" s="38"/>
      <c r="LP264" s="38"/>
      <c r="LQ264" s="38"/>
      <c r="LR264" s="38"/>
      <c r="LS264" s="38"/>
      <c r="LT264" s="38"/>
      <c r="LU264" s="38"/>
      <c r="LV264" s="38"/>
      <c r="LW264" s="38"/>
      <c r="LX264" s="38"/>
      <c r="LY264" s="38"/>
      <c r="LZ264" s="38"/>
      <c r="MA264" s="38"/>
      <c r="MB264" s="38"/>
      <c r="MC264" s="38"/>
      <c r="MD264" s="38"/>
      <c r="ME264" s="37"/>
      <c r="MF264" s="38"/>
      <c r="MG264" s="38"/>
      <c r="MH264" s="38"/>
      <c r="MI264" s="38"/>
      <c r="MJ264" s="38"/>
      <c r="MK264" s="38"/>
      <c r="ML264" s="38"/>
      <c r="MM264" s="38"/>
      <c r="MN264" s="38"/>
      <c r="MO264" s="38"/>
      <c r="MP264" s="38"/>
      <c r="MQ264" s="38"/>
      <c r="MR264" s="38"/>
      <c r="MS264" s="38"/>
      <c r="MT264" s="38"/>
      <c r="MU264" s="38"/>
      <c r="MV264" s="38"/>
      <c r="MW264" s="38"/>
      <c r="MX264" s="38"/>
      <c r="MY264" s="37"/>
      <c r="MZ264" s="38"/>
      <c r="NA264" s="38"/>
      <c r="NB264" s="38"/>
      <c r="NC264" s="38"/>
      <c r="ND264" s="38"/>
      <c r="NE264" s="38"/>
      <c r="NF264" s="38"/>
      <c r="NG264" s="38"/>
      <c r="NH264" s="38"/>
      <c r="NI264" s="38"/>
      <c r="NJ264" s="38"/>
      <c r="NK264" s="38"/>
      <c r="NL264" s="38"/>
      <c r="NM264" s="38"/>
      <c r="NN264" s="38"/>
      <c r="NO264" s="38"/>
      <c r="NP264" s="38"/>
      <c r="NQ264" s="38"/>
      <c r="NR264" s="38"/>
      <c r="NS264" s="37"/>
      <c r="NT264" s="38"/>
      <c r="NU264" s="38"/>
      <c r="NV264" s="38"/>
      <c r="NW264" s="38"/>
      <c r="NX264" s="38"/>
      <c r="NY264" s="38"/>
      <c r="NZ264" s="38"/>
      <c r="OA264" s="38"/>
      <c r="OB264" s="38"/>
      <c r="OC264" s="38"/>
      <c r="OD264" s="38"/>
      <c r="OE264" s="38"/>
      <c r="OF264" s="38"/>
      <c r="OG264" s="38"/>
      <c r="OH264" s="38"/>
      <c r="OI264" s="38"/>
      <c r="OJ264" s="38"/>
      <c r="OK264" s="38"/>
      <c r="OL264" s="38"/>
      <c r="OM264" s="37"/>
      <c r="ON264" s="38"/>
      <c r="OO264" s="38"/>
      <c r="OP264" s="38"/>
      <c r="OQ264" s="38"/>
      <c r="OR264" s="38"/>
      <c r="OS264" s="38"/>
      <c r="OT264" s="38"/>
      <c r="OU264" s="38"/>
      <c r="OV264" s="38"/>
      <c r="OW264" s="38"/>
      <c r="OX264" s="38"/>
      <c r="OY264" s="38"/>
      <c r="OZ264" s="38"/>
      <c r="PA264" s="38"/>
      <c r="PB264" s="38"/>
      <c r="PC264" s="38"/>
      <c r="PD264" s="38"/>
      <c r="PE264" s="38"/>
      <c r="PF264" s="38"/>
      <c r="PG264" s="37"/>
      <c r="PH264" s="38"/>
      <c r="PI264" s="38"/>
      <c r="PJ264" s="38"/>
      <c r="PK264" s="38"/>
      <c r="PL264" s="38"/>
      <c r="PM264" s="38"/>
      <c r="PN264" s="38"/>
      <c r="PO264" s="38"/>
      <c r="PP264" s="38"/>
      <c r="PQ264" s="38"/>
      <c r="PR264" s="38"/>
      <c r="PS264" s="38"/>
      <c r="PT264" s="38"/>
      <c r="PU264" s="38"/>
      <c r="PV264" s="38"/>
      <c r="PW264" s="38"/>
      <c r="PX264" s="38"/>
      <c r="PY264" s="38"/>
      <c r="PZ264" s="38"/>
      <c r="QA264" s="37"/>
      <c r="QB264" s="38"/>
      <c r="QC264" s="38"/>
      <c r="QD264" s="38"/>
      <c r="QE264" s="38"/>
      <c r="QF264" s="38"/>
      <c r="QG264" s="38"/>
      <c r="QH264" s="38"/>
      <c r="QI264" s="38"/>
      <c r="QJ264" s="38"/>
      <c r="QK264" s="38"/>
      <c r="QL264" s="38"/>
      <c r="QM264" s="38"/>
      <c r="QN264" s="38"/>
      <c r="QO264" s="38"/>
      <c r="QP264" s="38"/>
      <c r="QQ264" s="38"/>
      <c r="QR264" s="38"/>
      <c r="QS264" s="38"/>
      <c r="QT264" s="38"/>
      <c r="QU264" s="37"/>
      <c r="QV264" s="38"/>
      <c r="QW264" s="38"/>
      <c r="QX264" s="38"/>
      <c r="QY264" s="38"/>
      <c r="QZ264" s="38"/>
      <c r="RA264" s="38"/>
      <c r="RB264" s="38"/>
      <c r="RC264" s="38"/>
      <c r="RD264" s="38"/>
      <c r="RE264" s="38"/>
      <c r="RF264" s="38"/>
      <c r="RG264" s="38"/>
      <c r="RH264" s="38"/>
      <c r="RI264" s="38"/>
      <c r="RJ264" s="38"/>
      <c r="RK264" s="38"/>
      <c r="RL264" s="38"/>
      <c r="RM264" s="38"/>
      <c r="RN264" s="38"/>
      <c r="RO264" s="37"/>
      <c r="RP264" s="38"/>
      <c r="RQ264" s="38"/>
      <c r="RR264" s="38"/>
      <c r="RS264" s="38"/>
      <c r="RT264" s="38"/>
      <c r="RU264" s="38"/>
      <c r="RV264" s="38"/>
      <c r="RW264" s="38"/>
      <c r="RX264" s="38"/>
      <c r="RY264" s="38"/>
      <c r="RZ264" s="38"/>
      <c r="SA264" s="38"/>
      <c r="SB264" s="38"/>
      <c r="SC264" s="38"/>
      <c r="SD264" s="38"/>
      <c r="SE264" s="38"/>
      <c r="SF264" s="38"/>
      <c r="SG264" s="38"/>
      <c r="SH264" s="38"/>
      <c r="SI264" s="37"/>
      <c r="SJ264" s="38"/>
      <c r="SK264" s="38"/>
      <c r="SL264" s="38"/>
      <c r="SM264" s="38"/>
      <c r="SN264" s="38"/>
      <c r="SO264" s="38"/>
      <c r="SP264" s="38"/>
      <c r="SQ264" s="38"/>
      <c r="SR264" s="38"/>
      <c r="SS264" s="38"/>
      <c r="ST264" s="38"/>
      <c r="SU264" s="38"/>
      <c r="SV264" s="38"/>
      <c r="SW264" s="38"/>
      <c r="SX264" s="38"/>
      <c r="SY264" s="38"/>
      <c r="SZ264" s="38"/>
      <c r="TA264" s="38"/>
      <c r="TB264" s="38"/>
      <c r="TC264" s="37"/>
      <c r="TD264" s="38"/>
      <c r="TE264" s="38"/>
      <c r="TF264" s="38"/>
      <c r="TG264" s="38"/>
      <c r="TH264" s="38"/>
      <c r="TI264" s="38"/>
      <c r="TJ264" s="38"/>
      <c r="TK264" s="38"/>
      <c r="TL264" s="38"/>
      <c r="TM264" s="38"/>
      <c r="TN264" s="38"/>
      <c r="TO264" s="38"/>
      <c r="TP264" s="38"/>
      <c r="TQ264" s="38"/>
      <c r="TR264" s="38"/>
      <c r="TS264" s="38"/>
      <c r="TT264" s="38"/>
      <c r="TU264" s="38"/>
      <c r="TV264" s="38"/>
      <c r="TW264" s="37"/>
      <c r="TX264" s="38"/>
      <c r="TY264" s="38"/>
      <c r="TZ264" s="38"/>
      <c r="UA264" s="38"/>
      <c r="UB264" s="38"/>
      <c r="UC264" s="38"/>
      <c r="UD264" s="38"/>
      <c r="UE264" s="38"/>
      <c r="UF264" s="38"/>
      <c r="UG264" s="38"/>
      <c r="UH264" s="38"/>
      <c r="UI264" s="38"/>
      <c r="UJ264" s="38"/>
      <c r="UK264" s="38"/>
      <c r="UL264" s="38"/>
      <c r="UM264" s="38"/>
      <c r="UN264" s="38"/>
      <c r="UO264" s="38"/>
      <c r="UP264" s="38"/>
      <c r="UQ264" s="37"/>
      <c r="UR264" s="38"/>
      <c r="US264" s="38"/>
      <c r="UT264" s="38"/>
      <c r="UU264" s="38"/>
      <c r="UV264" s="38"/>
      <c r="UW264" s="38"/>
      <c r="UX264" s="38"/>
      <c r="UY264" s="38"/>
      <c r="UZ264" s="38"/>
      <c r="VA264" s="38"/>
      <c r="VB264" s="38"/>
      <c r="VC264" s="38"/>
      <c r="VD264" s="38"/>
      <c r="VE264" s="38"/>
      <c r="VF264" s="38"/>
      <c r="VG264" s="38"/>
      <c r="VH264" s="38"/>
      <c r="VI264" s="38"/>
      <c r="VJ264" s="38"/>
      <c r="VK264" s="37"/>
      <c r="VL264" s="38"/>
      <c r="VM264" s="38"/>
      <c r="VN264" s="38"/>
      <c r="VO264" s="38"/>
      <c r="VP264" s="38"/>
      <c r="VQ264" s="38"/>
      <c r="VR264" s="38"/>
      <c r="VS264" s="38"/>
      <c r="VT264" s="38"/>
      <c r="VU264" s="38"/>
      <c r="VV264" s="38"/>
      <c r="VW264" s="38"/>
      <c r="VX264" s="38"/>
      <c r="VY264" s="38"/>
      <c r="VZ264" s="38"/>
      <c r="WA264" s="38"/>
      <c r="WB264" s="38"/>
      <c r="WC264" s="38"/>
      <c r="WD264" s="38"/>
      <c r="WE264" s="37"/>
      <c r="WF264" s="38"/>
      <c r="WG264" s="38"/>
      <c r="WH264" s="38"/>
      <c r="WI264" s="38"/>
      <c r="WJ264" s="38"/>
      <c r="WK264" s="38"/>
      <c r="WL264" s="38"/>
      <c r="WM264" s="38"/>
      <c r="WN264" s="38"/>
      <c r="WO264" s="38"/>
      <c r="WP264" s="38"/>
      <c r="WQ264" s="38"/>
      <c r="WR264" s="38"/>
      <c r="WS264" s="38"/>
      <c r="WT264" s="38"/>
      <c r="WU264" s="38"/>
      <c r="WV264" s="38"/>
      <c r="WW264" s="38"/>
      <c r="WX264" s="38"/>
      <c r="WY264" s="37"/>
      <c r="WZ264" s="38"/>
      <c r="XA264" s="38"/>
      <c r="XB264" s="38"/>
      <c r="XC264" s="38"/>
      <c r="XD264" s="38"/>
      <c r="XE264" s="38"/>
      <c r="XF264" s="38"/>
      <c r="XG264" s="38"/>
      <c r="XH264" s="38"/>
      <c r="XI264" s="38"/>
      <c r="XJ264" s="38"/>
      <c r="XK264" s="38"/>
      <c r="XL264" s="38"/>
      <c r="XM264" s="38"/>
      <c r="XN264" s="38"/>
      <c r="XO264" s="38"/>
      <c r="XP264" s="38"/>
      <c r="XQ264" s="38"/>
      <c r="XR264" s="38"/>
      <c r="XS264" s="37"/>
      <c r="XT264" s="38"/>
      <c r="XU264" s="38"/>
      <c r="XV264" s="38"/>
      <c r="XW264" s="38"/>
      <c r="XX264" s="38"/>
      <c r="XY264" s="38"/>
      <c r="XZ264" s="38"/>
      <c r="YA264" s="38"/>
      <c r="YB264" s="38"/>
      <c r="YC264" s="38"/>
      <c r="YD264" s="38"/>
      <c r="YE264" s="38"/>
      <c r="YF264" s="38"/>
      <c r="YG264" s="38"/>
      <c r="YH264" s="38"/>
      <c r="YI264" s="38"/>
      <c r="YJ264" s="38"/>
      <c r="YK264" s="38"/>
      <c r="YL264" s="38"/>
      <c r="YM264" s="37"/>
      <c r="YN264" s="38"/>
      <c r="YO264" s="38"/>
      <c r="YP264" s="38"/>
      <c r="YQ264" s="38"/>
      <c r="YR264" s="38"/>
      <c r="YS264" s="38"/>
      <c r="YT264" s="38"/>
      <c r="YU264" s="38"/>
      <c r="YV264" s="38"/>
      <c r="YW264" s="38"/>
      <c r="YX264" s="38"/>
      <c r="YY264" s="38"/>
      <c r="YZ264" s="38"/>
      <c r="ZA264" s="38"/>
      <c r="ZB264" s="38"/>
      <c r="ZC264" s="38"/>
      <c r="ZD264" s="38"/>
      <c r="ZE264" s="38"/>
      <c r="ZF264" s="38"/>
      <c r="ZG264" s="37"/>
      <c r="ZH264" s="38"/>
      <c r="ZI264" s="38"/>
      <c r="ZJ264" s="38"/>
      <c r="ZK264" s="38"/>
      <c r="ZL264" s="38"/>
      <c r="ZM264" s="38"/>
      <c r="ZN264" s="38"/>
      <c r="ZO264" s="38"/>
      <c r="ZP264" s="38"/>
      <c r="ZQ264" s="38"/>
      <c r="ZR264" s="38"/>
      <c r="ZS264" s="38"/>
      <c r="ZT264" s="38"/>
      <c r="ZU264" s="38"/>
      <c r="ZV264" s="38"/>
      <c r="ZW264" s="38"/>
      <c r="ZX264" s="38"/>
      <c r="ZY264" s="38"/>
      <c r="ZZ264" s="38"/>
      <c r="AAA264" s="37"/>
      <c r="AAB264" s="38"/>
      <c r="AAC264" s="38"/>
      <c r="AAD264" s="38"/>
      <c r="AAE264" s="38"/>
      <c r="AAF264" s="38"/>
      <c r="AAG264" s="38"/>
      <c r="AAH264" s="38"/>
      <c r="AAI264" s="38"/>
      <c r="AAJ264" s="38"/>
      <c r="AAK264" s="38"/>
      <c r="AAL264" s="38"/>
      <c r="AAM264" s="38"/>
      <c r="AAN264" s="38"/>
      <c r="AAO264" s="38"/>
      <c r="AAP264" s="38"/>
      <c r="AAQ264" s="38"/>
      <c r="AAR264" s="38"/>
      <c r="AAS264" s="38"/>
      <c r="AAT264" s="38"/>
      <c r="AAU264" s="37"/>
      <c r="AAV264" s="38"/>
      <c r="AAW264" s="38"/>
      <c r="AAX264" s="38"/>
      <c r="AAY264" s="38"/>
      <c r="AAZ264" s="38"/>
      <c r="ABA264" s="38"/>
      <c r="ABB264" s="38"/>
      <c r="ABC264" s="38"/>
      <c r="ABD264" s="38"/>
      <c r="ABE264" s="38"/>
      <c r="ABF264" s="38"/>
      <c r="ABG264" s="38"/>
      <c r="ABH264" s="38"/>
      <c r="ABI264" s="38"/>
      <c r="ABJ264" s="38"/>
      <c r="ABK264" s="38"/>
      <c r="ABL264" s="38"/>
      <c r="ABM264" s="38"/>
      <c r="ABN264" s="38"/>
      <c r="ABO264" s="37"/>
      <c r="ABP264" s="38"/>
      <c r="ABQ264" s="38"/>
      <c r="ABR264" s="38"/>
      <c r="ABS264" s="38"/>
      <c r="ABT264" s="38"/>
      <c r="ABU264" s="38"/>
      <c r="ABV264" s="38"/>
      <c r="ABW264" s="38"/>
      <c r="ABX264" s="38"/>
      <c r="ABY264" s="38"/>
      <c r="ABZ264" s="38"/>
      <c r="ACA264" s="38"/>
      <c r="ACB264" s="38"/>
      <c r="ACC264" s="38"/>
      <c r="ACD264" s="38"/>
      <c r="ACE264" s="38"/>
      <c r="ACF264" s="38"/>
      <c r="ACG264" s="38"/>
      <c r="ACH264" s="38"/>
      <c r="ACI264" s="37"/>
      <c r="ACJ264" s="38"/>
      <c r="ACK264" s="38"/>
      <c r="ACL264" s="38"/>
      <c r="ACM264" s="38"/>
      <c r="ACN264" s="38"/>
      <c r="ACO264" s="38"/>
      <c r="ACP264" s="38"/>
      <c r="ACQ264" s="38"/>
      <c r="ACR264" s="38"/>
      <c r="ACS264" s="38"/>
      <c r="ACT264" s="38"/>
      <c r="ACU264" s="38"/>
      <c r="ACV264" s="38"/>
      <c r="ACW264" s="38"/>
      <c r="ACX264" s="38"/>
      <c r="ACY264" s="38"/>
      <c r="ACZ264" s="38"/>
      <c r="ADA264" s="38"/>
      <c r="ADB264" s="38"/>
      <c r="ADC264" s="37"/>
      <c r="ADD264" s="38"/>
      <c r="ADE264" s="38"/>
      <c r="ADF264" s="38"/>
      <c r="ADG264" s="38"/>
      <c r="ADH264" s="38"/>
      <c r="ADI264" s="38"/>
      <c r="ADJ264" s="38"/>
      <c r="ADK264" s="38"/>
      <c r="ADL264" s="38"/>
      <c r="ADM264" s="38"/>
      <c r="ADN264" s="38"/>
      <c r="ADO264" s="38"/>
      <c r="ADP264" s="38"/>
      <c r="ADQ264" s="38"/>
      <c r="ADR264" s="38"/>
      <c r="ADS264" s="38"/>
      <c r="ADT264" s="38"/>
      <c r="ADU264" s="38"/>
      <c r="ADV264" s="38"/>
      <c r="ADW264" s="37"/>
      <c r="ADX264" s="38"/>
      <c r="ADY264" s="38"/>
      <c r="ADZ264" s="38"/>
      <c r="AEA264" s="38"/>
      <c r="AEB264" s="38"/>
      <c r="AEC264" s="38"/>
      <c r="AED264" s="38"/>
      <c r="AEE264" s="38"/>
      <c r="AEF264" s="38"/>
      <c r="AEG264" s="38"/>
      <c r="AEH264" s="38"/>
      <c r="AEI264" s="38"/>
      <c r="AEJ264" s="38"/>
      <c r="AEK264" s="38"/>
      <c r="AEL264" s="38"/>
      <c r="AEM264" s="38"/>
      <c r="AEN264" s="38"/>
      <c r="AEO264" s="38"/>
      <c r="AEP264" s="38"/>
      <c r="AEQ264" s="37"/>
      <c r="AER264" s="38"/>
      <c r="AES264" s="38"/>
      <c r="AET264" s="38"/>
      <c r="AEU264" s="38"/>
      <c r="AEV264" s="38"/>
      <c r="AEW264" s="38"/>
      <c r="AEX264" s="38"/>
      <c r="AEY264" s="38"/>
      <c r="AEZ264" s="38"/>
      <c r="AFA264" s="38"/>
      <c r="AFB264" s="38"/>
      <c r="AFC264" s="38"/>
      <c r="AFD264" s="38"/>
      <c r="AFE264" s="38"/>
      <c r="AFF264" s="38"/>
      <c r="AFG264" s="38"/>
      <c r="AFH264" s="38"/>
      <c r="AFI264" s="38"/>
      <c r="AFJ264" s="38"/>
      <c r="AFK264" s="37"/>
      <c r="AFL264" s="38"/>
      <c r="AFM264" s="38"/>
      <c r="AFN264" s="38"/>
      <c r="AFO264" s="38"/>
      <c r="AFP264" s="38"/>
      <c r="AFQ264" s="38"/>
      <c r="AFR264" s="38"/>
      <c r="AFS264" s="38"/>
      <c r="AFT264" s="38"/>
      <c r="AFU264" s="38"/>
      <c r="AFV264" s="38"/>
      <c r="AFW264" s="38"/>
      <c r="AFX264" s="38"/>
      <c r="AFY264" s="38"/>
      <c r="AFZ264" s="38"/>
      <c r="AGA264" s="38"/>
      <c r="AGB264" s="38"/>
      <c r="AGC264" s="38"/>
      <c r="AGD264" s="38"/>
      <c r="AGF264" s="85" t="str">
        <f t="shared" si="906"/>
        <v/>
      </c>
      <c r="AGG264" s="85" t="str">
        <f t="shared" si="907"/>
        <v/>
      </c>
      <c r="AGH264" s="85" t="str">
        <f t="shared" si="908"/>
        <v/>
      </c>
      <c r="AGL264" s="36" t="str">
        <f t="shared" si="919"/>
        <v/>
      </c>
      <c r="AGM264" s="36" t="str">
        <f t="shared" si="909"/>
        <v/>
      </c>
      <c r="AGN264" s="39" t="str">
        <f t="shared" si="920"/>
        <v/>
      </c>
      <c r="AGO264" s="36" t="str">
        <f t="shared" si="921"/>
        <v/>
      </c>
      <c r="AGP264" s="36" t="str">
        <f t="shared" si="910"/>
        <v/>
      </c>
      <c r="AGQ264" s="39" t="str">
        <f t="shared" si="922"/>
        <v/>
      </c>
      <c r="AGR264" s="36" t="str">
        <f t="shared" si="923"/>
        <v/>
      </c>
      <c r="AGS264" s="36" t="str">
        <f t="shared" si="911"/>
        <v/>
      </c>
      <c r="AGT264" s="39" t="str">
        <f t="shared" si="924"/>
        <v/>
      </c>
      <c r="AGU264" s="36" t="str">
        <f t="shared" si="925"/>
        <v/>
      </c>
      <c r="AGV264" s="36" t="str">
        <f t="shared" si="912"/>
        <v/>
      </c>
      <c r="AGW264" s="39" t="str">
        <f t="shared" si="926"/>
        <v/>
      </c>
      <c r="AGX264" s="36" t="str">
        <f t="shared" si="927"/>
        <v/>
      </c>
      <c r="AGY264" s="36" t="str">
        <f t="shared" si="913"/>
        <v/>
      </c>
      <c r="AGZ264" s="39" t="str">
        <f t="shared" si="928"/>
        <v/>
      </c>
      <c r="AHA264" s="36" t="str">
        <f t="shared" si="929"/>
        <v/>
      </c>
      <c r="AHB264" s="36" t="str">
        <f t="shared" si="914"/>
        <v/>
      </c>
      <c r="AHC264" s="39" t="str">
        <f t="shared" si="930"/>
        <v/>
      </c>
      <c r="AHD264" s="36" t="str">
        <f t="shared" si="931"/>
        <v/>
      </c>
      <c r="AHE264" s="36" t="str">
        <f t="shared" si="915"/>
        <v/>
      </c>
      <c r="AHF264" s="39" t="str">
        <f t="shared" si="932"/>
        <v/>
      </c>
      <c r="AHG264" s="36" t="str">
        <f t="shared" si="933"/>
        <v/>
      </c>
      <c r="AHH264" s="36" t="str">
        <f t="shared" si="916"/>
        <v/>
      </c>
      <c r="AHI264" s="39" t="str">
        <f t="shared" si="934"/>
        <v/>
      </c>
      <c r="AHJ264" s="36" t="str">
        <f t="shared" si="935"/>
        <v/>
      </c>
      <c r="AHK264" s="36" t="str">
        <f t="shared" si="917"/>
        <v/>
      </c>
      <c r="AHL264" s="39" t="str">
        <f t="shared" si="936"/>
        <v/>
      </c>
      <c r="AHM264" s="36" t="str">
        <f t="shared" si="937"/>
        <v/>
      </c>
      <c r="AHN264" s="36" t="str">
        <f t="shared" si="918"/>
        <v/>
      </c>
      <c r="AHO264" s="39" t="str">
        <f t="shared" si="938"/>
        <v/>
      </c>
    </row>
    <row r="265" spans="1:918" s="5" customFormat="1" outlineLevel="1" x14ac:dyDescent="0.25">
      <c r="A265" s="35">
        <f t="shared" si="939"/>
        <v>10</v>
      </c>
      <c r="B265" s="36"/>
      <c r="C265" s="37"/>
      <c r="D265" s="35"/>
      <c r="E265" s="35"/>
      <c r="F265" s="35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7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7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7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7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7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7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7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7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7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7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7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7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  <c r="IW265" s="38"/>
      <c r="IX265" s="38"/>
      <c r="IY265" s="38"/>
      <c r="IZ265" s="38"/>
      <c r="JA265" s="38"/>
      <c r="JB265" s="38"/>
      <c r="JC265" s="37"/>
      <c r="JD265" s="38"/>
      <c r="JE265" s="38"/>
      <c r="JF265" s="38"/>
      <c r="JG265" s="38"/>
      <c r="JH265" s="38"/>
      <c r="JI265" s="38"/>
      <c r="JJ265" s="38"/>
      <c r="JK265" s="38"/>
      <c r="JL265" s="38"/>
      <c r="JM265" s="38"/>
      <c r="JN265" s="38"/>
      <c r="JO265" s="38"/>
      <c r="JP265" s="38"/>
      <c r="JQ265" s="38"/>
      <c r="JR265" s="38"/>
      <c r="JS265" s="38"/>
      <c r="JT265" s="38"/>
      <c r="JU265" s="38"/>
      <c r="JV265" s="38"/>
      <c r="JW265" s="37"/>
      <c r="JX265" s="38"/>
      <c r="JY265" s="38"/>
      <c r="JZ265" s="38"/>
      <c r="KA265" s="38"/>
      <c r="KB265" s="38"/>
      <c r="KC265" s="38"/>
      <c r="KD265" s="38"/>
      <c r="KE265" s="38"/>
      <c r="KF265" s="38"/>
      <c r="KG265" s="38"/>
      <c r="KH265" s="38"/>
      <c r="KI265" s="38"/>
      <c r="KJ265" s="38"/>
      <c r="KK265" s="38"/>
      <c r="KL265" s="38"/>
      <c r="KM265" s="38"/>
      <c r="KN265" s="38"/>
      <c r="KO265" s="38"/>
      <c r="KP265" s="38"/>
      <c r="KQ265" s="37"/>
      <c r="KR265" s="38"/>
      <c r="KS265" s="38"/>
      <c r="KT265" s="38"/>
      <c r="KU265" s="38"/>
      <c r="KV265" s="38"/>
      <c r="KW265" s="38"/>
      <c r="KX265" s="38"/>
      <c r="KY265" s="38"/>
      <c r="KZ265" s="38"/>
      <c r="LA265" s="38"/>
      <c r="LB265" s="38"/>
      <c r="LC265" s="38"/>
      <c r="LD265" s="38"/>
      <c r="LE265" s="38"/>
      <c r="LF265" s="38"/>
      <c r="LG265" s="38"/>
      <c r="LH265" s="38"/>
      <c r="LI265" s="38"/>
      <c r="LJ265" s="38"/>
      <c r="LK265" s="37"/>
      <c r="LL265" s="38"/>
      <c r="LM265" s="38"/>
      <c r="LN265" s="38"/>
      <c r="LO265" s="38"/>
      <c r="LP265" s="38"/>
      <c r="LQ265" s="38"/>
      <c r="LR265" s="38"/>
      <c r="LS265" s="38"/>
      <c r="LT265" s="38"/>
      <c r="LU265" s="38"/>
      <c r="LV265" s="38"/>
      <c r="LW265" s="38"/>
      <c r="LX265" s="38"/>
      <c r="LY265" s="38"/>
      <c r="LZ265" s="38"/>
      <c r="MA265" s="38"/>
      <c r="MB265" s="38"/>
      <c r="MC265" s="38"/>
      <c r="MD265" s="38"/>
      <c r="ME265" s="37"/>
      <c r="MF265" s="38"/>
      <c r="MG265" s="38"/>
      <c r="MH265" s="38"/>
      <c r="MI265" s="38"/>
      <c r="MJ265" s="38"/>
      <c r="MK265" s="38"/>
      <c r="ML265" s="38"/>
      <c r="MM265" s="38"/>
      <c r="MN265" s="38"/>
      <c r="MO265" s="38"/>
      <c r="MP265" s="38"/>
      <c r="MQ265" s="38"/>
      <c r="MR265" s="38"/>
      <c r="MS265" s="38"/>
      <c r="MT265" s="38"/>
      <c r="MU265" s="38"/>
      <c r="MV265" s="38"/>
      <c r="MW265" s="38"/>
      <c r="MX265" s="38"/>
      <c r="MY265" s="37"/>
      <c r="MZ265" s="38"/>
      <c r="NA265" s="38"/>
      <c r="NB265" s="38"/>
      <c r="NC265" s="38"/>
      <c r="ND265" s="38"/>
      <c r="NE265" s="38"/>
      <c r="NF265" s="38"/>
      <c r="NG265" s="38"/>
      <c r="NH265" s="38"/>
      <c r="NI265" s="38"/>
      <c r="NJ265" s="38"/>
      <c r="NK265" s="38"/>
      <c r="NL265" s="38"/>
      <c r="NM265" s="38"/>
      <c r="NN265" s="38"/>
      <c r="NO265" s="38"/>
      <c r="NP265" s="38"/>
      <c r="NQ265" s="38"/>
      <c r="NR265" s="38"/>
      <c r="NS265" s="37"/>
      <c r="NT265" s="38"/>
      <c r="NU265" s="38"/>
      <c r="NV265" s="38"/>
      <c r="NW265" s="38"/>
      <c r="NX265" s="38"/>
      <c r="NY265" s="38"/>
      <c r="NZ265" s="38"/>
      <c r="OA265" s="38"/>
      <c r="OB265" s="38"/>
      <c r="OC265" s="38"/>
      <c r="OD265" s="38"/>
      <c r="OE265" s="38"/>
      <c r="OF265" s="38"/>
      <c r="OG265" s="38"/>
      <c r="OH265" s="38"/>
      <c r="OI265" s="38"/>
      <c r="OJ265" s="38"/>
      <c r="OK265" s="38"/>
      <c r="OL265" s="38"/>
      <c r="OM265" s="37"/>
      <c r="ON265" s="38"/>
      <c r="OO265" s="38"/>
      <c r="OP265" s="38"/>
      <c r="OQ265" s="38"/>
      <c r="OR265" s="38"/>
      <c r="OS265" s="38"/>
      <c r="OT265" s="38"/>
      <c r="OU265" s="38"/>
      <c r="OV265" s="38"/>
      <c r="OW265" s="38"/>
      <c r="OX265" s="38"/>
      <c r="OY265" s="38"/>
      <c r="OZ265" s="38"/>
      <c r="PA265" s="38"/>
      <c r="PB265" s="38"/>
      <c r="PC265" s="38"/>
      <c r="PD265" s="38"/>
      <c r="PE265" s="38"/>
      <c r="PF265" s="38"/>
      <c r="PG265" s="37"/>
      <c r="PH265" s="38"/>
      <c r="PI265" s="38"/>
      <c r="PJ265" s="38"/>
      <c r="PK265" s="38"/>
      <c r="PL265" s="38"/>
      <c r="PM265" s="38"/>
      <c r="PN265" s="38"/>
      <c r="PO265" s="38"/>
      <c r="PP265" s="38"/>
      <c r="PQ265" s="38"/>
      <c r="PR265" s="38"/>
      <c r="PS265" s="38"/>
      <c r="PT265" s="38"/>
      <c r="PU265" s="38"/>
      <c r="PV265" s="38"/>
      <c r="PW265" s="38"/>
      <c r="PX265" s="38"/>
      <c r="PY265" s="38"/>
      <c r="PZ265" s="38"/>
      <c r="QA265" s="37"/>
      <c r="QB265" s="38"/>
      <c r="QC265" s="38"/>
      <c r="QD265" s="38"/>
      <c r="QE265" s="38"/>
      <c r="QF265" s="38"/>
      <c r="QG265" s="38"/>
      <c r="QH265" s="38"/>
      <c r="QI265" s="38"/>
      <c r="QJ265" s="38"/>
      <c r="QK265" s="38"/>
      <c r="QL265" s="38"/>
      <c r="QM265" s="38"/>
      <c r="QN265" s="38"/>
      <c r="QO265" s="38"/>
      <c r="QP265" s="38"/>
      <c r="QQ265" s="38"/>
      <c r="QR265" s="38"/>
      <c r="QS265" s="38"/>
      <c r="QT265" s="38"/>
      <c r="QU265" s="37"/>
      <c r="QV265" s="38"/>
      <c r="QW265" s="38"/>
      <c r="QX265" s="38"/>
      <c r="QY265" s="38"/>
      <c r="QZ265" s="38"/>
      <c r="RA265" s="38"/>
      <c r="RB265" s="38"/>
      <c r="RC265" s="38"/>
      <c r="RD265" s="38"/>
      <c r="RE265" s="38"/>
      <c r="RF265" s="38"/>
      <c r="RG265" s="38"/>
      <c r="RH265" s="38"/>
      <c r="RI265" s="38"/>
      <c r="RJ265" s="38"/>
      <c r="RK265" s="38"/>
      <c r="RL265" s="38"/>
      <c r="RM265" s="38"/>
      <c r="RN265" s="38"/>
      <c r="RO265" s="37"/>
      <c r="RP265" s="38"/>
      <c r="RQ265" s="38"/>
      <c r="RR265" s="38"/>
      <c r="RS265" s="38"/>
      <c r="RT265" s="38"/>
      <c r="RU265" s="38"/>
      <c r="RV265" s="38"/>
      <c r="RW265" s="38"/>
      <c r="RX265" s="38"/>
      <c r="RY265" s="38"/>
      <c r="RZ265" s="38"/>
      <c r="SA265" s="38"/>
      <c r="SB265" s="38"/>
      <c r="SC265" s="38"/>
      <c r="SD265" s="38"/>
      <c r="SE265" s="38"/>
      <c r="SF265" s="38"/>
      <c r="SG265" s="38"/>
      <c r="SH265" s="38"/>
      <c r="SI265" s="37"/>
      <c r="SJ265" s="38"/>
      <c r="SK265" s="38"/>
      <c r="SL265" s="38"/>
      <c r="SM265" s="38"/>
      <c r="SN265" s="38"/>
      <c r="SO265" s="38"/>
      <c r="SP265" s="38"/>
      <c r="SQ265" s="38"/>
      <c r="SR265" s="38"/>
      <c r="SS265" s="38"/>
      <c r="ST265" s="38"/>
      <c r="SU265" s="38"/>
      <c r="SV265" s="38"/>
      <c r="SW265" s="38"/>
      <c r="SX265" s="38"/>
      <c r="SY265" s="38"/>
      <c r="SZ265" s="38"/>
      <c r="TA265" s="38"/>
      <c r="TB265" s="38"/>
      <c r="TC265" s="37"/>
      <c r="TD265" s="38"/>
      <c r="TE265" s="38"/>
      <c r="TF265" s="38"/>
      <c r="TG265" s="38"/>
      <c r="TH265" s="38"/>
      <c r="TI265" s="38"/>
      <c r="TJ265" s="38"/>
      <c r="TK265" s="38"/>
      <c r="TL265" s="38"/>
      <c r="TM265" s="38"/>
      <c r="TN265" s="38"/>
      <c r="TO265" s="38"/>
      <c r="TP265" s="38"/>
      <c r="TQ265" s="38"/>
      <c r="TR265" s="38"/>
      <c r="TS265" s="38"/>
      <c r="TT265" s="38"/>
      <c r="TU265" s="38"/>
      <c r="TV265" s="38"/>
      <c r="TW265" s="37"/>
      <c r="TX265" s="38"/>
      <c r="TY265" s="38"/>
      <c r="TZ265" s="38"/>
      <c r="UA265" s="38"/>
      <c r="UB265" s="38"/>
      <c r="UC265" s="38"/>
      <c r="UD265" s="38"/>
      <c r="UE265" s="38"/>
      <c r="UF265" s="38"/>
      <c r="UG265" s="38"/>
      <c r="UH265" s="38"/>
      <c r="UI265" s="38"/>
      <c r="UJ265" s="38"/>
      <c r="UK265" s="38"/>
      <c r="UL265" s="38"/>
      <c r="UM265" s="38"/>
      <c r="UN265" s="38"/>
      <c r="UO265" s="38"/>
      <c r="UP265" s="38"/>
      <c r="UQ265" s="37"/>
      <c r="UR265" s="38"/>
      <c r="US265" s="38"/>
      <c r="UT265" s="38"/>
      <c r="UU265" s="38"/>
      <c r="UV265" s="38"/>
      <c r="UW265" s="38"/>
      <c r="UX265" s="38"/>
      <c r="UY265" s="38"/>
      <c r="UZ265" s="38"/>
      <c r="VA265" s="38"/>
      <c r="VB265" s="38"/>
      <c r="VC265" s="38"/>
      <c r="VD265" s="38"/>
      <c r="VE265" s="38"/>
      <c r="VF265" s="38"/>
      <c r="VG265" s="38"/>
      <c r="VH265" s="38"/>
      <c r="VI265" s="38"/>
      <c r="VJ265" s="38"/>
      <c r="VK265" s="37"/>
      <c r="VL265" s="38"/>
      <c r="VM265" s="38"/>
      <c r="VN265" s="38"/>
      <c r="VO265" s="38"/>
      <c r="VP265" s="38"/>
      <c r="VQ265" s="38"/>
      <c r="VR265" s="38"/>
      <c r="VS265" s="38"/>
      <c r="VT265" s="38"/>
      <c r="VU265" s="38"/>
      <c r="VV265" s="38"/>
      <c r="VW265" s="38"/>
      <c r="VX265" s="38"/>
      <c r="VY265" s="38"/>
      <c r="VZ265" s="38"/>
      <c r="WA265" s="38"/>
      <c r="WB265" s="38"/>
      <c r="WC265" s="38"/>
      <c r="WD265" s="38"/>
      <c r="WE265" s="37"/>
      <c r="WF265" s="38"/>
      <c r="WG265" s="38"/>
      <c r="WH265" s="38"/>
      <c r="WI265" s="38"/>
      <c r="WJ265" s="38"/>
      <c r="WK265" s="38"/>
      <c r="WL265" s="38"/>
      <c r="WM265" s="38"/>
      <c r="WN265" s="38"/>
      <c r="WO265" s="38"/>
      <c r="WP265" s="38"/>
      <c r="WQ265" s="38"/>
      <c r="WR265" s="38"/>
      <c r="WS265" s="38"/>
      <c r="WT265" s="38"/>
      <c r="WU265" s="38"/>
      <c r="WV265" s="38"/>
      <c r="WW265" s="38"/>
      <c r="WX265" s="38"/>
      <c r="WY265" s="37"/>
      <c r="WZ265" s="38"/>
      <c r="XA265" s="38"/>
      <c r="XB265" s="38"/>
      <c r="XC265" s="38"/>
      <c r="XD265" s="38"/>
      <c r="XE265" s="38"/>
      <c r="XF265" s="38"/>
      <c r="XG265" s="38"/>
      <c r="XH265" s="38"/>
      <c r="XI265" s="38"/>
      <c r="XJ265" s="38"/>
      <c r="XK265" s="38"/>
      <c r="XL265" s="38"/>
      <c r="XM265" s="38"/>
      <c r="XN265" s="38"/>
      <c r="XO265" s="38"/>
      <c r="XP265" s="38"/>
      <c r="XQ265" s="38"/>
      <c r="XR265" s="38"/>
      <c r="XS265" s="37"/>
      <c r="XT265" s="38"/>
      <c r="XU265" s="38"/>
      <c r="XV265" s="38"/>
      <c r="XW265" s="38"/>
      <c r="XX265" s="38"/>
      <c r="XY265" s="38"/>
      <c r="XZ265" s="38"/>
      <c r="YA265" s="38"/>
      <c r="YB265" s="38"/>
      <c r="YC265" s="38"/>
      <c r="YD265" s="38"/>
      <c r="YE265" s="38"/>
      <c r="YF265" s="38"/>
      <c r="YG265" s="38"/>
      <c r="YH265" s="38"/>
      <c r="YI265" s="38"/>
      <c r="YJ265" s="38"/>
      <c r="YK265" s="38"/>
      <c r="YL265" s="38"/>
      <c r="YM265" s="37"/>
      <c r="YN265" s="38"/>
      <c r="YO265" s="38"/>
      <c r="YP265" s="38"/>
      <c r="YQ265" s="38"/>
      <c r="YR265" s="38"/>
      <c r="YS265" s="38"/>
      <c r="YT265" s="38"/>
      <c r="YU265" s="38"/>
      <c r="YV265" s="38"/>
      <c r="YW265" s="38"/>
      <c r="YX265" s="38"/>
      <c r="YY265" s="38"/>
      <c r="YZ265" s="38"/>
      <c r="ZA265" s="38"/>
      <c r="ZB265" s="38"/>
      <c r="ZC265" s="38"/>
      <c r="ZD265" s="38"/>
      <c r="ZE265" s="38"/>
      <c r="ZF265" s="38"/>
      <c r="ZG265" s="37"/>
      <c r="ZH265" s="38"/>
      <c r="ZI265" s="38"/>
      <c r="ZJ265" s="38"/>
      <c r="ZK265" s="38"/>
      <c r="ZL265" s="38"/>
      <c r="ZM265" s="38"/>
      <c r="ZN265" s="38"/>
      <c r="ZO265" s="38"/>
      <c r="ZP265" s="38"/>
      <c r="ZQ265" s="38"/>
      <c r="ZR265" s="38"/>
      <c r="ZS265" s="38"/>
      <c r="ZT265" s="38"/>
      <c r="ZU265" s="38"/>
      <c r="ZV265" s="38"/>
      <c r="ZW265" s="38"/>
      <c r="ZX265" s="38"/>
      <c r="ZY265" s="38"/>
      <c r="ZZ265" s="38"/>
      <c r="AAA265" s="37"/>
      <c r="AAB265" s="38"/>
      <c r="AAC265" s="38"/>
      <c r="AAD265" s="38"/>
      <c r="AAE265" s="38"/>
      <c r="AAF265" s="38"/>
      <c r="AAG265" s="38"/>
      <c r="AAH265" s="38"/>
      <c r="AAI265" s="38"/>
      <c r="AAJ265" s="38"/>
      <c r="AAK265" s="38"/>
      <c r="AAL265" s="38"/>
      <c r="AAM265" s="38"/>
      <c r="AAN265" s="38"/>
      <c r="AAO265" s="38"/>
      <c r="AAP265" s="38"/>
      <c r="AAQ265" s="38"/>
      <c r="AAR265" s="38"/>
      <c r="AAS265" s="38"/>
      <c r="AAT265" s="38"/>
      <c r="AAU265" s="37"/>
      <c r="AAV265" s="38"/>
      <c r="AAW265" s="38"/>
      <c r="AAX265" s="38"/>
      <c r="AAY265" s="38"/>
      <c r="AAZ265" s="38"/>
      <c r="ABA265" s="38"/>
      <c r="ABB265" s="38"/>
      <c r="ABC265" s="38"/>
      <c r="ABD265" s="38"/>
      <c r="ABE265" s="38"/>
      <c r="ABF265" s="38"/>
      <c r="ABG265" s="38"/>
      <c r="ABH265" s="38"/>
      <c r="ABI265" s="38"/>
      <c r="ABJ265" s="38"/>
      <c r="ABK265" s="38"/>
      <c r="ABL265" s="38"/>
      <c r="ABM265" s="38"/>
      <c r="ABN265" s="38"/>
      <c r="ABO265" s="37"/>
      <c r="ABP265" s="38"/>
      <c r="ABQ265" s="38"/>
      <c r="ABR265" s="38"/>
      <c r="ABS265" s="38"/>
      <c r="ABT265" s="38"/>
      <c r="ABU265" s="38"/>
      <c r="ABV265" s="38"/>
      <c r="ABW265" s="38"/>
      <c r="ABX265" s="38"/>
      <c r="ABY265" s="38"/>
      <c r="ABZ265" s="38"/>
      <c r="ACA265" s="38"/>
      <c r="ACB265" s="38"/>
      <c r="ACC265" s="38"/>
      <c r="ACD265" s="38"/>
      <c r="ACE265" s="38"/>
      <c r="ACF265" s="38"/>
      <c r="ACG265" s="38"/>
      <c r="ACH265" s="38"/>
      <c r="ACI265" s="37"/>
      <c r="ACJ265" s="38"/>
      <c r="ACK265" s="38"/>
      <c r="ACL265" s="38"/>
      <c r="ACM265" s="38"/>
      <c r="ACN265" s="38"/>
      <c r="ACO265" s="38"/>
      <c r="ACP265" s="38"/>
      <c r="ACQ265" s="38"/>
      <c r="ACR265" s="38"/>
      <c r="ACS265" s="38"/>
      <c r="ACT265" s="38"/>
      <c r="ACU265" s="38"/>
      <c r="ACV265" s="38"/>
      <c r="ACW265" s="38"/>
      <c r="ACX265" s="38"/>
      <c r="ACY265" s="38"/>
      <c r="ACZ265" s="38"/>
      <c r="ADA265" s="38"/>
      <c r="ADB265" s="38"/>
      <c r="ADC265" s="37"/>
      <c r="ADD265" s="38"/>
      <c r="ADE265" s="38"/>
      <c r="ADF265" s="38"/>
      <c r="ADG265" s="38"/>
      <c r="ADH265" s="38"/>
      <c r="ADI265" s="38"/>
      <c r="ADJ265" s="38"/>
      <c r="ADK265" s="38"/>
      <c r="ADL265" s="38"/>
      <c r="ADM265" s="38"/>
      <c r="ADN265" s="38"/>
      <c r="ADO265" s="38"/>
      <c r="ADP265" s="38"/>
      <c r="ADQ265" s="38"/>
      <c r="ADR265" s="38"/>
      <c r="ADS265" s="38"/>
      <c r="ADT265" s="38"/>
      <c r="ADU265" s="38"/>
      <c r="ADV265" s="38"/>
      <c r="ADW265" s="37"/>
      <c r="ADX265" s="38"/>
      <c r="ADY265" s="38"/>
      <c r="ADZ265" s="38"/>
      <c r="AEA265" s="38"/>
      <c r="AEB265" s="38"/>
      <c r="AEC265" s="38"/>
      <c r="AED265" s="38"/>
      <c r="AEE265" s="38"/>
      <c r="AEF265" s="38"/>
      <c r="AEG265" s="38"/>
      <c r="AEH265" s="38"/>
      <c r="AEI265" s="38"/>
      <c r="AEJ265" s="38"/>
      <c r="AEK265" s="38"/>
      <c r="AEL265" s="38"/>
      <c r="AEM265" s="38"/>
      <c r="AEN265" s="38"/>
      <c r="AEO265" s="38"/>
      <c r="AEP265" s="38"/>
      <c r="AEQ265" s="37"/>
      <c r="AER265" s="38"/>
      <c r="AES265" s="38"/>
      <c r="AET265" s="38"/>
      <c r="AEU265" s="38"/>
      <c r="AEV265" s="38"/>
      <c r="AEW265" s="38"/>
      <c r="AEX265" s="38"/>
      <c r="AEY265" s="38"/>
      <c r="AEZ265" s="38"/>
      <c r="AFA265" s="38"/>
      <c r="AFB265" s="38"/>
      <c r="AFC265" s="38"/>
      <c r="AFD265" s="38"/>
      <c r="AFE265" s="38"/>
      <c r="AFF265" s="38"/>
      <c r="AFG265" s="38"/>
      <c r="AFH265" s="38"/>
      <c r="AFI265" s="38"/>
      <c r="AFJ265" s="38"/>
      <c r="AFK265" s="37"/>
      <c r="AFL265" s="38"/>
      <c r="AFM265" s="38"/>
      <c r="AFN265" s="38"/>
      <c r="AFO265" s="38"/>
      <c r="AFP265" s="38"/>
      <c r="AFQ265" s="38"/>
      <c r="AFR265" s="38"/>
      <c r="AFS265" s="38"/>
      <c r="AFT265" s="38"/>
      <c r="AFU265" s="38"/>
      <c r="AFV265" s="38"/>
      <c r="AFW265" s="38"/>
      <c r="AFX265" s="38"/>
      <c r="AFY265" s="38"/>
      <c r="AFZ265" s="38"/>
      <c r="AGA265" s="38"/>
      <c r="AGB265" s="38"/>
      <c r="AGC265" s="38"/>
      <c r="AGD265" s="38"/>
      <c r="AGF265" s="85" t="str">
        <f t="shared" si="906"/>
        <v/>
      </c>
      <c r="AGG265" s="85" t="str">
        <f t="shared" si="907"/>
        <v/>
      </c>
      <c r="AGH265" s="85" t="str">
        <f t="shared" si="908"/>
        <v/>
      </c>
      <c r="AGL265" s="36" t="str">
        <f t="shared" si="919"/>
        <v/>
      </c>
      <c r="AGM265" s="36" t="str">
        <f t="shared" si="909"/>
        <v/>
      </c>
      <c r="AGN265" s="39" t="str">
        <f t="shared" si="920"/>
        <v/>
      </c>
      <c r="AGO265" s="36" t="str">
        <f t="shared" si="921"/>
        <v/>
      </c>
      <c r="AGP265" s="36" t="str">
        <f t="shared" si="910"/>
        <v/>
      </c>
      <c r="AGQ265" s="39" t="str">
        <f t="shared" si="922"/>
        <v/>
      </c>
      <c r="AGR265" s="36" t="str">
        <f t="shared" si="923"/>
        <v/>
      </c>
      <c r="AGS265" s="36" t="str">
        <f t="shared" si="911"/>
        <v/>
      </c>
      <c r="AGT265" s="39" t="str">
        <f t="shared" si="924"/>
        <v/>
      </c>
      <c r="AGU265" s="36" t="str">
        <f t="shared" si="925"/>
        <v/>
      </c>
      <c r="AGV265" s="36" t="str">
        <f t="shared" si="912"/>
        <v/>
      </c>
      <c r="AGW265" s="39" t="str">
        <f t="shared" si="926"/>
        <v/>
      </c>
      <c r="AGX265" s="36" t="str">
        <f t="shared" si="927"/>
        <v/>
      </c>
      <c r="AGY265" s="36" t="str">
        <f t="shared" si="913"/>
        <v/>
      </c>
      <c r="AGZ265" s="39" t="str">
        <f t="shared" si="928"/>
        <v/>
      </c>
      <c r="AHA265" s="36" t="str">
        <f t="shared" si="929"/>
        <v/>
      </c>
      <c r="AHB265" s="36" t="str">
        <f t="shared" si="914"/>
        <v/>
      </c>
      <c r="AHC265" s="39" t="str">
        <f t="shared" si="930"/>
        <v/>
      </c>
      <c r="AHD265" s="36" t="str">
        <f t="shared" si="931"/>
        <v/>
      </c>
      <c r="AHE265" s="36" t="str">
        <f t="shared" si="915"/>
        <v/>
      </c>
      <c r="AHF265" s="39" t="str">
        <f t="shared" si="932"/>
        <v/>
      </c>
      <c r="AHG265" s="36" t="str">
        <f t="shared" si="933"/>
        <v/>
      </c>
      <c r="AHH265" s="36" t="str">
        <f t="shared" si="916"/>
        <v/>
      </c>
      <c r="AHI265" s="39" t="str">
        <f t="shared" si="934"/>
        <v/>
      </c>
      <c r="AHJ265" s="36" t="str">
        <f t="shared" si="935"/>
        <v/>
      </c>
      <c r="AHK265" s="36" t="str">
        <f t="shared" si="917"/>
        <v/>
      </c>
      <c r="AHL265" s="39" t="str">
        <f t="shared" si="936"/>
        <v/>
      </c>
      <c r="AHM265" s="36" t="str">
        <f t="shared" si="937"/>
        <v/>
      </c>
      <c r="AHN265" s="36" t="str">
        <f t="shared" si="918"/>
        <v/>
      </c>
      <c r="AHO265" s="39" t="str">
        <f t="shared" si="938"/>
        <v/>
      </c>
    </row>
    <row r="266" spans="1:918" s="32" customFormat="1" x14ac:dyDescent="0.25">
      <c r="A266" s="31" t="s">
        <v>42</v>
      </c>
      <c r="C266" s="33"/>
      <c r="D266" s="33"/>
      <c r="E266" s="33"/>
      <c r="F266" s="34"/>
      <c r="G266" s="33"/>
      <c r="H266" s="33"/>
      <c r="I266" s="33"/>
      <c r="J266" s="34"/>
      <c r="K266" s="33"/>
      <c r="L266" s="33"/>
      <c r="M266" s="33"/>
      <c r="N266" s="34"/>
      <c r="O266" s="33"/>
      <c r="P266" s="33"/>
      <c r="Q266" s="33"/>
      <c r="R266" s="34"/>
      <c r="S266" s="33"/>
      <c r="T266" s="33"/>
      <c r="U266" s="33"/>
      <c r="V266" s="34"/>
      <c r="W266" s="33"/>
      <c r="X266" s="33"/>
      <c r="Y266" s="33"/>
      <c r="Z266" s="34"/>
      <c r="AA266" s="33"/>
      <c r="AB266" s="33"/>
      <c r="AC266" s="33"/>
      <c r="AD266" s="34"/>
      <c r="AE266" s="33"/>
      <c r="AF266" s="33"/>
      <c r="AG266" s="33"/>
      <c r="AH266" s="34"/>
      <c r="AI266" s="33"/>
      <c r="AJ266" s="33"/>
      <c r="AK266" s="33"/>
      <c r="AL266" s="34"/>
      <c r="AM266" s="33"/>
      <c r="AN266" s="33"/>
      <c r="AO266" s="33"/>
      <c r="AP266" s="34"/>
      <c r="AQ266" s="33"/>
      <c r="AR266" s="33"/>
      <c r="AS266" s="33"/>
      <c r="AT266" s="34"/>
      <c r="AU266" s="33"/>
      <c r="AV266" s="33"/>
      <c r="AW266" s="33"/>
      <c r="AX266" s="34"/>
      <c r="AY266" s="33"/>
      <c r="AZ266" s="33"/>
      <c r="BA266" s="33"/>
      <c r="BB266" s="34"/>
      <c r="BC266" s="33"/>
      <c r="BD266" s="33"/>
      <c r="BE266" s="33"/>
      <c r="BF266" s="34"/>
      <c r="BG266" s="33"/>
      <c r="BH266" s="33"/>
      <c r="BI266" s="33"/>
      <c r="BJ266" s="34"/>
      <c r="BK266" s="33"/>
      <c r="BL266" s="33"/>
      <c r="BM266" s="33"/>
      <c r="BN266" s="34"/>
      <c r="BO266" s="33"/>
      <c r="BP266" s="33"/>
      <c r="BQ266" s="33"/>
      <c r="BR266" s="34"/>
      <c r="BS266" s="33"/>
      <c r="BT266" s="33"/>
      <c r="BU266" s="33"/>
      <c r="BV266" s="34"/>
      <c r="BW266" s="33"/>
      <c r="BX266" s="33"/>
      <c r="BY266" s="33"/>
      <c r="BZ266" s="34"/>
      <c r="CA266" s="33"/>
      <c r="CB266" s="33"/>
      <c r="CC266" s="33"/>
      <c r="CD266" s="34"/>
      <c r="CE266" s="33"/>
      <c r="CF266" s="33"/>
      <c r="CG266" s="33"/>
      <c r="CH266" s="34"/>
      <c r="CI266" s="33"/>
      <c r="CJ266" s="33"/>
      <c r="CK266" s="33"/>
      <c r="CL266" s="34"/>
      <c r="CM266" s="33"/>
      <c r="CN266" s="33"/>
      <c r="CO266" s="33"/>
      <c r="CP266" s="34"/>
      <c r="CQ266" s="33"/>
      <c r="CR266" s="33"/>
      <c r="CS266" s="33"/>
      <c r="CT266" s="34"/>
      <c r="CU266" s="33"/>
      <c r="CV266" s="33"/>
      <c r="CW266" s="33"/>
      <c r="CX266" s="34"/>
      <c r="CY266" s="33"/>
      <c r="CZ266" s="33"/>
      <c r="DA266" s="33"/>
      <c r="DB266" s="34"/>
      <c r="DC266" s="33"/>
      <c r="DD266" s="33"/>
      <c r="DE266" s="33"/>
      <c r="DF266" s="34"/>
      <c r="DG266" s="33"/>
      <c r="DH266" s="33"/>
      <c r="DI266" s="33"/>
      <c r="DJ266" s="34"/>
      <c r="DK266" s="33"/>
      <c r="DL266" s="33"/>
      <c r="DM266" s="33"/>
      <c r="DN266" s="34"/>
      <c r="DO266" s="33"/>
      <c r="DP266" s="33"/>
      <c r="DQ266" s="33"/>
      <c r="DR266" s="34"/>
      <c r="DS266" s="33"/>
      <c r="DT266" s="33"/>
      <c r="DU266" s="33"/>
      <c r="DV266" s="34"/>
      <c r="DW266" s="33"/>
      <c r="DX266" s="33"/>
      <c r="DY266" s="33"/>
      <c r="DZ266" s="34"/>
      <c r="EA266" s="33"/>
      <c r="EB266" s="33"/>
      <c r="EC266" s="33"/>
      <c r="ED266" s="34"/>
      <c r="EE266" s="33"/>
      <c r="EF266" s="33"/>
      <c r="EG266" s="33"/>
      <c r="EH266" s="34"/>
      <c r="EI266" s="33"/>
      <c r="EJ266" s="33"/>
      <c r="EK266" s="33"/>
      <c r="EL266" s="34"/>
      <c r="EM266" s="33"/>
      <c r="EN266" s="33"/>
      <c r="EO266" s="33"/>
      <c r="EP266" s="34"/>
      <c r="EQ266" s="33"/>
      <c r="ER266" s="33"/>
      <c r="ES266" s="33"/>
      <c r="ET266" s="34"/>
      <c r="EU266" s="33"/>
      <c r="EV266" s="33"/>
      <c r="EW266" s="33"/>
      <c r="EX266" s="34"/>
      <c r="EY266" s="33"/>
      <c r="EZ266" s="33"/>
      <c r="FA266" s="33"/>
      <c r="FB266" s="34"/>
      <c r="FC266" s="33"/>
      <c r="FD266" s="33"/>
      <c r="FE266" s="33"/>
      <c r="FF266" s="34"/>
      <c r="FG266" s="33"/>
      <c r="FH266" s="33"/>
      <c r="FI266" s="33"/>
      <c r="FJ266" s="34"/>
      <c r="FK266" s="33"/>
      <c r="FL266" s="33"/>
      <c r="FM266" s="33"/>
      <c r="FN266" s="34"/>
      <c r="FO266" s="33"/>
      <c r="FP266" s="33"/>
      <c r="FQ266" s="33"/>
      <c r="FR266" s="34"/>
      <c r="FS266" s="33"/>
      <c r="FT266" s="33"/>
      <c r="FU266" s="33"/>
      <c r="FV266" s="34"/>
      <c r="FW266" s="33"/>
      <c r="FX266" s="33"/>
      <c r="FY266" s="33"/>
      <c r="FZ266" s="34"/>
      <c r="GA266" s="33"/>
      <c r="GB266" s="33"/>
      <c r="GC266" s="33"/>
      <c r="GD266" s="34"/>
      <c r="GE266" s="33"/>
      <c r="GF266" s="33"/>
      <c r="GG266" s="33"/>
      <c r="GH266" s="34"/>
      <c r="GI266" s="33"/>
      <c r="GJ266" s="33"/>
      <c r="GK266" s="33"/>
      <c r="GL266" s="34"/>
      <c r="GM266" s="33"/>
      <c r="GN266" s="33"/>
      <c r="GO266" s="33"/>
      <c r="GP266" s="34"/>
      <c r="GQ266" s="33"/>
      <c r="GR266" s="33"/>
      <c r="GS266" s="33"/>
      <c r="GT266" s="34"/>
      <c r="GU266" s="33"/>
      <c r="GV266" s="33"/>
      <c r="GW266" s="33"/>
      <c r="GX266" s="34"/>
      <c r="GY266" s="33"/>
      <c r="GZ266" s="33"/>
      <c r="HA266" s="33"/>
      <c r="HB266" s="34"/>
      <c r="HC266" s="33"/>
      <c r="HD266" s="33"/>
      <c r="HE266" s="33"/>
      <c r="HF266" s="34"/>
      <c r="HG266" s="33"/>
      <c r="HH266" s="33"/>
      <c r="HI266" s="33"/>
      <c r="HJ266" s="34"/>
      <c r="HK266" s="33"/>
      <c r="HL266" s="33"/>
      <c r="HM266" s="33"/>
      <c r="HN266" s="34"/>
      <c r="HO266" s="33"/>
      <c r="HP266" s="33"/>
      <c r="HQ266" s="33"/>
      <c r="HR266" s="34"/>
      <c r="HS266" s="33"/>
      <c r="HT266" s="33"/>
      <c r="HU266" s="33"/>
      <c r="HV266" s="34"/>
      <c r="HW266" s="33"/>
      <c r="HX266" s="33"/>
      <c r="HY266" s="33"/>
      <c r="HZ266" s="34"/>
      <c r="IA266" s="33"/>
      <c r="IB266" s="33"/>
      <c r="IC266" s="33"/>
      <c r="ID266" s="34"/>
      <c r="IE266" s="33"/>
      <c r="IF266" s="33"/>
      <c r="IG266" s="33"/>
      <c r="IH266" s="34"/>
      <c r="II266" s="33"/>
      <c r="IJ266" s="33"/>
      <c r="IK266" s="33"/>
      <c r="IL266" s="34"/>
      <c r="IM266" s="33"/>
      <c r="IN266" s="33"/>
      <c r="IO266" s="33"/>
      <c r="IP266" s="34"/>
      <c r="IQ266" s="33"/>
      <c r="IR266" s="33"/>
      <c r="IS266" s="33"/>
      <c r="IT266" s="34"/>
      <c r="IU266" s="33"/>
      <c r="IV266" s="33"/>
      <c r="IW266" s="33"/>
      <c r="IX266" s="34"/>
      <c r="IY266" s="33"/>
      <c r="IZ266" s="33"/>
      <c r="JA266" s="33"/>
      <c r="JB266" s="34"/>
      <c r="JC266" s="33"/>
      <c r="JD266" s="33"/>
      <c r="JE266" s="33"/>
      <c r="JF266" s="34"/>
      <c r="JG266" s="33"/>
      <c r="JH266" s="33"/>
      <c r="JI266" s="33"/>
      <c r="JJ266" s="34"/>
      <c r="JK266" s="33"/>
      <c r="JL266" s="33"/>
      <c r="JM266" s="33"/>
      <c r="JN266" s="34"/>
      <c r="JO266" s="33"/>
      <c r="JP266" s="33"/>
      <c r="JQ266" s="33"/>
      <c r="JR266" s="34"/>
      <c r="JS266" s="33"/>
      <c r="JT266" s="33"/>
      <c r="JU266" s="33"/>
      <c r="JV266" s="34"/>
      <c r="JW266" s="33"/>
      <c r="JX266" s="33"/>
      <c r="JY266" s="33"/>
      <c r="JZ266" s="34"/>
      <c r="KA266" s="33"/>
      <c r="KB266" s="33"/>
      <c r="KC266" s="33"/>
      <c r="KD266" s="34"/>
      <c r="KE266" s="33"/>
      <c r="KF266" s="33"/>
      <c r="KG266" s="33"/>
      <c r="KH266" s="34"/>
      <c r="KI266" s="33"/>
      <c r="KJ266" s="33"/>
      <c r="KK266" s="33"/>
      <c r="KL266" s="34"/>
      <c r="KM266" s="33"/>
      <c r="KN266" s="33"/>
      <c r="KO266" s="33"/>
      <c r="KP266" s="34"/>
      <c r="KQ266" s="33"/>
      <c r="KR266" s="33"/>
      <c r="KS266" s="33"/>
      <c r="KT266" s="34"/>
      <c r="KU266" s="33"/>
      <c r="KV266" s="33"/>
      <c r="KW266" s="33"/>
      <c r="KX266" s="34"/>
      <c r="KY266" s="33"/>
      <c r="KZ266" s="33"/>
      <c r="LA266" s="33"/>
      <c r="LB266" s="34"/>
      <c r="LC266" s="33"/>
      <c r="LD266" s="33"/>
      <c r="LE266" s="33"/>
      <c r="LF266" s="34"/>
      <c r="LG266" s="33"/>
      <c r="LH266" s="33"/>
      <c r="LI266" s="33"/>
      <c r="LJ266" s="34"/>
      <c r="LK266" s="33"/>
      <c r="LL266" s="33"/>
      <c r="LM266" s="33"/>
      <c r="LN266" s="34"/>
      <c r="LO266" s="33"/>
      <c r="LP266" s="33"/>
      <c r="LQ266" s="33"/>
      <c r="LR266" s="34"/>
      <c r="LS266" s="33"/>
      <c r="LT266" s="33"/>
      <c r="LU266" s="33"/>
      <c r="LV266" s="34"/>
      <c r="LW266" s="33"/>
      <c r="LX266" s="33"/>
      <c r="LY266" s="33"/>
      <c r="LZ266" s="34"/>
      <c r="MA266" s="33"/>
      <c r="MB266" s="33"/>
      <c r="MC266" s="33"/>
      <c r="MD266" s="34"/>
      <c r="ME266" s="33"/>
      <c r="MF266" s="33"/>
      <c r="MG266" s="33"/>
      <c r="MH266" s="34"/>
      <c r="MI266" s="33"/>
      <c r="MJ266" s="33"/>
      <c r="MK266" s="33"/>
      <c r="ML266" s="34"/>
      <c r="MM266" s="33"/>
      <c r="MN266" s="33"/>
      <c r="MO266" s="33"/>
      <c r="MP266" s="34"/>
      <c r="MQ266" s="33"/>
      <c r="MR266" s="33"/>
      <c r="MS266" s="33"/>
      <c r="MT266" s="34"/>
      <c r="MU266" s="33"/>
      <c r="MV266" s="33"/>
      <c r="MW266" s="33"/>
      <c r="MX266" s="34"/>
      <c r="MY266" s="33"/>
      <c r="MZ266" s="33"/>
      <c r="NA266" s="33"/>
      <c r="NB266" s="34"/>
      <c r="NC266" s="33"/>
      <c r="ND266" s="33"/>
      <c r="NE266" s="33"/>
      <c r="NF266" s="34"/>
      <c r="NG266" s="33"/>
      <c r="NH266" s="33"/>
      <c r="NI266" s="33"/>
      <c r="NJ266" s="34"/>
      <c r="NK266" s="33"/>
      <c r="NL266" s="33"/>
      <c r="NM266" s="33"/>
      <c r="NN266" s="34"/>
      <c r="NO266" s="33"/>
      <c r="NP266" s="33"/>
      <c r="NQ266" s="33"/>
      <c r="NR266" s="34"/>
      <c r="NS266" s="33"/>
      <c r="NT266" s="33"/>
      <c r="NU266" s="33"/>
      <c r="NV266" s="34"/>
      <c r="NW266" s="33"/>
      <c r="NX266" s="33"/>
      <c r="NY266" s="33"/>
      <c r="NZ266" s="34"/>
      <c r="OA266" s="33"/>
      <c r="OB266" s="33"/>
      <c r="OC266" s="33"/>
      <c r="OD266" s="34"/>
      <c r="OE266" s="33"/>
      <c r="OF266" s="33"/>
      <c r="OG266" s="33"/>
      <c r="OH266" s="34"/>
      <c r="OI266" s="33"/>
      <c r="OJ266" s="33"/>
      <c r="OK266" s="33"/>
      <c r="OL266" s="34"/>
      <c r="OM266" s="33"/>
      <c r="ON266" s="33"/>
      <c r="OO266" s="33"/>
      <c r="OP266" s="34"/>
      <c r="OQ266" s="33"/>
      <c r="OR266" s="33"/>
      <c r="OS266" s="33"/>
      <c r="OT266" s="34"/>
      <c r="OU266" s="33"/>
      <c r="OV266" s="33"/>
      <c r="OW266" s="33"/>
      <c r="OX266" s="34"/>
      <c r="OY266" s="33"/>
      <c r="OZ266" s="33"/>
      <c r="PA266" s="33"/>
      <c r="PB266" s="34"/>
      <c r="PC266" s="33"/>
      <c r="PD266" s="33"/>
      <c r="PE266" s="33"/>
      <c r="PF266" s="34"/>
      <c r="PG266" s="33"/>
      <c r="PH266" s="33"/>
      <c r="PI266" s="33"/>
      <c r="PJ266" s="34"/>
      <c r="PK266" s="33"/>
      <c r="PL266" s="33"/>
      <c r="PM266" s="33"/>
      <c r="PN266" s="34"/>
      <c r="PO266" s="33"/>
      <c r="PP266" s="33"/>
      <c r="PQ266" s="33"/>
      <c r="PR266" s="34"/>
      <c r="PS266" s="33"/>
      <c r="PT266" s="33"/>
      <c r="PU266" s="33"/>
      <c r="PV266" s="34"/>
      <c r="PW266" s="33"/>
      <c r="PX266" s="33"/>
      <c r="PY266" s="33"/>
      <c r="PZ266" s="34"/>
      <c r="QA266" s="33"/>
      <c r="QB266" s="33"/>
      <c r="QC266" s="33"/>
      <c r="QD266" s="34"/>
      <c r="QE266" s="33"/>
      <c r="QF266" s="33"/>
      <c r="QG266" s="33"/>
      <c r="QH266" s="34"/>
      <c r="QI266" s="33"/>
      <c r="QJ266" s="33"/>
      <c r="QK266" s="33"/>
      <c r="QL266" s="34"/>
      <c r="QM266" s="33"/>
      <c r="QN266" s="33"/>
      <c r="QO266" s="33"/>
      <c r="QP266" s="34"/>
      <c r="QQ266" s="33"/>
      <c r="QR266" s="33"/>
      <c r="QS266" s="33"/>
      <c r="QT266" s="34"/>
      <c r="QU266" s="33"/>
      <c r="QV266" s="33"/>
      <c r="QW266" s="33"/>
      <c r="QX266" s="34"/>
      <c r="QY266" s="33"/>
      <c r="QZ266" s="33"/>
      <c r="RA266" s="33"/>
      <c r="RB266" s="34"/>
      <c r="RC266" s="33"/>
      <c r="RD266" s="33"/>
      <c r="RE266" s="33"/>
      <c r="RF266" s="34"/>
      <c r="RG266" s="33"/>
      <c r="RH266" s="33"/>
      <c r="RI266" s="33"/>
      <c r="RJ266" s="34"/>
      <c r="RK266" s="33"/>
      <c r="RL266" s="33"/>
      <c r="RM266" s="33"/>
      <c r="RN266" s="34"/>
      <c r="RO266" s="33"/>
      <c r="RP266" s="33"/>
      <c r="RQ266" s="33"/>
      <c r="RR266" s="34"/>
      <c r="RS266" s="33"/>
      <c r="RT266" s="33"/>
      <c r="RU266" s="33"/>
      <c r="RV266" s="34"/>
      <c r="RW266" s="33"/>
      <c r="RX266" s="33"/>
      <c r="RY266" s="33"/>
      <c r="RZ266" s="34"/>
      <c r="SA266" s="33"/>
      <c r="SB266" s="33"/>
      <c r="SC266" s="33"/>
      <c r="SD266" s="34"/>
      <c r="SE266" s="33"/>
      <c r="SF266" s="33"/>
      <c r="SG266" s="33"/>
      <c r="SH266" s="34"/>
      <c r="SI266" s="33"/>
      <c r="SJ266" s="33"/>
      <c r="SK266" s="33"/>
      <c r="SL266" s="34"/>
      <c r="SM266" s="33"/>
      <c r="SN266" s="33"/>
      <c r="SO266" s="33"/>
      <c r="SP266" s="34"/>
      <c r="SQ266" s="33"/>
      <c r="SR266" s="33"/>
      <c r="SS266" s="33"/>
      <c r="ST266" s="34"/>
      <c r="SU266" s="33"/>
      <c r="SV266" s="33"/>
      <c r="SW266" s="33"/>
      <c r="SX266" s="34"/>
      <c r="SY266" s="33"/>
      <c r="SZ266" s="33"/>
      <c r="TA266" s="33"/>
      <c r="TB266" s="34"/>
      <c r="TC266" s="33"/>
      <c r="TD266" s="33"/>
      <c r="TE266" s="33"/>
      <c r="TF266" s="34"/>
      <c r="TG266" s="33"/>
      <c r="TH266" s="33"/>
      <c r="TI266" s="33"/>
      <c r="TJ266" s="34"/>
      <c r="TK266" s="33"/>
      <c r="TL266" s="33"/>
      <c r="TM266" s="33"/>
      <c r="TN266" s="34"/>
      <c r="TO266" s="33"/>
      <c r="TP266" s="33"/>
      <c r="TQ266" s="33"/>
      <c r="TR266" s="34"/>
      <c r="TS266" s="33"/>
      <c r="TT266" s="33"/>
      <c r="TU266" s="33"/>
      <c r="TV266" s="34"/>
      <c r="TW266" s="33"/>
      <c r="TX266" s="33"/>
      <c r="TY266" s="33"/>
      <c r="TZ266" s="34"/>
      <c r="UA266" s="33"/>
      <c r="UB266" s="33"/>
      <c r="UC266" s="33"/>
      <c r="UD266" s="34"/>
      <c r="UE266" s="33"/>
      <c r="UF266" s="33"/>
      <c r="UG266" s="33"/>
      <c r="UH266" s="34"/>
      <c r="UI266" s="33"/>
      <c r="UJ266" s="33"/>
      <c r="UK266" s="33"/>
      <c r="UL266" s="34"/>
      <c r="UM266" s="33"/>
      <c r="UN266" s="33"/>
      <c r="UO266" s="33"/>
      <c r="UP266" s="34"/>
      <c r="UQ266" s="33"/>
      <c r="UR266" s="33"/>
      <c r="US266" s="33"/>
      <c r="UT266" s="34"/>
      <c r="UU266" s="33"/>
      <c r="UV266" s="33"/>
      <c r="UW266" s="33"/>
      <c r="UX266" s="34"/>
      <c r="UY266" s="33"/>
      <c r="UZ266" s="33"/>
      <c r="VA266" s="33"/>
      <c r="VB266" s="34"/>
      <c r="VC266" s="33"/>
      <c r="VD266" s="33"/>
      <c r="VE266" s="33"/>
      <c r="VF266" s="34"/>
      <c r="VG266" s="33"/>
      <c r="VH266" s="33"/>
      <c r="VI266" s="33"/>
      <c r="VJ266" s="34"/>
      <c r="VK266" s="33"/>
      <c r="VL266" s="33"/>
      <c r="VM266" s="33"/>
      <c r="VN266" s="34"/>
      <c r="VO266" s="33"/>
      <c r="VP266" s="33"/>
      <c r="VQ266" s="33"/>
      <c r="VR266" s="34"/>
      <c r="VS266" s="33"/>
      <c r="VT266" s="33"/>
      <c r="VU266" s="33"/>
      <c r="VV266" s="34"/>
      <c r="VW266" s="33"/>
      <c r="VX266" s="33"/>
      <c r="VY266" s="33"/>
      <c r="VZ266" s="34"/>
      <c r="WA266" s="33"/>
      <c r="WB266" s="33"/>
      <c r="WC266" s="33"/>
      <c r="WD266" s="34"/>
      <c r="WE266" s="33"/>
      <c r="WF266" s="33"/>
      <c r="WG266" s="33"/>
      <c r="WH266" s="34"/>
      <c r="WI266" s="33"/>
      <c r="WJ266" s="33"/>
      <c r="WK266" s="33"/>
      <c r="WL266" s="34"/>
      <c r="WM266" s="33"/>
      <c r="WN266" s="33"/>
      <c r="WO266" s="33"/>
      <c r="WP266" s="34"/>
      <c r="WQ266" s="33"/>
      <c r="WR266" s="33"/>
      <c r="WS266" s="33"/>
      <c r="WT266" s="34"/>
      <c r="WU266" s="33"/>
      <c r="WV266" s="33"/>
      <c r="WW266" s="33"/>
      <c r="WX266" s="34"/>
      <c r="WY266" s="33"/>
      <c r="WZ266" s="33"/>
      <c r="XA266" s="33"/>
      <c r="XB266" s="34"/>
      <c r="XC266" s="33"/>
      <c r="XD266" s="33"/>
      <c r="XE266" s="33"/>
      <c r="XF266" s="34"/>
      <c r="XG266" s="33"/>
      <c r="XH266" s="33"/>
      <c r="XI266" s="33"/>
      <c r="XJ266" s="34"/>
      <c r="XK266" s="33"/>
      <c r="XL266" s="33"/>
      <c r="XM266" s="33"/>
      <c r="XN266" s="34"/>
      <c r="XO266" s="33"/>
      <c r="XP266" s="33"/>
      <c r="XQ266" s="33"/>
      <c r="XR266" s="34"/>
      <c r="XS266" s="33"/>
      <c r="XT266" s="33"/>
      <c r="XU266" s="33"/>
      <c r="XV266" s="34"/>
      <c r="XW266" s="33"/>
      <c r="XX266" s="33"/>
      <c r="XY266" s="33"/>
      <c r="XZ266" s="34"/>
      <c r="YA266" s="33"/>
      <c r="YB266" s="33"/>
      <c r="YC266" s="33"/>
      <c r="YD266" s="34"/>
      <c r="YE266" s="33"/>
      <c r="YF266" s="33"/>
      <c r="YG266" s="33"/>
      <c r="YH266" s="34"/>
      <c r="YI266" s="33"/>
      <c r="YJ266" s="33"/>
      <c r="YK266" s="33"/>
      <c r="YL266" s="34"/>
      <c r="YM266" s="33"/>
      <c r="YN266" s="33"/>
      <c r="YO266" s="33"/>
      <c r="YP266" s="34"/>
      <c r="YQ266" s="33"/>
      <c r="YR266" s="33"/>
      <c r="YS266" s="33"/>
      <c r="YT266" s="34"/>
      <c r="YU266" s="33"/>
      <c r="YV266" s="33"/>
      <c r="YW266" s="33"/>
      <c r="YX266" s="34"/>
      <c r="YY266" s="33"/>
      <c r="YZ266" s="33"/>
      <c r="ZA266" s="33"/>
      <c r="ZB266" s="34"/>
      <c r="ZC266" s="33"/>
      <c r="ZD266" s="33"/>
      <c r="ZE266" s="33"/>
      <c r="ZF266" s="34"/>
      <c r="ZG266" s="33"/>
      <c r="ZH266" s="33"/>
      <c r="ZI266" s="33"/>
      <c r="ZJ266" s="34"/>
      <c r="ZK266" s="33"/>
      <c r="ZL266" s="33"/>
      <c r="ZM266" s="33"/>
      <c r="ZN266" s="34"/>
      <c r="ZO266" s="33"/>
      <c r="ZP266" s="33"/>
      <c r="ZQ266" s="33"/>
      <c r="ZR266" s="34"/>
      <c r="ZS266" s="33"/>
      <c r="ZT266" s="33"/>
      <c r="ZU266" s="33"/>
      <c r="ZV266" s="34"/>
      <c r="ZW266" s="33"/>
      <c r="ZX266" s="33"/>
      <c r="ZY266" s="33"/>
      <c r="ZZ266" s="34"/>
      <c r="AAA266" s="33"/>
      <c r="AAB266" s="33"/>
      <c r="AAC266" s="33"/>
      <c r="AAD266" s="34"/>
      <c r="AAE266" s="33"/>
      <c r="AAF266" s="33"/>
      <c r="AAG266" s="33"/>
      <c r="AAH266" s="34"/>
      <c r="AAI266" s="33"/>
      <c r="AAJ266" s="33"/>
      <c r="AAK266" s="33"/>
      <c r="AAL266" s="34"/>
      <c r="AAM266" s="33"/>
      <c r="AAN266" s="33"/>
      <c r="AAO266" s="33"/>
      <c r="AAP266" s="34"/>
      <c r="AAQ266" s="33"/>
      <c r="AAR266" s="33"/>
      <c r="AAS266" s="33"/>
      <c r="AAT266" s="34"/>
      <c r="AAU266" s="33"/>
      <c r="AAV266" s="33"/>
      <c r="AAW266" s="33"/>
      <c r="AAX266" s="34"/>
      <c r="AAY266" s="33"/>
      <c r="AAZ266" s="33"/>
      <c r="ABA266" s="33"/>
      <c r="ABB266" s="34"/>
      <c r="ABC266" s="33"/>
      <c r="ABD266" s="33"/>
      <c r="ABE266" s="33"/>
      <c r="ABF266" s="34"/>
      <c r="ABG266" s="33"/>
      <c r="ABH266" s="33"/>
      <c r="ABI266" s="33"/>
      <c r="ABJ266" s="34"/>
      <c r="ABK266" s="33"/>
      <c r="ABL266" s="33"/>
      <c r="ABM266" s="33"/>
      <c r="ABN266" s="34"/>
      <c r="ABO266" s="33"/>
      <c r="ABP266" s="33"/>
      <c r="ABQ266" s="33"/>
      <c r="ABR266" s="34"/>
      <c r="ABS266" s="33"/>
      <c r="ABT266" s="33"/>
      <c r="ABU266" s="33"/>
      <c r="ABV266" s="34"/>
      <c r="ABW266" s="33"/>
      <c r="ABX266" s="33"/>
      <c r="ABY266" s="33"/>
      <c r="ABZ266" s="34"/>
      <c r="ACA266" s="33"/>
      <c r="ACB266" s="33"/>
      <c r="ACC266" s="33"/>
      <c r="ACD266" s="34"/>
      <c r="ACE266" s="33"/>
      <c r="ACF266" s="33"/>
      <c r="ACG266" s="33"/>
      <c r="ACH266" s="34"/>
      <c r="ACI266" s="33"/>
      <c r="ACJ266" s="33"/>
      <c r="ACK266" s="33"/>
      <c r="ACL266" s="34"/>
      <c r="ACM266" s="33"/>
      <c r="ACN266" s="33"/>
      <c r="ACO266" s="33"/>
      <c r="ACP266" s="34"/>
      <c r="ACQ266" s="33"/>
      <c r="ACR266" s="33"/>
      <c r="ACS266" s="33"/>
      <c r="ACT266" s="34"/>
      <c r="ACU266" s="33"/>
      <c r="ACV266" s="33"/>
      <c r="ACW266" s="33"/>
      <c r="ACX266" s="34"/>
      <c r="ACY266" s="33"/>
      <c r="ACZ266" s="33"/>
      <c r="ADA266" s="33"/>
      <c r="ADB266" s="34"/>
      <c r="ADC266" s="33"/>
      <c r="ADD266" s="33"/>
      <c r="ADE266" s="33"/>
      <c r="ADF266" s="34"/>
      <c r="ADG266" s="33"/>
      <c r="ADH266" s="33"/>
      <c r="ADI266" s="33"/>
      <c r="ADJ266" s="34"/>
      <c r="ADK266" s="33"/>
      <c r="ADL266" s="33"/>
      <c r="ADM266" s="33"/>
      <c r="ADN266" s="34"/>
      <c r="ADO266" s="33"/>
      <c r="ADP266" s="33"/>
      <c r="ADQ266" s="33"/>
      <c r="ADR266" s="34"/>
      <c r="ADS266" s="33"/>
      <c r="ADT266" s="33"/>
      <c r="ADU266" s="33"/>
      <c r="ADV266" s="34"/>
      <c r="ADW266" s="33"/>
      <c r="ADX266" s="33"/>
      <c r="ADY266" s="33"/>
      <c r="ADZ266" s="34"/>
      <c r="AEA266" s="33"/>
      <c r="AEB266" s="33"/>
      <c r="AEC266" s="33"/>
      <c r="AED266" s="34"/>
      <c r="AEE266" s="33"/>
      <c r="AEF266" s="33"/>
      <c r="AEG266" s="33"/>
      <c r="AEH266" s="34"/>
      <c r="AEI266" s="33"/>
      <c r="AEJ266" s="33"/>
      <c r="AEK266" s="33"/>
      <c r="AEL266" s="34"/>
      <c r="AEM266" s="33"/>
      <c r="AEN266" s="33"/>
      <c r="AEO266" s="33"/>
      <c r="AEP266" s="34"/>
      <c r="AEQ266" s="33"/>
      <c r="AER266" s="33"/>
      <c r="AES266" s="33"/>
      <c r="AET266" s="34"/>
      <c r="AEU266" s="33"/>
      <c r="AEV266" s="33"/>
      <c r="AEW266" s="33"/>
      <c r="AEX266" s="34"/>
      <c r="AEY266" s="33"/>
      <c r="AEZ266" s="33"/>
      <c r="AFA266" s="33"/>
      <c r="AFB266" s="34"/>
      <c r="AFC266" s="33"/>
      <c r="AFD266" s="33"/>
      <c r="AFE266" s="33"/>
      <c r="AFF266" s="34"/>
      <c r="AFG266" s="33"/>
      <c r="AFH266" s="33"/>
      <c r="AFI266" s="33"/>
      <c r="AFJ266" s="34"/>
      <c r="AFK266" s="33"/>
      <c r="AFL266" s="33"/>
      <c r="AFM266" s="33"/>
      <c r="AFN266" s="34"/>
      <c r="AFO266" s="33"/>
      <c r="AFP266" s="33"/>
      <c r="AFQ266" s="33"/>
      <c r="AFR266" s="34"/>
      <c r="AFS266" s="33"/>
      <c r="AFT266" s="33"/>
      <c r="AFU266" s="33"/>
      <c r="AFV266" s="34"/>
      <c r="AFW266" s="33"/>
      <c r="AFX266" s="33"/>
      <c r="AFY266" s="33"/>
      <c r="AFZ266" s="34"/>
      <c r="AGA266" s="33"/>
      <c r="AGB266" s="33"/>
      <c r="AGC266" s="33"/>
      <c r="AGD266" s="34"/>
      <c r="AGE266" s="33"/>
      <c r="AGF266" s="33"/>
      <c r="AGG266" s="33"/>
      <c r="AGH266" s="33"/>
      <c r="AGI266" s="33"/>
      <c r="AGJ266" s="34"/>
      <c r="AGK266" s="33"/>
      <c r="AGL266" s="33"/>
      <c r="AGM266" s="33"/>
      <c r="AGN266" s="33"/>
      <c r="AGO266" s="34"/>
      <c r="AGP266" s="34"/>
      <c r="AGQ266" s="33"/>
      <c r="AGR266" s="33"/>
      <c r="AGS266" s="33"/>
      <c r="AGT266" s="33"/>
      <c r="AGU266" s="34"/>
      <c r="AGV266" s="34"/>
      <c r="AGW266" s="33"/>
      <c r="AGX266" s="33"/>
      <c r="AGY266" s="33"/>
      <c r="AGZ266" s="33"/>
      <c r="AHA266" s="34"/>
      <c r="AHB266" s="34"/>
      <c r="AHC266" s="33"/>
      <c r="AHD266" s="33"/>
      <c r="AHE266" s="33"/>
      <c r="AHF266" s="33"/>
      <c r="AHG266" s="34"/>
      <c r="AHH266" s="34"/>
      <c r="AHI266" s="33"/>
      <c r="AHJ266" s="33"/>
      <c r="AHK266" s="33"/>
      <c r="AHL266" s="33"/>
      <c r="AHM266" s="34"/>
      <c r="AHN266" s="34"/>
      <c r="AHO266" s="33"/>
      <c r="AHP266" s="33"/>
      <c r="AHQ266" s="33"/>
      <c r="AHR266" s="34"/>
      <c r="AHS266" s="33"/>
      <c r="AHT266" s="33"/>
      <c r="AHU266" s="33"/>
      <c r="AHV266" s="34"/>
      <c r="AHW266" s="33"/>
      <c r="AHX266" s="33"/>
      <c r="AHY266" s="33"/>
      <c r="AHZ266" s="34"/>
      <c r="AIA266" s="33"/>
      <c r="AIB266" s="33"/>
      <c r="AIC266" s="33"/>
      <c r="AID266" s="34"/>
      <c r="AIE266" s="33"/>
      <c r="AIF266" s="33"/>
      <c r="AIG266" s="33"/>
      <c r="AIH266" s="34"/>
    </row>
    <row r="267" spans="1:918" s="5" customFormat="1" outlineLevel="1" x14ac:dyDescent="0.25">
      <c r="A267" s="35">
        <v>1</v>
      </c>
      <c r="B267" s="51" t="s">
        <v>62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38"/>
      <c r="U267" s="38"/>
      <c r="V267" s="38"/>
      <c r="W267" s="37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7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7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7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7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7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7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7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7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7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7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  <c r="IW267" s="38"/>
      <c r="IX267" s="38"/>
      <c r="IY267" s="38"/>
      <c r="IZ267" s="38"/>
      <c r="JA267" s="38"/>
      <c r="JB267" s="38"/>
      <c r="JC267" s="37"/>
      <c r="JD267" s="38"/>
      <c r="JE267" s="38"/>
      <c r="JF267" s="38"/>
      <c r="JG267" s="38"/>
      <c r="JH267" s="38"/>
      <c r="JI267" s="38"/>
      <c r="JJ267" s="38"/>
      <c r="JK267" s="38"/>
      <c r="JL267" s="38"/>
      <c r="JM267" s="38"/>
      <c r="JN267" s="38"/>
      <c r="JO267" s="38"/>
      <c r="JP267" s="38"/>
      <c r="JQ267" s="38"/>
      <c r="JR267" s="38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37"/>
      <c r="NT267" s="38"/>
      <c r="NU267" s="38"/>
      <c r="NV267" s="38"/>
      <c r="NW267" s="38"/>
      <c r="NX267" s="38"/>
      <c r="NY267" s="38"/>
      <c r="NZ267" s="38"/>
      <c r="OA267" s="38"/>
      <c r="OB267" s="38"/>
      <c r="OC267" s="38"/>
      <c r="OD267" s="38"/>
      <c r="OE267" s="38"/>
      <c r="OF267" s="38"/>
      <c r="OG267" s="38"/>
      <c r="OH267" s="38"/>
      <c r="OI267" s="38"/>
      <c r="OJ267" s="38"/>
      <c r="OK267" s="38"/>
      <c r="OL267" s="38"/>
      <c r="OM267" s="37"/>
      <c r="ON267" s="38"/>
      <c r="OO267" s="38"/>
      <c r="OP267" s="38"/>
      <c r="OQ267" s="38"/>
      <c r="OR267" s="38"/>
      <c r="OS267" s="38"/>
      <c r="OT267" s="38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37"/>
      <c r="PH267" s="38"/>
      <c r="PI267" s="38"/>
      <c r="PJ267" s="38"/>
      <c r="PK267" s="38"/>
      <c r="PL267" s="38"/>
      <c r="PM267" s="38"/>
      <c r="PN267" s="38"/>
      <c r="PO267" s="38"/>
      <c r="PP267" s="38"/>
      <c r="PQ267" s="38"/>
      <c r="PR267" s="38"/>
      <c r="PS267" s="38"/>
      <c r="PT267" s="38"/>
      <c r="PU267" s="38"/>
      <c r="PV267" s="38"/>
      <c r="PW267" s="38"/>
      <c r="PX267" s="38"/>
      <c r="PY267" s="38"/>
      <c r="PZ267" s="38"/>
      <c r="QA267" s="37"/>
      <c r="QB267" s="38"/>
      <c r="QC267" s="38"/>
      <c r="QD267" s="38"/>
      <c r="QE267" s="38"/>
      <c r="QF267" s="38"/>
      <c r="QG267" s="38"/>
      <c r="QH267" s="38"/>
      <c r="QI267" s="38"/>
      <c r="QJ267" s="38"/>
      <c r="QK267" s="38"/>
      <c r="QL267" s="38"/>
      <c r="QM267" s="38"/>
      <c r="QN267" s="38"/>
      <c r="QO267" s="38"/>
      <c r="QP267" s="38"/>
      <c r="QQ267" s="38"/>
      <c r="QR267" s="38"/>
      <c r="QS267" s="38"/>
      <c r="QT267" s="38"/>
      <c r="QU267" s="37"/>
      <c r="QV267" s="38"/>
      <c r="QW267" s="38"/>
      <c r="QX267" s="38"/>
      <c r="QY267" s="38"/>
      <c r="QZ267" s="38"/>
      <c r="RA267" s="38"/>
      <c r="RB267" s="38"/>
      <c r="RC267" s="38"/>
      <c r="RD267" s="38"/>
      <c r="RE267" s="38"/>
      <c r="RF267" s="38"/>
      <c r="RG267" s="38"/>
      <c r="RH267" s="38"/>
      <c r="RI267" s="38"/>
      <c r="RJ267" s="38"/>
      <c r="RK267" s="38"/>
      <c r="RL267" s="38"/>
      <c r="RM267" s="38"/>
      <c r="RN267" s="38"/>
      <c r="RO267" s="37"/>
      <c r="RP267" s="38"/>
      <c r="RQ267" s="38"/>
      <c r="RR267" s="38"/>
      <c r="RS267" s="38"/>
      <c r="RT267" s="38"/>
      <c r="RU267" s="38"/>
      <c r="RV267" s="38"/>
      <c r="RW267" s="38"/>
      <c r="RX267" s="38"/>
      <c r="RY267" s="38"/>
      <c r="RZ267" s="38"/>
      <c r="SA267" s="38"/>
      <c r="SB267" s="38"/>
      <c r="SC267" s="38"/>
      <c r="SD267" s="38"/>
      <c r="SE267" s="38"/>
      <c r="SF267" s="38"/>
      <c r="SG267" s="38"/>
      <c r="SH267" s="38"/>
      <c r="SI267" s="37"/>
      <c r="SJ267" s="38"/>
      <c r="SK267" s="38"/>
      <c r="SL267" s="38"/>
      <c r="SM267" s="38"/>
      <c r="SN267" s="38"/>
      <c r="SO267" s="38"/>
      <c r="SP267" s="38"/>
      <c r="SQ267" s="38"/>
      <c r="SR267" s="38"/>
      <c r="SS267" s="38"/>
      <c r="ST267" s="38"/>
      <c r="SU267" s="38"/>
      <c r="SV267" s="38"/>
      <c r="SW267" s="38"/>
      <c r="SX267" s="38"/>
      <c r="SY267" s="38"/>
      <c r="SZ267" s="38"/>
      <c r="TA267" s="38"/>
      <c r="TB267" s="38"/>
      <c r="TC267" s="37"/>
      <c r="TD267" s="38"/>
      <c r="TE267" s="38"/>
      <c r="TF267" s="38"/>
      <c r="TG267" s="38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7"/>
      <c r="TX267" s="38"/>
      <c r="TY267" s="38"/>
      <c r="TZ267" s="38"/>
      <c r="UA267" s="38"/>
      <c r="UB267" s="38"/>
      <c r="UC267" s="38"/>
      <c r="UD267" s="38"/>
      <c r="UE267" s="38"/>
      <c r="UF267" s="38"/>
      <c r="UG267" s="38"/>
      <c r="UH267" s="38"/>
      <c r="UI267" s="38"/>
      <c r="UJ267" s="38"/>
      <c r="UK267" s="38"/>
      <c r="UL267" s="38"/>
      <c r="UM267" s="38"/>
      <c r="UN267" s="38"/>
      <c r="UO267" s="38"/>
      <c r="UP267" s="38"/>
      <c r="UQ267" s="37"/>
      <c r="UR267" s="38"/>
      <c r="US267" s="38"/>
      <c r="UT267" s="38"/>
      <c r="UU267" s="38"/>
      <c r="UV267" s="38"/>
      <c r="UW267" s="38"/>
      <c r="UX267" s="38"/>
      <c r="UY267" s="38"/>
      <c r="UZ267" s="38"/>
      <c r="VA267" s="38"/>
      <c r="VB267" s="38"/>
      <c r="VC267" s="38"/>
      <c r="VD267" s="38"/>
      <c r="VE267" s="38"/>
      <c r="VF267" s="38"/>
      <c r="VG267" s="38"/>
      <c r="VH267" s="38"/>
      <c r="VI267" s="38"/>
      <c r="VJ267" s="38"/>
      <c r="VK267" s="37"/>
      <c r="VL267" s="38"/>
      <c r="VM267" s="38"/>
      <c r="VN267" s="38"/>
      <c r="VO267" s="38"/>
      <c r="VP267" s="38"/>
      <c r="VQ267" s="38"/>
      <c r="VR267" s="38"/>
      <c r="VS267" s="38"/>
      <c r="VT267" s="38"/>
      <c r="VU267" s="38"/>
      <c r="VV267" s="38"/>
      <c r="VW267" s="38"/>
      <c r="VX267" s="38"/>
      <c r="VY267" s="38"/>
      <c r="VZ267" s="38"/>
      <c r="WA267" s="38"/>
      <c r="WB267" s="38"/>
      <c r="WC267" s="38"/>
      <c r="WD267" s="38"/>
      <c r="WE267" s="37"/>
      <c r="WF267" s="38"/>
      <c r="WG267" s="38"/>
      <c r="WH267" s="38"/>
      <c r="WI267" s="38"/>
      <c r="WJ267" s="38"/>
      <c r="WK267" s="38"/>
      <c r="WL267" s="38"/>
      <c r="WM267" s="38"/>
      <c r="WN267" s="38"/>
      <c r="WO267" s="38"/>
      <c r="WP267" s="38"/>
      <c r="WQ267" s="38"/>
      <c r="WR267" s="38"/>
      <c r="WS267" s="38"/>
      <c r="WT267" s="38"/>
      <c r="WU267" s="38"/>
      <c r="WV267" s="38"/>
      <c r="WW267" s="38"/>
      <c r="WX267" s="38"/>
      <c r="WY267" s="37"/>
      <c r="WZ267" s="38"/>
      <c r="XA267" s="38"/>
      <c r="XB267" s="38"/>
      <c r="XC267" s="38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7"/>
      <c r="XT267" s="38"/>
      <c r="XU267" s="38"/>
      <c r="XV267" s="38"/>
      <c r="XW267" s="38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7"/>
      <c r="YN267" s="38"/>
      <c r="YO267" s="38"/>
      <c r="YP267" s="38"/>
      <c r="YQ267" s="38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7"/>
      <c r="ZH267" s="38"/>
      <c r="ZI267" s="38"/>
      <c r="ZJ267" s="38"/>
      <c r="ZK267" s="38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7"/>
      <c r="AAB267" s="38"/>
      <c r="AAC267" s="38"/>
      <c r="AAD267" s="38"/>
      <c r="AAE267" s="38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7"/>
      <c r="AAV267" s="38"/>
      <c r="AAW267" s="38"/>
      <c r="AAX267" s="38"/>
      <c r="AAY267" s="38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7"/>
      <c r="ABP267" s="38"/>
      <c r="ABQ267" s="38"/>
      <c r="ABR267" s="38"/>
      <c r="ABS267" s="38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7"/>
      <c r="ACJ267" s="38"/>
      <c r="ACK267" s="38"/>
      <c r="ACL267" s="38"/>
      <c r="ACM267" s="38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7"/>
      <c r="ADD267" s="38"/>
      <c r="ADE267" s="38"/>
      <c r="ADF267" s="38"/>
      <c r="ADG267" s="38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7"/>
      <c r="ADX267" s="38"/>
      <c r="ADY267" s="38"/>
      <c r="ADZ267" s="38"/>
      <c r="AEA267" s="38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7"/>
      <c r="AER267" s="38"/>
      <c r="AES267" s="38"/>
      <c r="AET267" s="38"/>
      <c r="AEU267" s="38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7"/>
      <c r="AFL267" s="38"/>
      <c r="AFM267" s="38"/>
      <c r="AFN267" s="38"/>
      <c r="AFO267" s="38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F267" s="85" t="str">
        <f t="shared" ref="AGF267:AGF290" si="940">IF(COUNTIFS($C$7:$AGE$7,"="&amp;$AGK$5,$C267:$AGE267,"б")=0,"",COUNTIFS($C$7:$AGE$7,"="&amp;$AGK$5,$C267:$AGE267,"б"))</f>
        <v/>
      </c>
      <c r="AGG267" s="85" t="str">
        <f t="shared" ref="AGG267:AGG290" si="941">IF(COUNTIFS($C$7:$AGE$7,"="&amp;$AGK$5,$C267:$AGE267,"у")=0,"",COUNTIFS($C$7:$AGE$7,"="&amp;$AGK$5,$C267:$AGE267,"у"))</f>
        <v/>
      </c>
      <c r="AGH267" s="85" t="str">
        <f t="shared" ref="AGH267:AGH290" si="942">IF(COUNTIFS($C$7:$AGE$7,"="&amp;$AGK$5,$C267:$AGE267,"н")=0,"",COUNTIFS($C$7:$AGE$7,"="&amp;$AGK$5,$C267:$AGE267,"н"))</f>
        <v/>
      </c>
      <c r="AGL267" s="36" t="str">
        <f>IF(COUNTIFS($C$6:$AGE$6,9,$C267:$AGE267,"б")=0,"",COUNTIFS($C$6:$AGE$6,9,$C267:$AGE267,"б"))</f>
        <v/>
      </c>
      <c r="AGM267" s="36" t="str">
        <f t="shared" ref="AGM267:AGM290" si="943">IF(COUNTIFS($C$6:$AGE$6,9,$C267:$AGE267,"у")=0,"",COUNTIFS($C$6:$AGE$6,9,$C267:$AGE267,"у"))</f>
        <v/>
      </c>
      <c r="AGN267" s="39" t="str">
        <f>IF(COUNTIFS($C$6:$AGE$6,9,$C267:$AGE267,"н")=0,"",COUNTIFS($C$6:$AGE$6,9,$C267:$AGE267,"н"))</f>
        <v/>
      </c>
      <c r="AGO267" s="36" t="str">
        <f>IF(COUNTIFS($C$6:$AGE$6,10,$C267:$AGE267,"б")=0,"",COUNTIFS($C$6:$AGE$6,10,$C267:$AGE267,"б"))</f>
        <v/>
      </c>
      <c r="AGP267" s="36" t="str">
        <f t="shared" ref="AGP267:AGP290" si="944">IF(COUNTIFS($C$6:$AGE$6,10,$C267:$AGE267,"у")=0,"",COUNTIFS($C$6:$AGE$6,10,$C267:$AGE267,"у"))</f>
        <v/>
      </c>
      <c r="AGQ267" s="39" t="str">
        <f>IF(COUNTIFS($C$6:$AGE$6,10,$C267:$AGE267,"н")=0,"",COUNTIFS($C$6:$AGE$6,10,$C267:$AGE267,"н"))</f>
        <v/>
      </c>
      <c r="AGR267" s="36" t="str">
        <f>IF(COUNTIFS($C$6:$AGE$6,11,$C267:$AGE267,"б")=0,"",COUNTIFS($C$6:$AGE$6,11,$C267:$AGE267,"б"))</f>
        <v/>
      </c>
      <c r="AGS267" s="36" t="str">
        <f t="shared" ref="AGS267:AGS290" si="945">IF(COUNTIFS($C$6:$AGE$6,11,$C267:$AGE267,"у")=0,"",COUNTIFS($C$6:$AGE$6,11,$C267:$AGE267,"у"))</f>
        <v/>
      </c>
      <c r="AGT267" s="39" t="str">
        <f>IF(COUNTIFS($C$6:$AGE$6,11,$C267:$AGE267,"н")=0,"",COUNTIFS($C$6:$AGE$6,11,$C267:$AGE267,"н"))</f>
        <v/>
      </c>
      <c r="AGU267" s="36" t="str">
        <f>IF(COUNTIFS($C$6:$AGE$6,12,$C267:$AGE267,"б")=0,"",COUNTIFS($C$6:$AGE$6,12,$C267:$AGE267,"б"))</f>
        <v/>
      </c>
      <c r="AGV267" s="36" t="str">
        <f t="shared" ref="AGV267:AGV290" si="946">IF(COUNTIFS($C$6:$AGE$6,12,$C267:$AGE267,"у")=0,"",COUNTIFS($C$6:$AGE$6,12,$C267:$AGE267,"у"))</f>
        <v/>
      </c>
      <c r="AGW267" s="39" t="str">
        <f>IF(COUNTIFS($C$6:$AGE$6,12,$C267:$AGE267,"н")=0,"",COUNTIFS($C$6:$AGE$6,12,$C267:$AGE267,"н"))</f>
        <v/>
      </c>
      <c r="AGX267" s="36" t="str">
        <f>IF(COUNTIFS($C$6:$AGE$6,1,$C267:$AGE267,"б")=0,"",COUNTIFS($C$6:$AGE$6,1,$C267:$AGE267,"б"))</f>
        <v/>
      </c>
      <c r="AGY267" s="36" t="str">
        <f t="shared" ref="AGY267:AGY290" si="947">IF(COUNTIFS($C$6:$AGE$6,1,$C267:$AGE267,"у")=0,"",COUNTIFS($C$6:$AGE$6,1,$C267:$AGE267,"у"))</f>
        <v/>
      </c>
      <c r="AGZ267" s="39" t="str">
        <f>IF(COUNTIFS($C$6:$AGE$6,1,$C267:$AGE267,"н")=0,"",COUNTIFS($C$6:$AGE$6,1,$C267:$AGE267,"н"))</f>
        <v/>
      </c>
      <c r="AHA267" s="36" t="str">
        <f>IF(COUNTIFS($C$6:$AGE$6,2,$C267:$AGE267,"б")=0,"",COUNTIFS($C$6:$AGE$6,2,$C267:$AGE267,"б"))</f>
        <v/>
      </c>
      <c r="AHB267" s="36" t="str">
        <f t="shared" ref="AHB267:AHB290" si="948">IF(COUNTIFS($C$6:$AGE$6,2,$C267:$AGE267,"у")=0,"",COUNTIFS($C$6:$AGE$6,2,$C267:$AGE267,"у"))</f>
        <v/>
      </c>
      <c r="AHC267" s="39" t="str">
        <f>IF(COUNTIFS($C$6:$AGE$6,2,$C267:$AGE267,"н")=0,"",COUNTIFS($C$6:$AGE$6,2,$C267:$AGE267,"н"))</f>
        <v/>
      </c>
      <c r="AHD267" s="36" t="str">
        <f>IF(COUNTIFS($C$6:$AGE$6,3,$C267:$AGE267,"б")=0,"",COUNTIFS($C$6:$AGE$6,3,$C267:$AGE267,"б"))</f>
        <v/>
      </c>
      <c r="AHE267" s="36" t="str">
        <f t="shared" ref="AHE267:AHE290" si="949">IF(COUNTIFS($C$6:$AGE$6,3,$C267:$AGE267,"у")=0,"",COUNTIFS($C$6:$AGE$6,3,$C267:$AGE267,"у"))</f>
        <v/>
      </c>
      <c r="AHF267" s="39" t="str">
        <f>IF(COUNTIFS($C$6:$AGE$6,3,$C267:$AGE267,"н")=0,"",COUNTIFS($C$6:$AGE$6,3,$C267:$AGE267,"н"))</f>
        <v/>
      </c>
      <c r="AHG267" s="36" t="str">
        <f>IF(COUNTIFS($C$6:$AGE$6,4,$C267:$AGE267,"б")=0,"",COUNTIFS($C$6:$AGE$6,4,$C267:$AGE267,"б"))</f>
        <v/>
      </c>
      <c r="AHH267" s="36" t="str">
        <f t="shared" ref="AHH267:AHH290" si="950">IF(COUNTIFS($C$6:$AGE$6,4,$C267:$AGE267,"у")=0,"",COUNTIFS($C$6:$AGE$6,4,$C267:$AGE267,"у"))</f>
        <v/>
      </c>
      <c r="AHI267" s="39" t="str">
        <f>IF(COUNTIFS($C$6:$AGE$6,4,$C267:$AGE267,"н")=0,"",COUNTIFS($C$6:$AGE$6,4,$C267:$AGE267,"н"))</f>
        <v/>
      </c>
      <c r="AHJ267" s="36" t="str">
        <f>IF(COUNTIFS($C$6:$AGE$6,5,$C267:$AGE267,"б")=0,"",COUNTIFS($C$6:$AGE$6,5,$C267:$AGE267,"б"))</f>
        <v/>
      </c>
      <c r="AHK267" s="36" t="str">
        <f t="shared" ref="AHK267:AHK290" si="951">IF(COUNTIFS($C$6:$AGE$6,5,$C267:$AGE267,"у")=0,"",COUNTIFS($C$6:$AGE$6,5,$C267:$AGE267,"у"))</f>
        <v/>
      </c>
      <c r="AHL267" s="39" t="str">
        <f>IF(COUNTIFS($C$6:$AGE$6,5,$C267:$AGE267,"н")=0,"",COUNTIFS($C$6:$AGE$6,5,$C267:$AGE267,"н"))</f>
        <v/>
      </c>
      <c r="AHM267" s="36" t="str">
        <f>IF(COUNTIFS($C$6:$AGE$6,6,$C267:$AGE267,"б")=0,"",COUNTIFS($C$6:$AGE$6,6,$C267:$AGE267,"б"))</f>
        <v/>
      </c>
      <c r="AHN267" s="36" t="str">
        <f t="shared" ref="AHN267:AHN290" si="952">IF(COUNTIFS($C$6:$AGE$6,6,$C267:$AGE267,"у")=0,"",COUNTIFS($C$6:$AGE$6,6,$C267:$AGE267,"у"))</f>
        <v/>
      </c>
      <c r="AHO267" s="39" t="str">
        <f>IF(COUNTIFS($C$6:$AGE$6,6,$C267:$AGE267,"н")=0,"",COUNTIFS($C$6:$AGE$6,6,$C267:$AGE267,"н"))</f>
        <v/>
      </c>
    </row>
    <row r="268" spans="1:918" s="5" customFormat="1" outlineLevel="1" x14ac:dyDescent="0.25">
      <c r="A268" s="35">
        <f>A267+1</f>
        <v>2</v>
      </c>
      <c r="B268" s="46" t="s">
        <v>143</v>
      </c>
      <c r="C268" s="37"/>
      <c r="D268" s="35"/>
      <c r="E268" s="35"/>
      <c r="F268" s="35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 t="s">
        <v>367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/>
      <c r="AT268" s="57"/>
      <c r="AU268" s="57"/>
      <c r="AV268" s="57"/>
      <c r="AW268" s="57"/>
      <c r="AX268" s="57"/>
      <c r="AY268" s="57"/>
      <c r="AZ268" s="57"/>
      <c r="BA268" s="57"/>
      <c r="BB268" s="57"/>
      <c r="BC268" s="57"/>
      <c r="BD268" s="57"/>
      <c r="BE268" s="57"/>
      <c r="BF268" s="57"/>
      <c r="BG268" s="57"/>
      <c r="BH268" s="38"/>
      <c r="BI268" s="38"/>
      <c r="BJ268" s="38"/>
      <c r="BK268" s="57"/>
      <c r="BL268" s="57"/>
      <c r="BM268" s="57"/>
      <c r="BN268" s="57"/>
      <c r="BO268" s="57"/>
      <c r="BP268" s="57"/>
      <c r="BQ268" s="57"/>
      <c r="BR268" s="57"/>
      <c r="BS268" s="57"/>
      <c r="BT268" s="57"/>
      <c r="BU268" s="57"/>
      <c r="BV268" s="57"/>
      <c r="BW268" s="57"/>
      <c r="BX268" s="57"/>
      <c r="BY268" s="57"/>
      <c r="BZ268" s="38"/>
      <c r="CA268" s="38"/>
      <c r="CB268" s="38"/>
      <c r="CC268" s="38"/>
      <c r="CD268" s="38"/>
      <c r="CE268" s="61"/>
      <c r="CF268" s="57"/>
      <c r="CG268" s="57"/>
      <c r="CH268" s="57"/>
      <c r="CI268" s="57"/>
      <c r="CJ268" s="57"/>
      <c r="CK268" s="57"/>
      <c r="CL268" s="57"/>
      <c r="CM268" s="57"/>
      <c r="CN268" s="57"/>
      <c r="CO268" s="57"/>
      <c r="CP268" s="57"/>
      <c r="CQ268" s="57"/>
      <c r="CR268" s="57"/>
      <c r="CS268" s="57"/>
      <c r="CT268" s="57"/>
      <c r="CU268" s="57"/>
      <c r="CV268" s="38"/>
      <c r="CW268" s="38"/>
      <c r="CX268" s="38"/>
      <c r="CY268" s="61"/>
      <c r="CZ268" s="57"/>
      <c r="DA268" s="57"/>
      <c r="DB268" s="57"/>
      <c r="DC268" s="57"/>
      <c r="DD268" s="57"/>
      <c r="DE268" s="57"/>
      <c r="DF268" s="57"/>
      <c r="DG268" s="57"/>
      <c r="DH268" s="57"/>
      <c r="DI268" s="57"/>
      <c r="DJ268" s="57"/>
      <c r="DK268" s="57"/>
      <c r="DL268" s="57"/>
      <c r="DM268" s="57"/>
      <c r="DN268" s="57"/>
      <c r="DO268" s="57"/>
      <c r="DP268" s="57"/>
      <c r="DQ268" s="38"/>
      <c r="DR268" s="38"/>
      <c r="DS268" s="61"/>
      <c r="DT268" s="57"/>
      <c r="DU268" s="57"/>
      <c r="DV268" s="57"/>
      <c r="DW268" s="57"/>
      <c r="DX268" s="57"/>
      <c r="DY268" s="57"/>
      <c r="DZ268" s="57"/>
      <c r="EA268" s="57"/>
      <c r="EB268" s="57"/>
      <c r="EC268" s="57"/>
      <c r="ED268" s="57"/>
      <c r="EE268" s="57"/>
      <c r="EF268" s="57"/>
      <c r="EG268" s="57"/>
      <c r="EH268" s="57"/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/>
      <c r="GX268" s="57"/>
      <c r="GY268" s="57"/>
      <c r="GZ268" s="57"/>
      <c r="HA268" s="57"/>
      <c r="HB268" s="57"/>
      <c r="HC268" s="57"/>
      <c r="HD268" s="57"/>
      <c r="HE268" s="57"/>
      <c r="HF268" s="57"/>
      <c r="HG268" s="57"/>
      <c r="HH268" s="57"/>
      <c r="HI268" s="57"/>
      <c r="HJ268" s="57"/>
      <c r="HK268" s="57"/>
      <c r="HL268" s="57"/>
      <c r="HM268" s="38"/>
      <c r="HN268" s="38"/>
      <c r="HO268" s="61"/>
      <c r="HP268" s="57"/>
      <c r="HQ268" s="57"/>
      <c r="HR268" s="57"/>
      <c r="HS268" s="57"/>
      <c r="HT268" s="57"/>
      <c r="HU268" s="57"/>
      <c r="HV268" s="57"/>
      <c r="HW268" s="57"/>
      <c r="HX268" s="57"/>
      <c r="HY268" s="57"/>
      <c r="HZ268" s="57"/>
      <c r="IA268" s="57"/>
      <c r="IB268" s="57"/>
      <c r="IC268" s="57"/>
      <c r="ID268" s="57"/>
      <c r="IE268" s="57"/>
      <c r="IF268" s="57"/>
      <c r="IG268" s="38"/>
      <c r="IH268" s="38"/>
      <c r="II268" s="61"/>
      <c r="IJ268" s="57"/>
      <c r="IK268" s="57"/>
      <c r="IL268" s="57"/>
      <c r="IM268" s="57"/>
      <c r="IN268" s="57"/>
      <c r="IO268" s="57"/>
      <c r="IP268" s="57"/>
      <c r="IQ268" s="57"/>
      <c r="IR268" s="57"/>
      <c r="IS268" s="57"/>
      <c r="IT268" s="57"/>
      <c r="IU268" s="57"/>
      <c r="IV268" s="57"/>
      <c r="IW268" s="57"/>
      <c r="IX268" s="57"/>
      <c r="IY268" s="57"/>
      <c r="IZ268" s="57"/>
      <c r="JA268" s="38"/>
      <c r="JB268" s="38"/>
      <c r="JC268" s="57"/>
      <c r="JD268" s="57"/>
      <c r="JE268" s="57"/>
      <c r="JF268" s="57"/>
      <c r="JG268" s="57"/>
      <c r="JH268" s="57"/>
      <c r="JI268" s="57"/>
      <c r="JJ268" s="57"/>
      <c r="JK268" s="57"/>
      <c r="JL268" s="57"/>
      <c r="JM268" s="57"/>
      <c r="JN268" s="57"/>
      <c r="JO268" s="57"/>
      <c r="JP268" s="57"/>
      <c r="JQ268" s="57"/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/>
      <c r="NV268" s="57"/>
      <c r="NW268" s="57"/>
      <c r="NX268" s="57"/>
      <c r="NY268" s="57"/>
      <c r="NZ268" s="57"/>
      <c r="OA268" s="57"/>
      <c r="OB268" s="57"/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/>
      <c r="OP268" s="57"/>
      <c r="OQ268" s="57"/>
      <c r="OR268" s="57"/>
      <c r="OS268" s="57"/>
      <c r="OT268" s="57"/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37"/>
      <c r="PH268" s="38"/>
      <c r="PI268" s="38"/>
      <c r="PJ268" s="38"/>
      <c r="PK268" s="38"/>
      <c r="PL268" s="38"/>
      <c r="PM268" s="38"/>
      <c r="PN268" s="38"/>
      <c r="PO268" s="38"/>
      <c r="PP268" s="38"/>
      <c r="PQ268" s="38"/>
      <c r="PR268" s="38"/>
      <c r="PS268" s="38"/>
      <c r="PT268" s="38"/>
      <c r="PU268" s="38"/>
      <c r="PV268" s="38"/>
      <c r="PW268" s="38"/>
      <c r="PX268" s="38"/>
      <c r="PY268" s="38"/>
      <c r="PZ268" s="38"/>
      <c r="QA268" s="37"/>
      <c r="QB268" s="38"/>
      <c r="QC268" s="38"/>
      <c r="QD268" s="38"/>
      <c r="QE268" s="38"/>
      <c r="QF268" s="38"/>
      <c r="QG268" s="38"/>
      <c r="QH268" s="38"/>
      <c r="QI268" s="38"/>
      <c r="QJ268" s="38"/>
      <c r="QK268" s="38"/>
      <c r="QL268" s="38"/>
      <c r="QM268" s="38"/>
      <c r="QN268" s="38"/>
      <c r="QO268" s="38"/>
      <c r="QP268" s="38"/>
      <c r="QQ268" s="38"/>
      <c r="QR268" s="38"/>
      <c r="QS268" s="38"/>
      <c r="QT268" s="38"/>
      <c r="QU268" s="37"/>
      <c r="QV268" s="38"/>
      <c r="QW268" s="38"/>
      <c r="QX268" s="38"/>
      <c r="QY268" s="38"/>
      <c r="QZ268" s="38"/>
      <c r="RA268" s="38"/>
      <c r="RB268" s="38"/>
      <c r="RC268" s="38"/>
      <c r="RD268" s="38"/>
      <c r="RE268" s="38"/>
      <c r="RF268" s="38"/>
      <c r="RG268" s="38"/>
      <c r="RH268" s="38"/>
      <c r="RI268" s="38"/>
      <c r="RJ268" s="38"/>
      <c r="RK268" s="38"/>
      <c r="RL268" s="38"/>
      <c r="RM268" s="38"/>
      <c r="RN268" s="38"/>
      <c r="RO268" s="37"/>
      <c r="RP268" s="38"/>
      <c r="RQ268" s="38"/>
      <c r="RR268" s="38"/>
      <c r="RS268" s="38"/>
      <c r="RT268" s="38"/>
      <c r="RU268" s="38"/>
      <c r="RV268" s="38"/>
      <c r="RW268" s="38"/>
      <c r="RX268" s="38"/>
      <c r="RY268" s="38"/>
      <c r="RZ268" s="38"/>
      <c r="SA268" s="38"/>
      <c r="SB268" s="38"/>
      <c r="SC268" s="38"/>
      <c r="SD268" s="38"/>
      <c r="SE268" s="38"/>
      <c r="SF268" s="38"/>
      <c r="SG268" s="38"/>
      <c r="SH268" s="38"/>
      <c r="SI268" s="37"/>
      <c r="SJ268" s="38"/>
      <c r="SK268" s="38"/>
      <c r="SL268" s="38"/>
      <c r="SM268" s="38"/>
      <c r="SN268" s="38"/>
      <c r="SO268" s="38"/>
      <c r="SP268" s="38"/>
      <c r="SQ268" s="38"/>
      <c r="SR268" s="38"/>
      <c r="SS268" s="38"/>
      <c r="ST268" s="38"/>
      <c r="SU268" s="38"/>
      <c r="SV268" s="38"/>
      <c r="SW268" s="38"/>
      <c r="SX268" s="38"/>
      <c r="SY268" s="38"/>
      <c r="SZ268" s="38"/>
      <c r="TA268" s="38"/>
      <c r="TB268" s="38"/>
      <c r="TC268" s="37"/>
      <c r="TD268" s="38"/>
      <c r="TE268" s="38"/>
      <c r="TF268" s="38"/>
      <c r="TG268" s="38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7"/>
      <c r="TX268" s="38"/>
      <c r="TY268" s="38"/>
      <c r="TZ268" s="38"/>
      <c r="UA268" s="38"/>
      <c r="UB268" s="38"/>
      <c r="UC268" s="38"/>
      <c r="UD268" s="38"/>
      <c r="UE268" s="38"/>
      <c r="UF268" s="38"/>
      <c r="UG268" s="38"/>
      <c r="UH268" s="38"/>
      <c r="UI268" s="38"/>
      <c r="UJ268" s="38"/>
      <c r="UK268" s="38"/>
      <c r="UL268" s="38"/>
      <c r="UM268" s="38"/>
      <c r="UN268" s="38"/>
      <c r="UO268" s="38"/>
      <c r="UP268" s="38"/>
      <c r="UQ268" s="37"/>
      <c r="UR268" s="38"/>
      <c r="US268" s="38"/>
      <c r="UT268" s="38"/>
      <c r="UU268" s="38"/>
      <c r="UV268" s="38"/>
      <c r="UW268" s="38"/>
      <c r="UX268" s="38"/>
      <c r="UY268" s="38"/>
      <c r="UZ268" s="38"/>
      <c r="VA268" s="38"/>
      <c r="VB268" s="38"/>
      <c r="VC268" s="38"/>
      <c r="VD268" s="38"/>
      <c r="VE268" s="38"/>
      <c r="VF268" s="38"/>
      <c r="VG268" s="38"/>
      <c r="VH268" s="38"/>
      <c r="VI268" s="38"/>
      <c r="VJ268" s="38"/>
      <c r="VK268" s="37"/>
      <c r="VL268" s="38"/>
      <c r="VM268" s="38"/>
      <c r="VN268" s="38"/>
      <c r="VO268" s="38"/>
      <c r="VP268" s="38"/>
      <c r="VQ268" s="38"/>
      <c r="VR268" s="38"/>
      <c r="VS268" s="38"/>
      <c r="VT268" s="38"/>
      <c r="VU268" s="38"/>
      <c r="VV268" s="38"/>
      <c r="VW268" s="38"/>
      <c r="VX268" s="38"/>
      <c r="VY268" s="38"/>
      <c r="VZ268" s="38"/>
      <c r="WA268" s="38"/>
      <c r="WB268" s="38"/>
      <c r="WC268" s="38"/>
      <c r="WD268" s="38"/>
      <c r="WE268" s="37"/>
      <c r="WF268" s="38"/>
      <c r="WG268" s="38"/>
      <c r="WH268" s="38"/>
      <c r="WI268" s="38"/>
      <c r="WJ268" s="38"/>
      <c r="WK268" s="38"/>
      <c r="WL268" s="38"/>
      <c r="WM268" s="38"/>
      <c r="WN268" s="38"/>
      <c r="WO268" s="38"/>
      <c r="WP268" s="38"/>
      <c r="WQ268" s="38"/>
      <c r="WR268" s="38"/>
      <c r="WS268" s="38"/>
      <c r="WT268" s="38"/>
      <c r="WU268" s="38"/>
      <c r="WV268" s="38"/>
      <c r="WW268" s="38"/>
      <c r="WX268" s="38"/>
      <c r="WY268" s="37"/>
      <c r="WZ268" s="38"/>
      <c r="XA268" s="38"/>
      <c r="XB268" s="38"/>
      <c r="XC268" s="38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7"/>
      <c r="XT268" s="38"/>
      <c r="XU268" s="38"/>
      <c r="XV268" s="38"/>
      <c r="XW268" s="38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7"/>
      <c r="YN268" s="38"/>
      <c r="YO268" s="38"/>
      <c r="YP268" s="38"/>
      <c r="YQ268" s="38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7"/>
      <c r="ZH268" s="38"/>
      <c r="ZI268" s="38"/>
      <c r="ZJ268" s="38"/>
      <c r="ZK268" s="38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7"/>
      <c r="AAB268" s="38"/>
      <c r="AAC268" s="38"/>
      <c r="AAD268" s="38"/>
      <c r="AAE268" s="38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7"/>
      <c r="AAV268" s="38"/>
      <c r="AAW268" s="38"/>
      <c r="AAX268" s="38"/>
      <c r="AAY268" s="38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7"/>
      <c r="ABP268" s="38"/>
      <c r="ABQ268" s="38"/>
      <c r="ABR268" s="38"/>
      <c r="ABS268" s="38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7"/>
      <c r="ACJ268" s="38"/>
      <c r="ACK268" s="38"/>
      <c r="ACL268" s="38"/>
      <c r="ACM268" s="38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7"/>
      <c r="ADD268" s="38"/>
      <c r="ADE268" s="38"/>
      <c r="ADF268" s="38"/>
      <c r="ADG268" s="38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7"/>
      <c r="ADX268" s="38"/>
      <c r="ADY268" s="38"/>
      <c r="ADZ268" s="38"/>
      <c r="AEA268" s="38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7"/>
      <c r="AER268" s="38"/>
      <c r="AES268" s="38"/>
      <c r="AET268" s="38"/>
      <c r="AEU268" s="38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7"/>
      <c r="AFL268" s="38"/>
      <c r="AFM268" s="38"/>
      <c r="AFN268" s="38"/>
      <c r="AFO268" s="38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F268" s="85" t="str">
        <f t="shared" si="940"/>
        <v/>
      </c>
      <c r="AGG268" s="85" t="str">
        <f t="shared" si="941"/>
        <v/>
      </c>
      <c r="AGH268" s="85" t="str">
        <f t="shared" si="942"/>
        <v/>
      </c>
      <c r="AGL268" s="36" t="str">
        <f t="shared" ref="AGL268:AGL290" si="953">IF(COUNTIFS($C$6:$AGE$6,9,$C268:$AGE268,"б")=0,"",COUNTIFS($C$6:$AGE$6,9,$C268:$AGE268,"б"))</f>
        <v/>
      </c>
      <c r="AGM268" s="36" t="str">
        <f t="shared" si="943"/>
        <v/>
      </c>
      <c r="AGN268" s="39">
        <f t="shared" ref="AGN268:AGN290" si="954">IF(COUNTIFS($C$6:$AGE$6,9,$C268:$AGE268,"н")=0,"",COUNTIFS($C$6:$AGE$6,9,$C268:$AGE268,"н"))</f>
        <v>1</v>
      </c>
      <c r="AGO268" s="36" t="str">
        <f t="shared" ref="AGO268:AGO290" si="955">IF(COUNTIFS($C$6:$AGE$6,10,$C268:$AGE268,"б")=0,"",COUNTIFS($C$6:$AGE$6,10,$C268:$AGE268,"б"))</f>
        <v/>
      </c>
      <c r="AGP268" s="36" t="str">
        <f t="shared" si="944"/>
        <v/>
      </c>
      <c r="AGQ268" s="39" t="str">
        <f t="shared" ref="AGQ268:AGQ290" si="956">IF(COUNTIFS($C$6:$AGE$6,10,$C268:$AGE268,"н")=0,"",COUNTIFS($C$6:$AGE$6,10,$C268:$AGE268,"н"))</f>
        <v/>
      </c>
      <c r="AGR268" s="36" t="str">
        <f t="shared" ref="AGR268:AGR290" si="957">IF(COUNTIFS($C$6:$AGE$6,11,$C268:$AGE268,"б")=0,"",COUNTIFS($C$6:$AGE$6,11,$C268:$AGE268,"б"))</f>
        <v/>
      </c>
      <c r="AGS268" s="36" t="str">
        <f t="shared" si="945"/>
        <v/>
      </c>
      <c r="AGT268" s="39" t="str">
        <f t="shared" ref="AGT268:AGT290" si="958">IF(COUNTIFS($C$6:$AGE$6,11,$C268:$AGE268,"н")=0,"",COUNTIFS($C$6:$AGE$6,11,$C268:$AGE268,"н"))</f>
        <v/>
      </c>
      <c r="AGU268" s="36" t="str">
        <f t="shared" ref="AGU268:AGU290" si="959">IF(COUNTIFS($C$6:$AGE$6,12,$C268:$AGE268,"б")=0,"",COUNTIFS($C$6:$AGE$6,12,$C268:$AGE268,"б"))</f>
        <v/>
      </c>
      <c r="AGV268" s="36" t="str">
        <f t="shared" si="946"/>
        <v/>
      </c>
      <c r="AGW268" s="39" t="str">
        <f t="shared" ref="AGW268:AGW290" si="960">IF(COUNTIFS($C$6:$AGE$6,12,$C268:$AGE268,"н")=0,"",COUNTIFS($C$6:$AGE$6,12,$C268:$AGE268,"н"))</f>
        <v/>
      </c>
      <c r="AGX268" s="36" t="str">
        <f t="shared" ref="AGX268:AGX290" si="961">IF(COUNTIFS($C$6:$AGE$6,1,$C268:$AGE268,"б")=0,"",COUNTIFS($C$6:$AGE$6,1,$C268:$AGE268,"б"))</f>
        <v/>
      </c>
      <c r="AGY268" s="36" t="str">
        <f t="shared" si="947"/>
        <v/>
      </c>
      <c r="AGZ268" s="39" t="str">
        <f t="shared" ref="AGZ268:AGZ290" si="962">IF(COUNTIFS($C$6:$AGE$6,1,$C268:$AGE268,"н")=0,"",COUNTIFS($C$6:$AGE$6,1,$C268:$AGE268,"н"))</f>
        <v/>
      </c>
      <c r="AHA268" s="36" t="str">
        <f t="shared" ref="AHA268:AHA290" si="963">IF(COUNTIFS($C$6:$AGE$6,2,$C268:$AGE268,"б")=0,"",COUNTIFS($C$6:$AGE$6,2,$C268:$AGE268,"б"))</f>
        <v/>
      </c>
      <c r="AHB268" s="36" t="str">
        <f t="shared" si="948"/>
        <v/>
      </c>
      <c r="AHC268" s="39" t="str">
        <f t="shared" ref="AHC268:AHC290" si="964">IF(COUNTIFS($C$6:$AGE$6,2,$C268:$AGE268,"н")=0,"",COUNTIFS($C$6:$AGE$6,2,$C268:$AGE268,"н"))</f>
        <v/>
      </c>
      <c r="AHD268" s="36" t="str">
        <f t="shared" ref="AHD268:AHD290" si="965">IF(COUNTIFS($C$6:$AGE$6,3,$C268:$AGE268,"б")=0,"",COUNTIFS($C$6:$AGE$6,3,$C268:$AGE268,"б"))</f>
        <v/>
      </c>
      <c r="AHE268" s="36" t="str">
        <f t="shared" si="949"/>
        <v/>
      </c>
      <c r="AHF268" s="39" t="str">
        <f t="shared" ref="AHF268:AHF290" si="966">IF(COUNTIFS($C$6:$AGE$6,3,$C268:$AGE268,"н")=0,"",COUNTIFS($C$6:$AGE$6,3,$C268:$AGE268,"н"))</f>
        <v/>
      </c>
      <c r="AHG268" s="36" t="str">
        <f t="shared" ref="AHG268:AHG290" si="967">IF(COUNTIFS($C$6:$AGE$6,4,$C268:$AGE268,"б")=0,"",COUNTIFS($C$6:$AGE$6,4,$C268:$AGE268,"б"))</f>
        <v/>
      </c>
      <c r="AHH268" s="36" t="str">
        <f t="shared" si="950"/>
        <v/>
      </c>
      <c r="AHI268" s="39" t="str">
        <f t="shared" ref="AHI268:AHI290" si="968">IF(COUNTIFS($C$6:$AGE$6,4,$C268:$AGE268,"н")=0,"",COUNTIFS($C$6:$AGE$6,4,$C268:$AGE268,"н"))</f>
        <v/>
      </c>
      <c r="AHJ268" s="36" t="str">
        <f t="shared" ref="AHJ268:AHJ290" si="969">IF(COUNTIFS($C$6:$AGE$6,5,$C268:$AGE268,"б")=0,"",COUNTIFS($C$6:$AGE$6,5,$C268:$AGE268,"б"))</f>
        <v/>
      </c>
      <c r="AHK268" s="36" t="str">
        <f t="shared" si="951"/>
        <v/>
      </c>
      <c r="AHL268" s="39" t="str">
        <f t="shared" ref="AHL268:AHL290" si="970">IF(COUNTIFS($C$6:$AGE$6,5,$C268:$AGE268,"н")=0,"",COUNTIFS($C$6:$AGE$6,5,$C268:$AGE268,"н"))</f>
        <v/>
      </c>
      <c r="AHM268" s="36" t="str">
        <f t="shared" ref="AHM268:AHM290" si="971">IF(COUNTIFS($C$6:$AGE$6,6,$C268:$AGE268,"б")=0,"",COUNTIFS($C$6:$AGE$6,6,$C268:$AGE268,"б"))</f>
        <v/>
      </c>
      <c r="AHN268" s="36" t="str">
        <f t="shared" si="952"/>
        <v/>
      </c>
      <c r="AHO268" s="39" t="str">
        <f t="shared" ref="AHO268:AHO290" si="972">IF(COUNTIFS($C$6:$AGE$6,6,$C268:$AGE268,"н")=0,"",COUNTIFS($C$6:$AGE$6,6,$C268:$AGE268,"н"))</f>
        <v/>
      </c>
    </row>
    <row r="269" spans="1:918" s="5" customFormat="1" outlineLevel="1" x14ac:dyDescent="0.25">
      <c r="A269" s="35">
        <v>3</v>
      </c>
      <c r="B269" s="46" t="s">
        <v>144</v>
      </c>
      <c r="C269" s="37"/>
      <c r="D269" s="35"/>
      <c r="E269" s="35"/>
      <c r="F269" s="35"/>
      <c r="G269" s="57"/>
      <c r="H269" s="57" t="s">
        <v>367</v>
      </c>
      <c r="I269" s="57"/>
      <c r="J269" s="57"/>
      <c r="K269" s="57" t="s">
        <v>367</v>
      </c>
      <c r="L269" s="57" t="s">
        <v>367</v>
      </c>
      <c r="M269" s="57" t="s">
        <v>367</v>
      </c>
      <c r="N269" s="57"/>
      <c r="O269" s="57" t="s">
        <v>367</v>
      </c>
      <c r="P269" s="57" t="s">
        <v>367</v>
      </c>
      <c r="Q269" s="57"/>
      <c r="R269" s="57"/>
      <c r="S269" s="57" t="s">
        <v>367</v>
      </c>
      <c r="T269" s="38"/>
      <c r="U269" s="38"/>
      <c r="V269" s="38"/>
      <c r="W269" s="61"/>
      <c r="X269" s="57"/>
      <c r="Y269" s="57"/>
      <c r="Z269" s="57"/>
      <c r="AA269" s="57"/>
      <c r="AB269" s="57"/>
      <c r="AC269" s="57" t="s">
        <v>367</v>
      </c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 t="s">
        <v>367</v>
      </c>
      <c r="AT269" s="57" t="s">
        <v>367</v>
      </c>
      <c r="AU269" s="57"/>
      <c r="AV269" s="57"/>
      <c r="AW269" s="57" t="s">
        <v>367</v>
      </c>
      <c r="AX269" s="57"/>
      <c r="AY269" s="57" t="s">
        <v>367</v>
      </c>
      <c r="AZ269" s="57" t="s">
        <v>367</v>
      </c>
      <c r="BA269" s="57"/>
      <c r="BB269" s="57"/>
      <c r="BC269" s="57" t="s">
        <v>367</v>
      </c>
      <c r="BD269" s="57" t="s">
        <v>367</v>
      </c>
      <c r="BE269" s="57" t="s">
        <v>367</v>
      </c>
      <c r="BF269" s="57" t="s">
        <v>367</v>
      </c>
      <c r="BG269" s="57"/>
      <c r="BH269" s="38"/>
      <c r="BI269" s="38"/>
      <c r="BJ269" s="38"/>
      <c r="BK269" s="57" t="s">
        <v>367</v>
      </c>
      <c r="BL269" s="57" t="s">
        <v>367</v>
      </c>
      <c r="BM269" s="57"/>
      <c r="BN269" s="57"/>
      <c r="BO269" s="57" t="s">
        <v>367</v>
      </c>
      <c r="BP269" s="57"/>
      <c r="BQ269" s="57" t="s">
        <v>367</v>
      </c>
      <c r="BR269" s="57" t="s">
        <v>367</v>
      </c>
      <c r="BS269" s="57"/>
      <c r="BT269" s="57"/>
      <c r="BU269" s="57" t="s">
        <v>367</v>
      </c>
      <c r="BV269" s="57" t="s">
        <v>367</v>
      </c>
      <c r="BW269" s="57" t="s">
        <v>367</v>
      </c>
      <c r="BX269" s="57" t="s">
        <v>367</v>
      </c>
      <c r="BY269" s="57"/>
      <c r="BZ269" s="38"/>
      <c r="CA269" s="38"/>
      <c r="CB269" s="38"/>
      <c r="CC269" s="38"/>
      <c r="CD269" s="38"/>
      <c r="CE269" s="61"/>
      <c r="CF269" s="57"/>
      <c r="CG269" s="57" t="s">
        <v>367</v>
      </c>
      <c r="CH269" s="57" t="s">
        <v>367</v>
      </c>
      <c r="CI269" s="57"/>
      <c r="CJ269" s="57"/>
      <c r="CK269" s="57" t="s">
        <v>367</v>
      </c>
      <c r="CL269" s="57"/>
      <c r="CM269" s="57" t="s">
        <v>367</v>
      </c>
      <c r="CN269" s="57" t="s">
        <v>367</v>
      </c>
      <c r="CO269" s="57"/>
      <c r="CP269" s="57"/>
      <c r="CQ269" s="57" t="s">
        <v>367</v>
      </c>
      <c r="CR269" s="57" t="s">
        <v>367</v>
      </c>
      <c r="CS269" s="57" t="s">
        <v>367</v>
      </c>
      <c r="CT269" s="57" t="s">
        <v>367</v>
      </c>
      <c r="CU269" s="57"/>
      <c r="CV269" s="38"/>
      <c r="CW269" s="38"/>
      <c r="CX269" s="38"/>
      <c r="CY269" s="61"/>
      <c r="CZ269" s="57"/>
      <c r="DA269" s="57" t="s">
        <v>367</v>
      </c>
      <c r="DB269" s="57" t="s">
        <v>367</v>
      </c>
      <c r="DC269" s="57"/>
      <c r="DD269" s="57"/>
      <c r="DE269" s="57" t="s">
        <v>367</v>
      </c>
      <c r="DF269" s="57"/>
      <c r="DG269" s="57" t="s">
        <v>367</v>
      </c>
      <c r="DH269" s="57" t="s">
        <v>367</v>
      </c>
      <c r="DI269" s="57"/>
      <c r="DJ269" s="57"/>
      <c r="DK269" s="57" t="s">
        <v>367</v>
      </c>
      <c r="DL269" s="57" t="s">
        <v>367</v>
      </c>
      <c r="DM269" s="57" t="s">
        <v>367</v>
      </c>
      <c r="DN269" s="57" t="s">
        <v>367</v>
      </c>
      <c r="DO269" s="57"/>
      <c r="DP269" s="57"/>
      <c r="DQ269" s="38"/>
      <c r="DR269" s="38"/>
      <c r="DS269" s="61"/>
      <c r="DT269" s="57"/>
      <c r="DU269" s="57" t="s">
        <v>367</v>
      </c>
      <c r="DV269" s="57" t="s">
        <v>367</v>
      </c>
      <c r="DW269" s="57"/>
      <c r="DX269" s="57"/>
      <c r="DY269" s="57" t="s">
        <v>367</v>
      </c>
      <c r="DZ269" s="57"/>
      <c r="EA269" s="57" t="s">
        <v>367</v>
      </c>
      <c r="EB269" s="57" t="s">
        <v>367</v>
      </c>
      <c r="EC269" s="57"/>
      <c r="ED269" s="57"/>
      <c r="EE269" s="57" t="s">
        <v>367</v>
      </c>
      <c r="EF269" s="57" t="s">
        <v>367</v>
      </c>
      <c r="EG269" s="57" t="s">
        <v>367</v>
      </c>
      <c r="EH269" s="57" t="s">
        <v>367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 t="s">
        <v>367</v>
      </c>
      <c r="GX269" s="57" t="s">
        <v>367</v>
      </c>
      <c r="GY269" s="57"/>
      <c r="GZ269" s="57" t="s">
        <v>367</v>
      </c>
      <c r="HA269" s="57" t="s">
        <v>367</v>
      </c>
      <c r="HB269" s="57"/>
      <c r="HC269" s="57" t="s">
        <v>367</v>
      </c>
      <c r="HD269" s="57" t="s">
        <v>367</v>
      </c>
      <c r="HE269" s="57" t="s">
        <v>367</v>
      </c>
      <c r="HF269" s="57"/>
      <c r="HG269" s="57" t="s">
        <v>367</v>
      </c>
      <c r="HH269" s="57" t="s">
        <v>367</v>
      </c>
      <c r="HI269" s="57" t="s">
        <v>367</v>
      </c>
      <c r="HJ269" s="57" t="s">
        <v>367</v>
      </c>
      <c r="HK269" s="57" t="s">
        <v>367</v>
      </c>
      <c r="HL269" s="57"/>
      <c r="HM269" s="38"/>
      <c r="HN269" s="38"/>
      <c r="HO269" s="61"/>
      <c r="HP269" s="57"/>
      <c r="HQ269" s="57" t="s">
        <v>368</v>
      </c>
      <c r="HR269" s="57" t="s">
        <v>368</v>
      </c>
      <c r="HS269" s="57"/>
      <c r="HT269" s="57" t="s">
        <v>368</v>
      </c>
      <c r="HU269" s="57" t="s">
        <v>368</v>
      </c>
      <c r="HV269" s="57"/>
      <c r="HW269" s="57" t="s">
        <v>368</v>
      </c>
      <c r="HX269" s="57" t="s">
        <v>368</v>
      </c>
      <c r="HY269" s="57" t="s">
        <v>368</v>
      </c>
      <c r="HZ269" s="57"/>
      <c r="IA269" s="57" t="s">
        <v>368</v>
      </c>
      <c r="IB269" s="57" t="s">
        <v>368</v>
      </c>
      <c r="IC269" s="57" t="s">
        <v>368</v>
      </c>
      <c r="ID269" s="57" t="s">
        <v>368</v>
      </c>
      <c r="IE269" s="57" t="s">
        <v>368</v>
      </c>
      <c r="IF269" s="57"/>
      <c r="IG269" s="38"/>
      <c r="IH269" s="38"/>
      <c r="II269" s="61"/>
      <c r="IJ269" s="57"/>
      <c r="IK269" s="57" t="s">
        <v>368</v>
      </c>
      <c r="IL269" s="57" t="s">
        <v>368</v>
      </c>
      <c r="IM269" s="57"/>
      <c r="IN269" s="57" t="s">
        <v>368</v>
      </c>
      <c r="IO269" s="57" t="s">
        <v>368</v>
      </c>
      <c r="IP269" s="57"/>
      <c r="IQ269" s="57" t="s">
        <v>368</v>
      </c>
      <c r="IR269" s="57" t="s">
        <v>368</v>
      </c>
      <c r="IS269" s="57" t="s">
        <v>368</v>
      </c>
      <c r="IT269" s="57"/>
      <c r="IU269" s="57" t="s">
        <v>368</v>
      </c>
      <c r="IV269" s="57" t="s">
        <v>368</v>
      </c>
      <c r="IW269" s="57" t="s">
        <v>368</v>
      </c>
      <c r="IX269" s="57" t="s">
        <v>368</v>
      </c>
      <c r="IY269" s="57" t="s">
        <v>368</v>
      </c>
      <c r="IZ269" s="57"/>
      <c r="JA269" s="38"/>
      <c r="JB269" s="38"/>
      <c r="JC269" s="57" t="s">
        <v>368</v>
      </c>
      <c r="JD269" s="57" t="s">
        <v>368</v>
      </c>
      <c r="JE269" s="57"/>
      <c r="JF269" s="57" t="s">
        <v>368</v>
      </c>
      <c r="JG269" s="57" t="s">
        <v>368</v>
      </c>
      <c r="JH269" s="57"/>
      <c r="JI269" s="57" t="s">
        <v>368</v>
      </c>
      <c r="JJ269" s="57" t="s">
        <v>368</v>
      </c>
      <c r="JK269" s="57" t="s">
        <v>368</v>
      </c>
      <c r="JL269" s="57"/>
      <c r="JM269" s="57" t="s">
        <v>368</v>
      </c>
      <c r="JN269" s="57" t="s">
        <v>368</v>
      </c>
      <c r="JO269" s="57" t="s">
        <v>368</v>
      </c>
      <c r="JP269" s="57" t="s">
        <v>368</v>
      </c>
      <c r="JQ269" s="57" t="s">
        <v>368</v>
      </c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 t="s">
        <v>367</v>
      </c>
      <c r="NV269" s="57"/>
      <c r="NW269" s="57"/>
      <c r="NX269" s="57"/>
      <c r="NY269" s="57"/>
      <c r="NZ269" s="57"/>
      <c r="OA269" s="57" t="s">
        <v>367</v>
      </c>
      <c r="OB269" s="57" t="s">
        <v>367</v>
      </c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 t="s">
        <v>367</v>
      </c>
      <c r="OP269" s="57" t="s">
        <v>367</v>
      </c>
      <c r="OQ269" s="57"/>
      <c r="OR269" s="57"/>
      <c r="OS269" s="57" t="s">
        <v>367</v>
      </c>
      <c r="OT269" s="57" t="s">
        <v>367</v>
      </c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37"/>
      <c r="PH269" s="38"/>
      <c r="PI269" s="38"/>
      <c r="PJ269" s="38"/>
      <c r="PK269" s="38"/>
      <c r="PL269" s="38"/>
      <c r="PM269" s="38"/>
      <c r="PN269" s="38"/>
      <c r="PO269" s="38"/>
      <c r="PP269" s="38"/>
      <c r="PQ269" s="38"/>
      <c r="PR269" s="38"/>
      <c r="PS269" s="38"/>
      <c r="PT269" s="38"/>
      <c r="PU269" s="38"/>
      <c r="PV269" s="38"/>
      <c r="PW269" s="38"/>
      <c r="PX269" s="38"/>
      <c r="PY269" s="38"/>
      <c r="PZ269" s="38"/>
      <c r="QA269" s="37"/>
      <c r="QB269" s="38"/>
      <c r="QC269" s="38"/>
      <c r="QD269" s="38"/>
      <c r="QE269" s="38"/>
      <c r="QF269" s="38"/>
      <c r="QG269" s="38"/>
      <c r="QH269" s="38"/>
      <c r="QI269" s="38"/>
      <c r="QJ269" s="38"/>
      <c r="QK269" s="38"/>
      <c r="QL269" s="38"/>
      <c r="QM269" s="38"/>
      <c r="QN269" s="38"/>
      <c r="QO269" s="38"/>
      <c r="QP269" s="38"/>
      <c r="QQ269" s="38"/>
      <c r="QR269" s="38"/>
      <c r="QS269" s="38"/>
      <c r="QT269" s="38"/>
      <c r="QU269" s="37"/>
      <c r="QV269" s="38"/>
      <c r="QW269" s="38"/>
      <c r="QX269" s="38"/>
      <c r="QY269" s="38"/>
      <c r="QZ269" s="38"/>
      <c r="RA269" s="38"/>
      <c r="RB269" s="38"/>
      <c r="RC269" s="38"/>
      <c r="RD269" s="38"/>
      <c r="RE269" s="38"/>
      <c r="RF269" s="38"/>
      <c r="RG269" s="38"/>
      <c r="RH269" s="38"/>
      <c r="RI269" s="38"/>
      <c r="RJ269" s="38"/>
      <c r="RK269" s="38"/>
      <c r="RL269" s="38"/>
      <c r="RM269" s="38"/>
      <c r="RN269" s="38"/>
      <c r="RO269" s="37"/>
      <c r="RP269" s="38"/>
      <c r="RQ269" s="38"/>
      <c r="RR269" s="38"/>
      <c r="RS269" s="38"/>
      <c r="RT269" s="38"/>
      <c r="RU269" s="38"/>
      <c r="RV269" s="38"/>
      <c r="RW269" s="38"/>
      <c r="RX269" s="38"/>
      <c r="RY269" s="38"/>
      <c r="RZ269" s="38"/>
      <c r="SA269" s="38"/>
      <c r="SB269" s="38"/>
      <c r="SC269" s="38"/>
      <c r="SD269" s="38"/>
      <c r="SE269" s="38"/>
      <c r="SF269" s="38"/>
      <c r="SG269" s="38"/>
      <c r="SH269" s="38"/>
      <c r="SI269" s="37"/>
      <c r="SJ269" s="38"/>
      <c r="SK269" s="38"/>
      <c r="SL269" s="38"/>
      <c r="SM269" s="38"/>
      <c r="SN269" s="38"/>
      <c r="SO269" s="38"/>
      <c r="SP269" s="38"/>
      <c r="SQ269" s="38"/>
      <c r="SR269" s="38"/>
      <c r="SS269" s="38"/>
      <c r="ST269" s="38"/>
      <c r="SU269" s="38"/>
      <c r="SV269" s="38"/>
      <c r="SW269" s="38"/>
      <c r="SX269" s="38"/>
      <c r="SY269" s="38"/>
      <c r="SZ269" s="38"/>
      <c r="TA269" s="38"/>
      <c r="TB269" s="38"/>
      <c r="TC269" s="37"/>
      <c r="TD269" s="38"/>
      <c r="TE269" s="38"/>
      <c r="TF269" s="38"/>
      <c r="TG269" s="38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7"/>
      <c r="TX269" s="38"/>
      <c r="TY269" s="38"/>
      <c r="TZ269" s="38"/>
      <c r="UA269" s="38"/>
      <c r="UB269" s="38"/>
      <c r="UC269" s="38"/>
      <c r="UD269" s="38"/>
      <c r="UE269" s="38"/>
      <c r="UF269" s="38"/>
      <c r="UG269" s="38"/>
      <c r="UH269" s="38"/>
      <c r="UI269" s="38"/>
      <c r="UJ269" s="38"/>
      <c r="UK269" s="38"/>
      <c r="UL269" s="38"/>
      <c r="UM269" s="38"/>
      <c r="UN269" s="38"/>
      <c r="UO269" s="38"/>
      <c r="UP269" s="38"/>
      <c r="UQ269" s="37"/>
      <c r="UR269" s="38"/>
      <c r="US269" s="38"/>
      <c r="UT269" s="38"/>
      <c r="UU269" s="38"/>
      <c r="UV269" s="38"/>
      <c r="UW269" s="38"/>
      <c r="UX269" s="38"/>
      <c r="UY269" s="38"/>
      <c r="UZ269" s="38"/>
      <c r="VA269" s="38"/>
      <c r="VB269" s="38"/>
      <c r="VC269" s="38"/>
      <c r="VD269" s="38"/>
      <c r="VE269" s="38"/>
      <c r="VF269" s="38"/>
      <c r="VG269" s="38"/>
      <c r="VH269" s="38"/>
      <c r="VI269" s="38"/>
      <c r="VJ269" s="38"/>
      <c r="VK269" s="37"/>
      <c r="VL269" s="38"/>
      <c r="VM269" s="38"/>
      <c r="VN269" s="38"/>
      <c r="VO269" s="38"/>
      <c r="VP269" s="38"/>
      <c r="VQ269" s="38"/>
      <c r="VR269" s="38"/>
      <c r="VS269" s="38"/>
      <c r="VT269" s="38"/>
      <c r="VU269" s="38"/>
      <c r="VV269" s="38"/>
      <c r="VW269" s="38"/>
      <c r="VX269" s="38"/>
      <c r="VY269" s="38"/>
      <c r="VZ269" s="38"/>
      <c r="WA269" s="38"/>
      <c r="WB269" s="38"/>
      <c r="WC269" s="38"/>
      <c r="WD269" s="38"/>
      <c r="WE269" s="37"/>
      <c r="WF269" s="38"/>
      <c r="WG269" s="38"/>
      <c r="WH269" s="38"/>
      <c r="WI269" s="38"/>
      <c r="WJ269" s="38"/>
      <c r="WK269" s="38"/>
      <c r="WL269" s="38"/>
      <c r="WM269" s="38"/>
      <c r="WN269" s="38"/>
      <c r="WO269" s="38"/>
      <c r="WP269" s="38"/>
      <c r="WQ269" s="38"/>
      <c r="WR269" s="38"/>
      <c r="WS269" s="38"/>
      <c r="WT269" s="38"/>
      <c r="WU269" s="38"/>
      <c r="WV269" s="38"/>
      <c r="WW269" s="38"/>
      <c r="WX269" s="38"/>
      <c r="WY269" s="37"/>
      <c r="WZ269" s="38"/>
      <c r="XA269" s="38"/>
      <c r="XB269" s="38"/>
      <c r="XC269" s="38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7"/>
      <c r="XT269" s="38"/>
      <c r="XU269" s="38"/>
      <c r="XV269" s="38"/>
      <c r="XW269" s="38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7"/>
      <c r="YN269" s="38"/>
      <c r="YO269" s="38"/>
      <c r="YP269" s="38"/>
      <c r="YQ269" s="38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7"/>
      <c r="ZH269" s="38"/>
      <c r="ZI269" s="38"/>
      <c r="ZJ269" s="38"/>
      <c r="ZK269" s="38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7"/>
      <c r="AAB269" s="38"/>
      <c r="AAC269" s="38"/>
      <c r="AAD269" s="38"/>
      <c r="AAE269" s="38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7"/>
      <c r="AAV269" s="38"/>
      <c r="AAW269" s="38"/>
      <c r="AAX269" s="38"/>
      <c r="AAY269" s="38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7"/>
      <c r="ABP269" s="38"/>
      <c r="ABQ269" s="38"/>
      <c r="ABR269" s="38"/>
      <c r="ABS269" s="38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7"/>
      <c r="ACJ269" s="38"/>
      <c r="ACK269" s="38"/>
      <c r="ACL269" s="38"/>
      <c r="ACM269" s="38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7"/>
      <c r="ADD269" s="38"/>
      <c r="ADE269" s="38"/>
      <c r="ADF269" s="38"/>
      <c r="ADG269" s="38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7"/>
      <c r="ADX269" s="38"/>
      <c r="ADY269" s="38"/>
      <c r="ADZ269" s="38"/>
      <c r="AEA269" s="38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7"/>
      <c r="AER269" s="38"/>
      <c r="AES269" s="38"/>
      <c r="AET269" s="38"/>
      <c r="AEU269" s="38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7"/>
      <c r="AFL269" s="38"/>
      <c r="AFM269" s="38"/>
      <c r="AFN269" s="38"/>
      <c r="AFO269" s="38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F269" s="85" t="str">
        <f t="shared" si="940"/>
        <v/>
      </c>
      <c r="AGG269" s="85" t="str">
        <f t="shared" si="941"/>
        <v/>
      </c>
      <c r="AGH269" s="85">
        <f t="shared" si="942"/>
        <v>4</v>
      </c>
      <c r="AGL269" s="36" t="str">
        <f t="shared" si="953"/>
        <v/>
      </c>
      <c r="AGM269" s="36" t="str">
        <f t="shared" si="943"/>
        <v/>
      </c>
      <c r="AGN269" s="39">
        <f t="shared" si="954"/>
        <v>31</v>
      </c>
      <c r="AGO269" s="36" t="str">
        <f t="shared" si="955"/>
        <v/>
      </c>
      <c r="AGP269" s="36" t="str">
        <f t="shared" si="944"/>
        <v/>
      </c>
      <c r="AGQ269" s="39">
        <f t="shared" si="956"/>
        <v>22</v>
      </c>
      <c r="AGR269" s="36" t="str">
        <f t="shared" si="957"/>
        <v/>
      </c>
      <c r="AGS269" s="36">
        <f t="shared" si="945"/>
        <v>27</v>
      </c>
      <c r="AGT269" s="39">
        <f t="shared" si="958"/>
        <v>12</v>
      </c>
      <c r="AGU269" s="36" t="str">
        <f t="shared" si="959"/>
        <v/>
      </c>
      <c r="AGV269" s="36">
        <f t="shared" si="946"/>
        <v>9</v>
      </c>
      <c r="AGW269" s="39" t="str">
        <f t="shared" si="960"/>
        <v/>
      </c>
      <c r="AGX269" s="36" t="str">
        <f t="shared" si="961"/>
        <v/>
      </c>
      <c r="AGY269" s="36" t="str">
        <f t="shared" si="947"/>
        <v/>
      </c>
      <c r="AGZ269" s="39">
        <f t="shared" si="962"/>
        <v>7</v>
      </c>
      <c r="AHA269" s="36" t="str">
        <f t="shared" si="963"/>
        <v/>
      </c>
      <c r="AHB269" s="36" t="str">
        <f t="shared" si="948"/>
        <v/>
      </c>
      <c r="AHC269" s="39" t="str">
        <f t="shared" si="964"/>
        <v/>
      </c>
      <c r="AHD269" s="36" t="str">
        <f t="shared" si="965"/>
        <v/>
      </c>
      <c r="AHE269" s="36" t="str">
        <f t="shared" si="949"/>
        <v/>
      </c>
      <c r="AHF269" s="39" t="str">
        <f t="shared" si="966"/>
        <v/>
      </c>
      <c r="AHG269" s="36" t="str">
        <f t="shared" si="967"/>
        <v/>
      </c>
      <c r="AHH269" s="36" t="str">
        <f t="shared" si="950"/>
        <v/>
      </c>
      <c r="AHI269" s="39" t="str">
        <f t="shared" si="968"/>
        <v/>
      </c>
      <c r="AHJ269" s="36" t="str">
        <f t="shared" si="969"/>
        <v/>
      </c>
      <c r="AHK269" s="36" t="str">
        <f t="shared" si="951"/>
        <v/>
      </c>
      <c r="AHL269" s="39" t="str">
        <f t="shared" si="970"/>
        <v/>
      </c>
      <c r="AHM269" s="36" t="str">
        <f t="shared" si="971"/>
        <v/>
      </c>
      <c r="AHN269" s="36" t="str">
        <f t="shared" si="952"/>
        <v/>
      </c>
      <c r="AHO269" s="39" t="str">
        <f t="shared" si="972"/>
        <v/>
      </c>
    </row>
    <row r="270" spans="1:918" s="5" customFormat="1" outlineLevel="1" x14ac:dyDescent="0.25">
      <c r="A270" s="35">
        <f t="shared" ref="A270:A290" si="973">A269+1</f>
        <v>4</v>
      </c>
      <c r="B270" s="46" t="s">
        <v>145</v>
      </c>
      <c r="C270" s="37"/>
      <c r="D270" s="35"/>
      <c r="E270" s="35"/>
      <c r="F270" s="35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38"/>
      <c r="U270" s="38"/>
      <c r="V270" s="38"/>
      <c r="W270" s="61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  <c r="AH270" s="57"/>
      <c r="AI270" s="57"/>
      <c r="AJ270" s="57"/>
      <c r="AK270" s="57"/>
      <c r="AL270" s="57"/>
      <c r="AM270" s="38"/>
      <c r="AN270" s="38"/>
      <c r="AO270" s="38"/>
      <c r="AP270" s="38"/>
      <c r="AQ270" s="61"/>
      <c r="AR270" s="57"/>
      <c r="AS270" s="57"/>
      <c r="AT270" s="57" t="s">
        <v>367</v>
      </c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 t="s">
        <v>367</v>
      </c>
      <c r="BF270" s="57" t="s">
        <v>367</v>
      </c>
      <c r="BG270" s="57"/>
      <c r="BH270" s="38"/>
      <c r="BI270" s="38"/>
      <c r="BJ270" s="38"/>
      <c r="BK270" s="57"/>
      <c r="BL270" s="57" t="s">
        <v>367</v>
      </c>
      <c r="BM270" s="57"/>
      <c r="BN270" s="57"/>
      <c r="BO270" s="57"/>
      <c r="BP270" s="57"/>
      <c r="BQ270" s="57"/>
      <c r="BR270" s="57"/>
      <c r="BS270" s="57"/>
      <c r="BT270" s="57"/>
      <c r="BU270" s="57"/>
      <c r="BV270" s="57"/>
      <c r="BW270" s="57" t="s">
        <v>367</v>
      </c>
      <c r="BX270" s="57" t="s">
        <v>367</v>
      </c>
      <c r="BY270" s="57"/>
      <c r="BZ270" s="38"/>
      <c r="CA270" s="38"/>
      <c r="CB270" s="38"/>
      <c r="CC270" s="38"/>
      <c r="CD270" s="38"/>
      <c r="CE270" s="61"/>
      <c r="CF270" s="57"/>
      <c r="CG270" s="57"/>
      <c r="CH270" s="57" t="s">
        <v>367</v>
      </c>
      <c r="CI270" s="57"/>
      <c r="CJ270" s="57"/>
      <c r="CK270" s="57"/>
      <c r="CL270" s="57"/>
      <c r="CM270" s="57"/>
      <c r="CN270" s="57"/>
      <c r="CO270" s="57"/>
      <c r="CP270" s="57"/>
      <c r="CQ270" s="57"/>
      <c r="CR270" s="57"/>
      <c r="CS270" s="57" t="s">
        <v>367</v>
      </c>
      <c r="CT270" s="57" t="s">
        <v>367</v>
      </c>
      <c r="CU270" s="57"/>
      <c r="CV270" s="38"/>
      <c r="CW270" s="38"/>
      <c r="CX270" s="38"/>
      <c r="CY270" s="61"/>
      <c r="CZ270" s="57"/>
      <c r="DA270" s="57"/>
      <c r="DB270" s="57" t="s">
        <v>367</v>
      </c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 t="s">
        <v>367</v>
      </c>
      <c r="DN270" s="57" t="s">
        <v>367</v>
      </c>
      <c r="DO270" s="57"/>
      <c r="DP270" s="57"/>
      <c r="DQ270" s="38"/>
      <c r="DR270" s="38"/>
      <c r="DS270" s="61"/>
      <c r="DT270" s="57"/>
      <c r="DU270" s="57"/>
      <c r="DV270" s="57" t="s">
        <v>367</v>
      </c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 t="s">
        <v>367</v>
      </c>
      <c r="EH270" s="57" t="s">
        <v>367</v>
      </c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/>
      <c r="GX270" s="57"/>
      <c r="GY270" s="57"/>
      <c r="GZ270" s="57"/>
      <c r="HA270" s="57"/>
      <c r="HB270" s="57"/>
      <c r="HC270" s="57"/>
      <c r="HD270" s="57"/>
      <c r="HE270" s="57"/>
      <c r="HF270" s="57"/>
      <c r="HG270" s="57"/>
      <c r="HH270" s="57"/>
      <c r="HI270" s="57"/>
      <c r="HJ270" s="57"/>
      <c r="HK270" s="57"/>
      <c r="HL270" s="57"/>
      <c r="HM270" s="38"/>
      <c r="HN270" s="38"/>
      <c r="HO270" s="61"/>
      <c r="HP270" s="57"/>
      <c r="HQ270" s="57"/>
      <c r="HR270" s="57"/>
      <c r="HS270" s="57"/>
      <c r="HT270" s="57"/>
      <c r="HU270" s="57"/>
      <c r="HV270" s="57"/>
      <c r="HW270" s="57"/>
      <c r="HX270" s="57"/>
      <c r="HY270" s="57"/>
      <c r="HZ270" s="57"/>
      <c r="IA270" s="57"/>
      <c r="IB270" s="57"/>
      <c r="IC270" s="57"/>
      <c r="ID270" s="57"/>
      <c r="IE270" s="57"/>
      <c r="IF270" s="57"/>
      <c r="IG270" s="38"/>
      <c r="IH270" s="38"/>
      <c r="II270" s="61"/>
      <c r="IJ270" s="57"/>
      <c r="IK270" s="57"/>
      <c r="IL270" s="57"/>
      <c r="IM270" s="57"/>
      <c r="IN270" s="57"/>
      <c r="IO270" s="57"/>
      <c r="IP270" s="57"/>
      <c r="IQ270" s="57"/>
      <c r="IR270" s="57"/>
      <c r="IS270" s="57"/>
      <c r="IT270" s="57"/>
      <c r="IU270" s="57"/>
      <c r="IV270" s="57"/>
      <c r="IW270" s="57"/>
      <c r="IX270" s="57"/>
      <c r="IY270" s="57"/>
      <c r="IZ270" s="57"/>
      <c r="JA270" s="38"/>
      <c r="JB270" s="38"/>
      <c r="JC270" s="57"/>
      <c r="JD270" s="57"/>
      <c r="JE270" s="57"/>
      <c r="JF270" s="57"/>
      <c r="JG270" s="57"/>
      <c r="JH270" s="57"/>
      <c r="JI270" s="57"/>
      <c r="JJ270" s="57"/>
      <c r="JK270" s="57"/>
      <c r="JL270" s="57"/>
      <c r="JM270" s="57"/>
      <c r="JN270" s="57"/>
      <c r="JO270" s="57"/>
      <c r="JP270" s="57"/>
      <c r="JQ270" s="57"/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/>
      <c r="OF270" s="57"/>
      <c r="OG270" s="57"/>
      <c r="OH270" s="57"/>
      <c r="OI270" s="38"/>
      <c r="OJ270" s="38"/>
      <c r="OK270" s="38"/>
      <c r="OL270" s="38"/>
      <c r="OM270" s="61"/>
      <c r="ON270" s="57"/>
      <c r="OO270" s="57"/>
      <c r="OP270" s="57"/>
      <c r="OQ270" s="57"/>
      <c r="OR270" s="57"/>
      <c r="OS270" s="57"/>
      <c r="OT270" s="57"/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37"/>
      <c r="PH270" s="38"/>
      <c r="PI270" s="38"/>
      <c r="PJ270" s="38"/>
      <c r="PK270" s="38"/>
      <c r="PL270" s="38"/>
      <c r="PM270" s="38"/>
      <c r="PN270" s="38"/>
      <c r="PO270" s="38"/>
      <c r="PP270" s="38"/>
      <c r="PQ270" s="38"/>
      <c r="PR270" s="38"/>
      <c r="PS270" s="38"/>
      <c r="PT270" s="38"/>
      <c r="PU270" s="38"/>
      <c r="PV270" s="38"/>
      <c r="PW270" s="38"/>
      <c r="PX270" s="38"/>
      <c r="PY270" s="38"/>
      <c r="PZ270" s="38"/>
      <c r="QA270" s="37"/>
      <c r="QB270" s="38"/>
      <c r="QC270" s="38"/>
      <c r="QD270" s="38"/>
      <c r="QE270" s="38"/>
      <c r="QF270" s="38"/>
      <c r="QG270" s="38"/>
      <c r="QH270" s="38"/>
      <c r="QI270" s="38"/>
      <c r="QJ270" s="38"/>
      <c r="QK270" s="38"/>
      <c r="QL270" s="38"/>
      <c r="QM270" s="38"/>
      <c r="QN270" s="38"/>
      <c r="QO270" s="38"/>
      <c r="QP270" s="38"/>
      <c r="QQ270" s="38"/>
      <c r="QR270" s="38"/>
      <c r="QS270" s="38"/>
      <c r="QT270" s="38"/>
      <c r="QU270" s="37"/>
      <c r="QV270" s="38"/>
      <c r="QW270" s="38"/>
      <c r="QX270" s="38"/>
      <c r="QY270" s="38"/>
      <c r="QZ270" s="38"/>
      <c r="RA270" s="38"/>
      <c r="RB270" s="38"/>
      <c r="RC270" s="38"/>
      <c r="RD270" s="38"/>
      <c r="RE270" s="38"/>
      <c r="RF270" s="38"/>
      <c r="RG270" s="38"/>
      <c r="RH270" s="38"/>
      <c r="RI270" s="38"/>
      <c r="RJ270" s="38"/>
      <c r="RK270" s="38"/>
      <c r="RL270" s="38"/>
      <c r="RM270" s="38"/>
      <c r="RN270" s="38"/>
      <c r="RO270" s="37"/>
      <c r="RP270" s="38"/>
      <c r="RQ270" s="38"/>
      <c r="RR270" s="38"/>
      <c r="RS270" s="38"/>
      <c r="RT270" s="38"/>
      <c r="RU270" s="38"/>
      <c r="RV270" s="38"/>
      <c r="RW270" s="38"/>
      <c r="RX270" s="38"/>
      <c r="RY270" s="38"/>
      <c r="RZ270" s="38"/>
      <c r="SA270" s="38"/>
      <c r="SB270" s="38"/>
      <c r="SC270" s="38"/>
      <c r="SD270" s="38"/>
      <c r="SE270" s="38"/>
      <c r="SF270" s="38"/>
      <c r="SG270" s="38"/>
      <c r="SH270" s="38"/>
      <c r="SI270" s="37"/>
      <c r="SJ270" s="38"/>
      <c r="SK270" s="38"/>
      <c r="SL270" s="38"/>
      <c r="SM270" s="38"/>
      <c r="SN270" s="38"/>
      <c r="SO270" s="38"/>
      <c r="SP270" s="38"/>
      <c r="SQ270" s="38"/>
      <c r="SR270" s="38"/>
      <c r="SS270" s="38"/>
      <c r="ST270" s="38"/>
      <c r="SU270" s="38"/>
      <c r="SV270" s="38"/>
      <c r="SW270" s="38"/>
      <c r="SX270" s="38"/>
      <c r="SY270" s="38"/>
      <c r="SZ270" s="38"/>
      <c r="TA270" s="38"/>
      <c r="TB270" s="38"/>
      <c r="TC270" s="37"/>
      <c r="TD270" s="38"/>
      <c r="TE270" s="38"/>
      <c r="TF270" s="38"/>
      <c r="TG270" s="38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7"/>
      <c r="TX270" s="38"/>
      <c r="TY270" s="38"/>
      <c r="TZ270" s="38"/>
      <c r="UA270" s="38"/>
      <c r="UB270" s="38"/>
      <c r="UC270" s="38"/>
      <c r="UD270" s="38"/>
      <c r="UE270" s="38"/>
      <c r="UF270" s="38"/>
      <c r="UG270" s="38"/>
      <c r="UH270" s="38"/>
      <c r="UI270" s="38"/>
      <c r="UJ270" s="38"/>
      <c r="UK270" s="38"/>
      <c r="UL270" s="38"/>
      <c r="UM270" s="38"/>
      <c r="UN270" s="38"/>
      <c r="UO270" s="38"/>
      <c r="UP270" s="38"/>
      <c r="UQ270" s="37"/>
      <c r="UR270" s="38"/>
      <c r="US270" s="38"/>
      <c r="UT270" s="38"/>
      <c r="UU270" s="38"/>
      <c r="UV270" s="38"/>
      <c r="UW270" s="38"/>
      <c r="UX270" s="38"/>
      <c r="UY270" s="38"/>
      <c r="UZ270" s="38"/>
      <c r="VA270" s="38"/>
      <c r="VB270" s="38"/>
      <c r="VC270" s="38"/>
      <c r="VD270" s="38"/>
      <c r="VE270" s="38"/>
      <c r="VF270" s="38"/>
      <c r="VG270" s="38"/>
      <c r="VH270" s="38"/>
      <c r="VI270" s="38"/>
      <c r="VJ270" s="38"/>
      <c r="VK270" s="37"/>
      <c r="VL270" s="38"/>
      <c r="VM270" s="38"/>
      <c r="VN270" s="38"/>
      <c r="VO270" s="38"/>
      <c r="VP270" s="38"/>
      <c r="VQ270" s="38"/>
      <c r="VR270" s="38"/>
      <c r="VS270" s="38"/>
      <c r="VT270" s="38"/>
      <c r="VU270" s="38"/>
      <c r="VV270" s="38"/>
      <c r="VW270" s="38"/>
      <c r="VX270" s="38"/>
      <c r="VY270" s="38"/>
      <c r="VZ270" s="38"/>
      <c r="WA270" s="38"/>
      <c r="WB270" s="38"/>
      <c r="WC270" s="38"/>
      <c r="WD270" s="38"/>
      <c r="WE270" s="37"/>
      <c r="WF270" s="38"/>
      <c r="WG270" s="38"/>
      <c r="WH270" s="38"/>
      <c r="WI270" s="38"/>
      <c r="WJ270" s="38"/>
      <c r="WK270" s="38"/>
      <c r="WL270" s="38"/>
      <c r="WM270" s="38"/>
      <c r="WN270" s="38"/>
      <c r="WO270" s="38"/>
      <c r="WP270" s="38"/>
      <c r="WQ270" s="38"/>
      <c r="WR270" s="38"/>
      <c r="WS270" s="38"/>
      <c r="WT270" s="38"/>
      <c r="WU270" s="38"/>
      <c r="WV270" s="38"/>
      <c r="WW270" s="38"/>
      <c r="WX270" s="38"/>
      <c r="WY270" s="37"/>
      <c r="WZ270" s="38"/>
      <c r="XA270" s="38"/>
      <c r="XB270" s="38"/>
      <c r="XC270" s="38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7"/>
      <c r="XT270" s="38"/>
      <c r="XU270" s="38"/>
      <c r="XV270" s="38"/>
      <c r="XW270" s="38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7"/>
      <c r="YN270" s="38"/>
      <c r="YO270" s="38"/>
      <c r="YP270" s="38"/>
      <c r="YQ270" s="38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7"/>
      <c r="ZH270" s="38"/>
      <c r="ZI270" s="38"/>
      <c r="ZJ270" s="38"/>
      <c r="ZK270" s="38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7"/>
      <c r="AAB270" s="38"/>
      <c r="AAC270" s="38"/>
      <c r="AAD270" s="38"/>
      <c r="AAE270" s="38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7"/>
      <c r="AAV270" s="38"/>
      <c r="AAW270" s="38"/>
      <c r="AAX270" s="38"/>
      <c r="AAY270" s="38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7"/>
      <c r="ABP270" s="38"/>
      <c r="ABQ270" s="38"/>
      <c r="ABR270" s="38"/>
      <c r="ABS270" s="38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7"/>
      <c r="ACJ270" s="38"/>
      <c r="ACK270" s="38"/>
      <c r="ACL270" s="38"/>
      <c r="ACM270" s="38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7"/>
      <c r="ADD270" s="38"/>
      <c r="ADE270" s="38"/>
      <c r="ADF270" s="38"/>
      <c r="ADG270" s="38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7"/>
      <c r="ADX270" s="38"/>
      <c r="ADY270" s="38"/>
      <c r="ADZ270" s="38"/>
      <c r="AEA270" s="38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7"/>
      <c r="AER270" s="38"/>
      <c r="AES270" s="38"/>
      <c r="AET270" s="38"/>
      <c r="AEU270" s="38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7"/>
      <c r="AFL270" s="38"/>
      <c r="AFM270" s="38"/>
      <c r="AFN270" s="38"/>
      <c r="AFO270" s="38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F270" s="85" t="str">
        <f t="shared" si="940"/>
        <v/>
      </c>
      <c r="AGG270" s="85" t="str">
        <f t="shared" si="941"/>
        <v/>
      </c>
      <c r="AGH270" s="85" t="str">
        <f t="shared" si="942"/>
        <v/>
      </c>
      <c r="AGL270" s="36" t="str">
        <f t="shared" si="953"/>
        <v/>
      </c>
      <c r="AGM270" s="36" t="str">
        <f t="shared" si="943"/>
        <v/>
      </c>
      <c r="AGN270" s="39">
        <f t="shared" si="954"/>
        <v>7</v>
      </c>
      <c r="AGO270" s="36" t="str">
        <f t="shared" si="955"/>
        <v/>
      </c>
      <c r="AGP270" s="36" t="str">
        <f t="shared" si="944"/>
        <v/>
      </c>
      <c r="AGQ270" s="39">
        <f t="shared" si="956"/>
        <v>8</v>
      </c>
      <c r="AGR270" s="36" t="str">
        <f t="shared" si="957"/>
        <v/>
      </c>
      <c r="AGS270" s="36" t="str">
        <f t="shared" si="945"/>
        <v/>
      </c>
      <c r="AGT270" s="39" t="str">
        <f t="shared" si="958"/>
        <v/>
      </c>
      <c r="AGU270" s="36" t="str">
        <f t="shared" si="959"/>
        <v/>
      </c>
      <c r="AGV270" s="36" t="str">
        <f t="shared" si="946"/>
        <v/>
      </c>
      <c r="AGW270" s="39" t="str">
        <f t="shared" si="960"/>
        <v/>
      </c>
      <c r="AGX270" s="36" t="str">
        <f t="shared" si="961"/>
        <v/>
      </c>
      <c r="AGY270" s="36" t="str">
        <f t="shared" si="947"/>
        <v/>
      </c>
      <c r="AGZ270" s="39" t="str">
        <f t="shared" si="962"/>
        <v/>
      </c>
      <c r="AHA270" s="36" t="str">
        <f t="shared" si="963"/>
        <v/>
      </c>
      <c r="AHB270" s="36" t="str">
        <f t="shared" si="948"/>
        <v/>
      </c>
      <c r="AHC270" s="39" t="str">
        <f t="shared" si="964"/>
        <v/>
      </c>
      <c r="AHD270" s="36" t="str">
        <f t="shared" si="965"/>
        <v/>
      </c>
      <c r="AHE270" s="36" t="str">
        <f t="shared" si="949"/>
        <v/>
      </c>
      <c r="AHF270" s="39" t="str">
        <f t="shared" si="966"/>
        <v/>
      </c>
      <c r="AHG270" s="36" t="str">
        <f t="shared" si="967"/>
        <v/>
      </c>
      <c r="AHH270" s="36" t="str">
        <f t="shared" si="950"/>
        <v/>
      </c>
      <c r="AHI270" s="39" t="str">
        <f t="shared" si="968"/>
        <v/>
      </c>
      <c r="AHJ270" s="36" t="str">
        <f t="shared" si="969"/>
        <v/>
      </c>
      <c r="AHK270" s="36" t="str">
        <f t="shared" si="951"/>
        <v/>
      </c>
      <c r="AHL270" s="39" t="str">
        <f t="shared" si="970"/>
        <v/>
      </c>
      <c r="AHM270" s="36" t="str">
        <f t="shared" si="971"/>
        <v/>
      </c>
      <c r="AHN270" s="36" t="str">
        <f t="shared" si="952"/>
        <v/>
      </c>
      <c r="AHO270" s="39" t="str">
        <f t="shared" si="972"/>
        <v/>
      </c>
    </row>
    <row r="271" spans="1:918" s="5" customFormat="1" outlineLevel="1" x14ac:dyDescent="0.25">
      <c r="A271" s="35">
        <f t="shared" si="973"/>
        <v>5</v>
      </c>
      <c r="B271" s="46" t="s">
        <v>146</v>
      </c>
      <c r="C271" s="37"/>
      <c r="D271" s="35"/>
      <c r="E271" s="35"/>
      <c r="F271" s="35"/>
      <c r="G271" s="57"/>
      <c r="H271" s="57" t="s">
        <v>367</v>
      </c>
      <c r="I271" s="57"/>
      <c r="J271" s="57"/>
      <c r="K271" s="57" t="s">
        <v>367</v>
      </c>
      <c r="L271" s="57" t="s">
        <v>367</v>
      </c>
      <c r="M271" s="57" t="s">
        <v>367</v>
      </c>
      <c r="N271" s="57"/>
      <c r="O271" s="57" t="s">
        <v>367</v>
      </c>
      <c r="P271" s="57" t="s">
        <v>367</v>
      </c>
      <c r="Q271" s="57"/>
      <c r="R271" s="57"/>
      <c r="S271" s="57" t="s">
        <v>367</v>
      </c>
      <c r="T271" s="38"/>
      <c r="U271" s="38"/>
      <c r="V271" s="38"/>
      <c r="W271" s="61"/>
      <c r="X271" s="57"/>
      <c r="Y271" s="57" t="s">
        <v>367</v>
      </c>
      <c r="Z271" s="57" t="s">
        <v>367</v>
      </c>
      <c r="AA271" s="57"/>
      <c r="AB271" s="57"/>
      <c r="AC271" s="57" t="s">
        <v>367</v>
      </c>
      <c r="AD271" s="57"/>
      <c r="AE271" s="57" t="s">
        <v>367</v>
      </c>
      <c r="AF271" s="57" t="s">
        <v>367</v>
      </c>
      <c r="AG271" s="57"/>
      <c r="AH271" s="57"/>
      <c r="AI271" s="57" t="s">
        <v>367</v>
      </c>
      <c r="AJ271" s="57" t="s">
        <v>367</v>
      </c>
      <c r="AK271" s="57" t="s">
        <v>367</v>
      </c>
      <c r="AL271" s="57" t="s">
        <v>367</v>
      </c>
      <c r="AM271" s="38"/>
      <c r="AN271" s="38"/>
      <c r="AO271" s="38"/>
      <c r="AP271" s="38"/>
      <c r="AQ271" s="61"/>
      <c r="AR271" s="57"/>
      <c r="AS271" s="57" t="s">
        <v>367</v>
      </c>
      <c r="AT271" s="57" t="s">
        <v>367</v>
      </c>
      <c r="AU271" s="57"/>
      <c r="AV271" s="57"/>
      <c r="AW271" s="57" t="s">
        <v>367</v>
      </c>
      <c r="AX271" s="57"/>
      <c r="AY271" s="57" t="s">
        <v>367</v>
      </c>
      <c r="AZ271" s="57" t="s">
        <v>367</v>
      </c>
      <c r="BA271" s="57"/>
      <c r="BB271" s="57"/>
      <c r="BC271" s="57" t="s">
        <v>367</v>
      </c>
      <c r="BD271" s="57" t="s">
        <v>367</v>
      </c>
      <c r="BE271" s="57" t="s">
        <v>367</v>
      </c>
      <c r="BF271" s="57" t="s">
        <v>367</v>
      </c>
      <c r="BG271" s="57"/>
      <c r="BH271" s="38"/>
      <c r="BI271" s="38"/>
      <c r="BJ271" s="38"/>
      <c r="BK271" s="57" t="s">
        <v>367</v>
      </c>
      <c r="BL271" s="57" t="s">
        <v>367</v>
      </c>
      <c r="BM271" s="57"/>
      <c r="BN271" s="57"/>
      <c r="BO271" s="57" t="s">
        <v>367</v>
      </c>
      <c r="BP271" s="57"/>
      <c r="BQ271" s="57" t="s">
        <v>367</v>
      </c>
      <c r="BR271" s="57" t="s">
        <v>367</v>
      </c>
      <c r="BS271" s="57"/>
      <c r="BT271" s="57"/>
      <c r="BU271" s="57" t="s">
        <v>367</v>
      </c>
      <c r="BV271" s="57" t="s">
        <v>367</v>
      </c>
      <c r="BW271" s="57" t="s">
        <v>367</v>
      </c>
      <c r="BX271" s="57" t="s">
        <v>367</v>
      </c>
      <c r="BY271" s="57"/>
      <c r="BZ271" s="38"/>
      <c r="CA271" s="38"/>
      <c r="CB271" s="38"/>
      <c r="CC271" s="38"/>
      <c r="CD271" s="38"/>
      <c r="CE271" s="61"/>
      <c r="CF271" s="57"/>
      <c r="CG271" s="57" t="s">
        <v>367</v>
      </c>
      <c r="CH271" s="57" t="s">
        <v>367</v>
      </c>
      <c r="CI271" s="57"/>
      <c r="CJ271" s="57"/>
      <c r="CK271" s="57" t="s">
        <v>367</v>
      </c>
      <c r="CL271" s="57"/>
      <c r="CM271" s="57" t="s">
        <v>367</v>
      </c>
      <c r="CN271" s="57" t="s">
        <v>367</v>
      </c>
      <c r="CO271" s="57"/>
      <c r="CP271" s="57"/>
      <c r="CQ271" s="57" t="s">
        <v>367</v>
      </c>
      <c r="CR271" s="57" t="s">
        <v>367</v>
      </c>
      <c r="CS271" s="57" t="s">
        <v>367</v>
      </c>
      <c r="CT271" s="57" t="s">
        <v>367</v>
      </c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 t="s">
        <v>367</v>
      </c>
      <c r="GX271" s="57" t="s">
        <v>367</v>
      </c>
      <c r="GY271" s="57"/>
      <c r="GZ271" s="57" t="s">
        <v>367</v>
      </c>
      <c r="HA271" s="57" t="s">
        <v>367</v>
      </c>
      <c r="HB271" s="57"/>
      <c r="HC271" s="57" t="s">
        <v>367</v>
      </c>
      <c r="HD271" s="57" t="s">
        <v>367</v>
      </c>
      <c r="HE271" s="57" t="s">
        <v>367</v>
      </c>
      <c r="HF271" s="57"/>
      <c r="HG271" s="57" t="s">
        <v>367</v>
      </c>
      <c r="HH271" s="57" t="s">
        <v>367</v>
      </c>
      <c r="HI271" s="57" t="s">
        <v>367</v>
      </c>
      <c r="HJ271" s="57" t="s">
        <v>367</v>
      </c>
      <c r="HK271" s="57" t="s">
        <v>367</v>
      </c>
      <c r="HL271" s="57"/>
      <c r="HM271" s="38"/>
      <c r="HN271" s="38"/>
      <c r="HO271" s="61"/>
      <c r="HP271" s="57"/>
      <c r="HQ271" s="57" t="s">
        <v>367</v>
      </c>
      <c r="HR271" s="57" t="s">
        <v>367</v>
      </c>
      <c r="HS271" s="57"/>
      <c r="HT271" s="57" t="s">
        <v>367</v>
      </c>
      <c r="HU271" s="57" t="s">
        <v>367</v>
      </c>
      <c r="HV271" s="57"/>
      <c r="HW271" s="57" t="s">
        <v>367</v>
      </c>
      <c r="HX271" s="57" t="s">
        <v>367</v>
      </c>
      <c r="HY271" s="57" t="s">
        <v>367</v>
      </c>
      <c r="HZ271" s="57"/>
      <c r="IA271" s="57" t="s">
        <v>367</v>
      </c>
      <c r="IB271" s="57" t="s">
        <v>367</v>
      </c>
      <c r="IC271" s="57" t="s">
        <v>367</v>
      </c>
      <c r="ID271" s="57" t="s">
        <v>367</v>
      </c>
      <c r="IE271" s="57" t="s">
        <v>367</v>
      </c>
      <c r="IF271" s="57"/>
      <c r="IG271" s="38"/>
      <c r="IH271" s="38"/>
      <c r="II271" s="61"/>
      <c r="IJ271" s="57"/>
      <c r="IK271" s="57" t="s">
        <v>367</v>
      </c>
      <c r="IL271" s="57" t="s">
        <v>367</v>
      </c>
      <c r="IM271" s="57"/>
      <c r="IN271" s="57" t="s">
        <v>367</v>
      </c>
      <c r="IO271" s="57" t="s">
        <v>367</v>
      </c>
      <c r="IP271" s="57"/>
      <c r="IQ271" s="57" t="s">
        <v>367</v>
      </c>
      <c r="IR271" s="57" t="s">
        <v>367</v>
      </c>
      <c r="IS271" s="57" t="s">
        <v>367</v>
      </c>
      <c r="IT271" s="57"/>
      <c r="IU271" s="57" t="s">
        <v>367</v>
      </c>
      <c r="IV271" s="57" t="s">
        <v>367</v>
      </c>
      <c r="IW271" s="57" t="s">
        <v>367</v>
      </c>
      <c r="IX271" s="57" t="s">
        <v>367</v>
      </c>
      <c r="IY271" s="57" t="s">
        <v>367</v>
      </c>
      <c r="IZ271" s="57"/>
      <c r="JA271" s="38"/>
      <c r="JB271" s="38"/>
      <c r="JC271" s="57" t="s">
        <v>367</v>
      </c>
      <c r="JD271" s="57" t="s">
        <v>367</v>
      </c>
      <c r="JE271" s="57"/>
      <c r="JF271" s="57" t="s">
        <v>367</v>
      </c>
      <c r="JG271" s="57" t="s">
        <v>367</v>
      </c>
      <c r="JH271" s="57"/>
      <c r="JI271" s="57" t="s">
        <v>367</v>
      </c>
      <c r="JJ271" s="57" t="s">
        <v>367</v>
      </c>
      <c r="JK271" s="57" t="s">
        <v>367</v>
      </c>
      <c r="JL271" s="57"/>
      <c r="JM271" s="57" t="s">
        <v>367</v>
      </c>
      <c r="JN271" s="57" t="s">
        <v>367</v>
      </c>
      <c r="JO271" s="57" t="s">
        <v>367</v>
      </c>
      <c r="JP271" s="57" t="s">
        <v>367</v>
      </c>
      <c r="JQ271" s="57" t="s">
        <v>367</v>
      </c>
      <c r="JR271" s="57"/>
      <c r="JS271" s="38"/>
      <c r="JT271" s="38"/>
      <c r="JU271" s="38"/>
      <c r="JV271" s="38"/>
      <c r="JW271" s="37"/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 t="s">
        <v>367</v>
      </c>
      <c r="OF271" s="57"/>
      <c r="OG271" s="57"/>
      <c r="OH271" s="57"/>
      <c r="OI271" s="38"/>
      <c r="OJ271" s="38"/>
      <c r="OK271" s="38"/>
      <c r="OL271" s="38"/>
      <c r="OM271" s="61"/>
      <c r="ON271" s="57"/>
      <c r="OO271" s="57" t="s">
        <v>367</v>
      </c>
      <c r="OP271" s="57" t="s">
        <v>367</v>
      </c>
      <c r="OQ271" s="57"/>
      <c r="OR271" s="57"/>
      <c r="OS271" s="57" t="s">
        <v>367</v>
      </c>
      <c r="OT271" s="57" t="s">
        <v>367</v>
      </c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37"/>
      <c r="PH271" s="38"/>
      <c r="PI271" s="38"/>
      <c r="PJ271" s="38"/>
      <c r="PK271" s="38"/>
      <c r="PL271" s="38"/>
      <c r="PM271" s="38"/>
      <c r="PN271" s="38"/>
      <c r="PO271" s="38"/>
      <c r="PP271" s="38"/>
      <c r="PQ271" s="38"/>
      <c r="PR271" s="38"/>
      <c r="PS271" s="38"/>
      <c r="PT271" s="38"/>
      <c r="PU271" s="38"/>
      <c r="PV271" s="38"/>
      <c r="PW271" s="38"/>
      <c r="PX271" s="38"/>
      <c r="PY271" s="38"/>
      <c r="PZ271" s="38"/>
      <c r="QA271" s="37"/>
      <c r="QB271" s="38"/>
      <c r="QC271" s="38"/>
      <c r="QD271" s="38"/>
      <c r="QE271" s="38"/>
      <c r="QF271" s="38"/>
      <c r="QG271" s="38"/>
      <c r="QH271" s="38"/>
      <c r="QI271" s="38"/>
      <c r="QJ271" s="38"/>
      <c r="QK271" s="38"/>
      <c r="QL271" s="38"/>
      <c r="QM271" s="38"/>
      <c r="QN271" s="38"/>
      <c r="QO271" s="38"/>
      <c r="QP271" s="38"/>
      <c r="QQ271" s="38"/>
      <c r="QR271" s="38"/>
      <c r="QS271" s="38"/>
      <c r="QT271" s="38"/>
      <c r="QU271" s="37"/>
      <c r="QV271" s="38"/>
      <c r="QW271" s="38"/>
      <c r="QX271" s="38"/>
      <c r="QY271" s="38"/>
      <c r="QZ271" s="38"/>
      <c r="RA271" s="38"/>
      <c r="RB271" s="38"/>
      <c r="RC271" s="38"/>
      <c r="RD271" s="38"/>
      <c r="RE271" s="38"/>
      <c r="RF271" s="38"/>
      <c r="RG271" s="38"/>
      <c r="RH271" s="38"/>
      <c r="RI271" s="38"/>
      <c r="RJ271" s="38"/>
      <c r="RK271" s="38"/>
      <c r="RL271" s="38"/>
      <c r="RM271" s="38"/>
      <c r="RN271" s="38"/>
      <c r="RO271" s="37"/>
      <c r="RP271" s="38"/>
      <c r="RQ271" s="38"/>
      <c r="RR271" s="38"/>
      <c r="RS271" s="38"/>
      <c r="RT271" s="38"/>
      <c r="RU271" s="38"/>
      <c r="RV271" s="38"/>
      <c r="RW271" s="38"/>
      <c r="RX271" s="38"/>
      <c r="RY271" s="38"/>
      <c r="RZ271" s="38"/>
      <c r="SA271" s="38"/>
      <c r="SB271" s="38"/>
      <c r="SC271" s="38"/>
      <c r="SD271" s="38"/>
      <c r="SE271" s="38"/>
      <c r="SF271" s="38"/>
      <c r="SG271" s="38"/>
      <c r="SH271" s="38"/>
      <c r="SI271" s="37"/>
      <c r="SJ271" s="38"/>
      <c r="SK271" s="38"/>
      <c r="SL271" s="38"/>
      <c r="SM271" s="38"/>
      <c r="SN271" s="38"/>
      <c r="SO271" s="38"/>
      <c r="SP271" s="38"/>
      <c r="SQ271" s="38"/>
      <c r="SR271" s="38"/>
      <c r="SS271" s="38"/>
      <c r="ST271" s="38"/>
      <c r="SU271" s="38"/>
      <c r="SV271" s="38"/>
      <c r="SW271" s="38"/>
      <c r="SX271" s="38"/>
      <c r="SY271" s="38"/>
      <c r="SZ271" s="38"/>
      <c r="TA271" s="38"/>
      <c r="TB271" s="38"/>
      <c r="TC271" s="37"/>
      <c r="TD271" s="38"/>
      <c r="TE271" s="38"/>
      <c r="TF271" s="38"/>
      <c r="TG271" s="38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7"/>
      <c r="TX271" s="38"/>
      <c r="TY271" s="38"/>
      <c r="TZ271" s="38"/>
      <c r="UA271" s="38"/>
      <c r="UB271" s="38"/>
      <c r="UC271" s="38"/>
      <c r="UD271" s="38"/>
      <c r="UE271" s="38"/>
      <c r="UF271" s="38"/>
      <c r="UG271" s="38"/>
      <c r="UH271" s="38"/>
      <c r="UI271" s="38"/>
      <c r="UJ271" s="38"/>
      <c r="UK271" s="38"/>
      <c r="UL271" s="38"/>
      <c r="UM271" s="38"/>
      <c r="UN271" s="38"/>
      <c r="UO271" s="38"/>
      <c r="UP271" s="38"/>
      <c r="UQ271" s="37"/>
      <c r="UR271" s="38"/>
      <c r="US271" s="38"/>
      <c r="UT271" s="38"/>
      <c r="UU271" s="38"/>
      <c r="UV271" s="38"/>
      <c r="UW271" s="38"/>
      <c r="UX271" s="38"/>
      <c r="UY271" s="38"/>
      <c r="UZ271" s="38"/>
      <c r="VA271" s="38"/>
      <c r="VB271" s="38"/>
      <c r="VC271" s="38"/>
      <c r="VD271" s="38"/>
      <c r="VE271" s="38"/>
      <c r="VF271" s="38"/>
      <c r="VG271" s="38"/>
      <c r="VH271" s="38"/>
      <c r="VI271" s="38"/>
      <c r="VJ271" s="38"/>
      <c r="VK271" s="37"/>
      <c r="VL271" s="38"/>
      <c r="VM271" s="38"/>
      <c r="VN271" s="38"/>
      <c r="VO271" s="38"/>
      <c r="VP271" s="38"/>
      <c r="VQ271" s="38"/>
      <c r="VR271" s="38"/>
      <c r="VS271" s="38"/>
      <c r="VT271" s="38"/>
      <c r="VU271" s="38"/>
      <c r="VV271" s="38"/>
      <c r="VW271" s="38"/>
      <c r="VX271" s="38"/>
      <c r="VY271" s="38"/>
      <c r="VZ271" s="38"/>
      <c r="WA271" s="38"/>
      <c r="WB271" s="38"/>
      <c r="WC271" s="38"/>
      <c r="WD271" s="38"/>
      <c r="WE271" s="37"/>
      <c r="WF271" s="38"/>
      <c r="WG271" s="38"/>
      <c r="WH271" s="38"/>
      <c r="WI271" s="38"/>
      <c r="WJ271" s="38"/>
      <c r="WK271" s="38"/>
      <c r="WL271" s="38"/>
      <c r="WM271" s="38"/>
      <c r="WN271" s="38"/>
      <c r="WO271" s="38"/>
      <c r="WP271" s="38"/>
      <c r="WQ271" s="38"/>
      <c r="WR271" s="38"/>
      <c r="WS271" s="38"/>
      <c r="WT271" s="38"/>
      <c r="WU271" s="38"/>
      <c r="WV271" s="38"/>
      <c r="WW271" s="38"/>
      <c r="WX271" s="38"/>
      <c r="WY271" s="37"/>
      <c r="WZ271" s="38"/>
      <c r="XA271" s="38"/>
      <c r="XB271" s="38"/>
      <c r="XC271" s="38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7"/>
      <c r="XT271" s="38"/>
      <c r="XU271" s="38"/>
      <c r="XV271" s="38"/>
      <c r="XW271" s="38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7"/>
      <c r="YN271" s="38"/>
      <c r="YO271" s="38"/>
      <c r="YP271" s="38"/>
      <c r="YQ271" s="38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7"/>
      <c r="ZH271" s="38"/>
      <c r="ZI271" s="38"/>
      <c r="ZJ271" s="38"/>
      <c r="ZK271" s="38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7"/>
      <c r="AAB271" s="38"/>
      <c r="AAC271" s="38"/>
      <c r="AAD271" s="38"/>
      <c r="AAE271" s="38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7"/>
      <c r="AAV271" s="38"/>
      <c r="AAW271" s="38"/>
      <c r="AAX271" s="38"/>
      <c r="AAY271" s="38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7"/>
      <c r="ABP271" s="38"/>
      <c r="ABQ271" s="38"/>
      <c r="ABR271" s="38"/>
      <c r="ABS271" s="38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7"/>
      <c r="ACJ271" s="38"/>
      <c r="ACK271" s="38"/>
      <c r="ACL271" s="38"/>
      <c r="ACM271" s="38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7"/>
      <c r="ADD271" s="38"/>
      <c r="ADE271" s="38"/>
      <c r="ADF271" s="38"/>
      <c r="ADG271" s="38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7"/>
      <c r="ADX271" s="38"/>
      <c r="ADY271" s="38"/>
      <c r="ADZ271" s="38"/>
      <c r="AEA271" s="38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7"/>
      <c r="AER271" s="38"/>
      <c r="AES271" s="38"/>
      <c r="AET271" s="38"/>
      <c r="AEU271" s="38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7"/>
      <c r="AFL271" s="38"/>
      <c r="AFM271" s="38"/>
      <c r="AFN271" s="38"/>
      <c r="AFO271" s="38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F271" s="85" t="str">
        <f t="shared" si="940"/>
        <v/>
      </c>
      <c r="AGG271" s="85" t="str">
        <f t="shared" si="941"/>
        <v/>
      </c>
      <c r="AGH271" s="85">
        <f t="shared" si="942"/>
        <v>4</v>
      </c>
      <c r="AGL271" s="36" t="str">
        <f t="shared" si="953"/>
        <v/>
      </c>
      <c r="AGM271" s="36" t="str">
        <f t="shared" si="943"/>
        <v/>
      </c>
      <c r="AGN271" s="39">
        <f t="shared" si="954"/>
        <v>39</v>
      </c>
      <c r="AGO271" s="36" t="str">
        <f t="shared" si="955"/>
        <v/>
      </c>
      <c r="AGP271" s="36" t="str">
        <f t="shared" si="944"/>
        <v/>
      </c>
      <c r="AGQ271" s="39">
        <f t="shared" si="956"/>
        <v>4</v>
      </c>
      <c r="AGR271" s="36" t="str">
        <f t="shared" si="957"/>
        <v/>
      </c>
      <c r="AGS271" s="36" t="str">
        <f t="shared" si="945"/>
        <v/>
      </c>
      <c r="AGT271" s="39">
        <f t="shared" si="958"/>
        <v>39</v>
      </c>
      <c r="AGU271" s="36" t="str">
        <f t="shared" si="959"/>
        <v/>
      </c>
      <c r="AGV271" s="36" t="str">
        <f t="shared" si="946"/>
        <v/>
      </c>
      <c r="AGW271" s="39">
        <f t="shared" si="960"/>
        <v>9</v>
      </c>
      <c r="AGX271" s="36" t="str">
        <f t="shared" si="961"/>
        <v/>
      </c>
      <c r="AGY271" s="36" t="str">
        <f t="shared" si="947"/>
        <v/>
      </c>
      <c r="AGZ271" s="39">
        <f t="shared" si="962"/>
        <v>5</v>
      </c>
      <c r="AHA271" s="36" t="str">
        <f t="shared" si="963"/>
        <v/>
      </c>
      <c r="AHB271" s="36" t="str">
        <f t="shared" si="948"/>
        <v/>
      </c>
      <c r="AHC271" s="39" t="str">
        <f t="shared" si="964"/>
        <v/>
      </c>
      <c r="AHD271" s="36" t="str">
        <f t="shared" si="965"/>
        <v/>
      </c>
      <c r="AHE271" s="36" t="str">
        <f t="shared" si="949"/>
        <v/>
      </c>
      <c r="AHF271" s="39" t="str">
        <f t="shared" si="966"/>
        <v/>
      </c>
      <c r="AHG271" s="36" t="str">
        <f t="shared" si="967"/>
        <v/>
      </c>
      <c r="AHH271" s="36" t="str">
        <f t="shared" si="950"/>
        <v/>
      </c>
      <c r="AHI271" s="39" t="str">
        <f t="shared" si="968"/>
        <v/>
      </c>
      <c r="AHJ271" s="36" t="str">
        <f t="shared" si="969"/>
        <v/>
      </c>
      <c r="AHK271" s="36" t="str">
        <f t="shared" si="951"/>
        <v/>
      </c>
      <c r="AHL271" s="39" t="str">
        <f t="shared" si="970"/>
        <v/>
      </c>
      <c r="AHM271" s="36" t="str">
        <f t="shared" si="971"/>
        <v/>
      </c>
      <c r="AHN271" s="36" t="str">
        <f t="shared" si="952"/>
        <v/>
      </c>
      <c r="AHO271" s="39" t="str">
        <f t="shared" si="972"/>
        <v/>
      </c>
    </row>
    <row r="272" spans="1:918" s="5" customFormat="1" outlineLevel="1" x14ac:dyDescent="0.25">
      <c r="A272" s="35">
        <f t="shared" si="973"/>
        <v>6</v>
      </c>
      <c r="B272" s="46" t="s">
        <v>147</v>
      </c>
      <c r="C272" s="37"/>
      <c r="D272" s="35"/>
      <c r="E272" s="35"/>
      <c r="F272" s="35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38"/>
      <c r="U272" s="38"/>
      <c r="V272" s="38"/>
      <c r="W272" s="61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57"/>
      <c r="BG272" s="57"/>
      <c r="BH272" s="38"/>
      <c r="BI272" s="38"/>
      <c r="BJ272" s="38"/>
      <c r="BK272" s="57"/>
      <c r="BL272" s="57"/>
      <c r="BM272" s="57"/>
      <c r="BN272" s="57"/>
      <c r="BO272" s="57"/>
      <c r="BP272" s="57"/>
      <c r="BQ272" s="57"/>
      <c r="BR272" s="57"/>
      <c r="BS272" s="57"/>
      <c r="BT272" s="57"/>
      <c r="BU272" s="57"/>
      <c r="BV272" s="57"/>
      <c r="BW272" s="57"/>
      <c r="BX272" s="57"/>
      <c r="BY272" s="57"/>
      <c r="BZ272" s="38"/>
      <c r="CA272" s="38"/>
      <c r="CB272" s="38"/>
      <c r="CC272" s="38"/>
      <c r="CD272" s="38"/>
      <c r="CE272" s="61"/>
      <c r="CF272" s="57"/>
      <c r="CG272" s="57"/>
      <c r="CH272" s="57"/>
      <c r="CI272" s="57"/>
      <c r="CJ272" s="57"/>
      <c r="CK272" s="57"/>
      <c r="CL272" s="57"/>
      <c r="CM272" s="57"/>
      <c r="CN272" s="57"/>
      <c r="CO272" s="57"/>
      <c r="CP272" s="57"/>
      <c r="CQ272" s="57"/>
      <c r="CR272" s="57"/>
      <c r="CS272" s="57"/>
      <c r="CT272" s="57"/>
      <c r="CU272" s="57"/>
      <c r="CV272" s="38"/>
      <c r="CW272" s="38"/>
      <c r="CX272" s="38"/>
      <c r="CY272" s="61"/>
      <c r="CZ272" s="57"/>
      <c r="DA272" s="57"/>
      <c r="DB272" s="57"/>
      <c r="DC272" s="57"/>
      <c r="DD272" s="57"/>
      <c r="DE272" s="57"/>
      <c r="DF272" s="57"/>
      <c r="DG272" s="57"/>
      <c r="DH272" s="57"/>
      <c r="DI272" s="57"/>
      <c r="DJ272" s="57"/>
      <c r="DK272" s="57"/>
      <c r="DL272" s="57"/>
      <c r="DM272" s="57"/>
      <c r="DN272" s="57"/>
      <c r="DO272" s="57"/>
      <c r="DP272" s="57"/>
      <c r="DQ272" s="38"/>
      <c r="DR272" s="38"/>
      <c r="DS272" s="61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7"/>
      <c r="EF272" s="57"/>
      <c r="EG272" s="57"/>
      <c r="EH272" s="57"/>
      <c r="EI272" s="57"/>
      <c r="EJ272" s="57"/>
      <c r="EK272" s="38"/>
      <c r="EL272" s="38"/>
      <c r="EM272" s="57"/>
      <c r="EN272" s="57"/>
      <c r="EO272" s="57"/>
      <c r="EP272" s="57"/>
      <c r="EQ272" s="57"/>
      <c r="ER272" s="57"/>
      <c r="ES272" s="57"/>
      <c r="ET272" s="57"/>
      <c r="EU272" s="57"/>
      <c r="EV272" s="57"/>
      <c r="EW272" s="57"/>
      <c r="EX272" s="57"/>
      <c r="EY272" s="57"/>
      <c r="EZ272" s="57"/>
      <c r="FA272" s="57"/>
      <c r="FB272" s="57"/>
      <c r="FC272" s="38"/>
      <c r="FD272" s="38"/>
      <c r="FE272" s="38"/>
      <c r="FF272" s="38"/>
      <c r="FG272" s="57"/>
      <c r="FH272" s="57"/>
      <c r="FI272" s="57"/>
      <c r="FJ272" s="57"/>
      <c r="FK272" s="57"/>
      <c r="FL272" s="57"/>
      <c r="FM272" s="57"/>
      <c r="FN272" s="57"/>
      <c r="FO272" s="57"/>
      <c r="FP272" s="57"/>
      <c r="FQ272" s="57"/>
      <c r="FR272" s="57"/>
      <c r="FS272" s="57"/>
      <c r="FT272" s="57"/>
      <c r="FU272" s="57"/>
      <c r="FV272" s="57"/>
      <c r="FW272" s="57"/>
      <c r="FX272" s="57"/>
      <c r="FY272" s="38"/>
      <c r="FZ272" s="38"/>
      <c r="GA272" s="57"/>
      <c r="GB272" s="57"/>
      <c r="GC272" s="57"/>
      <c r="GD272" s="57"/>
      <c r="GE272" s="57"/>
      <c r="GF272" s="57"/>
      <c r="GG272" s="57"/>
      <c r="GH272" s="57"/>
      <c r="GI272" s="57"/>
      <c r="GJ272" s="57"/>
      <c r="GK272" s="57"/>
      <c r="GL272" s="57"/>
      <c r="GM272" s="57"/>
      <c r="GN272" s="57"/>
      <c r="GO272" s="57"/>
      <c r="GP272" s="38"/>
      <c r="GQ272" s="38"/>
      <c r="GR272" s="38"/>
      <c r="GS272" s="38"/>
      <c r="GT272" s="38"/>
      <c r="GU272" s="61"/>
      <c r="GV272" s="57"/>
      <c r="GW272" s="57"/>
      <c r="GX272" s="57"/>
      <c r="GY272" s="57"/>
      <c r="GZ272" s="57"/>
      <c r="HA272" s="57"/>
      <c r="HB272" s="57"/>
      <c r="HC272" s="57"/>
      <c r="HD272" s="57"/>
      <c r="HE272" s="57"/>
      <c r="HF272" s="57"/>
      <c r="HG272" s="57"/>
      <c r="HH272" s="57"/>
      <c r="HI272" s="57"/>
      <c r="HJ272" s="57"/>
      <c r="HK272" s="57"/>
      <c r="HL272" s="57"/>
      <c r="HM272" s="38"/>
      <c r="HN272" s="38"/>
      <c r="HO272" s="61"/>
      <c r="HP272" s="57"/>
      <c r="HQ272" s="57"/>
      <c r="HR272" s="57"/>
      <c r="HS272" s="57"/>
      <c r="HT272" s="57"/>
      <c r="HU272" s="57"/>
      <c r="HV272" s="57"/>
      <c r="HW272" s="57"/>
      <c r="HX272" s="57"/>
      <c r="HY272" s="57"/>
      <c r="HZ272" s="57"/>
      <c r="IA272" s="57"/>
      <c r="IB272" s="57"/>
      <c r="IC272" s="57"/>
      <c r="ID272" s="57"/>
      <c r="IE272" s="57"/>
      <c r="IF272" s="57"/>
      <c r="IG272" s="38"/>
      <c r="IH272" s="38"/>
      <c r="II272" s="61"/>
      <c r="IJ272" s="57"/>
      <c r="IK272" s="57"/>
      <c r="IL272" s="57"/>
      <c r="IM272" s="57"/>
      <c r="IN272" s="57"/>
      <c r="IO272" s="57"/>
      <c r="IP272" s="57"/>
      <c r="IQ272" s="57"/>
      <c r="IR272" s="57"/>
      <c r="IS272" s="57"/>
      <c r="IT272" s="57"/>
      <c r="IU272" s="57"/>
      <c r="IV272" s="57"/>
      <c r="IW272" s="57"/>
      <c r="IX272" s="57"/>
      <c r="IY272" s="57"/>
      <c r="IZ272" s="57"/>
      <c r="JA272" s="38"/>
      <c r="JB272" s="38"/>
      <c r="JC272" s="57"/>
      <c r="JD272" s="57"/>
      <c r="JE272" s="57"/>
      <c r="JF272" s="57"/>
      <c r="JG272" s="57"/>
      <c r="JH272" s="57"/>
      <c r="JI272" s="57"/>
      <c r="JJ272" s="57"/>
      <c r="JK272" s="57"/>
      <c r="JL272" s="57"/>
      <c r="JM272" s="57"/>
      <c r="JN272" s="57"/>
      <c r="JO272" s="57"/>
      <c r="JP272" s="57"/>
      <c r="JQ272" s="57"/>
      <c r="JR272" s="57"/>
      <c r="JS272" s="38"/>
      <c r="JT272" s="38"/>
      <c r="JU272" s="38"/>
      <c r="JV272" s="38"/>
      <c r="JW272" s="37" t="s">
        <v>270</v>
      </c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/>
      <c r="NV272" s="57"/>
      <c r="NW272" s="57"/>
      <c r="NX272" s="57"/>
      <c r="NY272" s="57"/>
      <c r="NZ272" s="57"/>
      <c r="OA272" s="57"/>
      <c r="OB272" s="57"/>
      <c r="OC272" s="57"/>
      <c r="OD272" s="57"/>
      <c r="OE272" s="57"/>
      <c r="OF272" s="57"/>
      <c r="OG272" s="57"/>
      <c r="OH272" s="57"/>
      <c r="OI272" s="38"/>
      <c r="OJ272" s="38"/>
      <c r="OK272" s="38"/>
      <c r="OL272" s="38"/>
      <c r="OM272" s="61"/>
      <c r="ON272" s="57"/>
      <c r="OO272" s="57"/>
      <c r="OP272" s="57"/>
      <c r="OQ272" s="57"/>
      <c r="OR272" s="57"/>
      <c r="OS272" s="57"/>
      <c r="OT272" s="57"/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37"/>
      <c r="PH272" s="38"/>
      <c r="PI272" s="38"/>
      <c r="PJ272" s="38"/>
      <c r="PK272" s="38"/>
      <c r="PL272" s="38"/>
      <c r="PM272" s="38"/>
      <c r="PN272" s="38"/>
      <c r="PO272" s="38"/>
      <c r="PP272" s="38"/>
      <c r="PQ272" s="38"/>
      <c r="PR272" s="38"/>
      <c r="PS272" s="38"/>
      <c r="PT272" s="38"/>
      <c r="PU272" s="38"/>
      <c r="PV272" s="38"/>
      <c r="PW272" s="38"/>
      <c r="PX272" s="38"/>
      <c r="PY272" s="38"/>
      <c r="PZ272" s="38"/>
      <c r="QA272" s="37"/>
      <c r="QB272" s="38"/>
      <c r="QC272" s="38"/>
      <c r="QD272" s="38"/>
      <c r="QE272" s="38"/>
      <c r="QF272" s="38"/>
      <c r="QG272" s="38"/>
      <c r="QH272" s="38"/>
      <c r="QI272" s="38"/>
      <c r="QJ272" s="38"/>
      <c r="QK272" s="38"/>
      <c r="QL272" s="38"/>
      <c r="QM272" s="38"/>
      <c r="QN272" s="38"/>
      <c r="QO272" s="38"/>
      <c r="QP272" s="38"/>
      <c r="QQ272" s="38"/>
      <c r="QR272" s="38"/>
      <c r="QS272" s="38"/>
      <c r="QT272" s="38"/>
      <c r="QU272" s="37"/>
      <c r="QV272" s="38"/>
      <c r="QW272" s="38"/>
      <c r="QX272" s="38"/>
      <c r="QY272" s="38"/>
      <c r="QZ272" s="38"/>
      <c r="RA272" s="38"/>
      <c r="RB272" s="38"/>
      <c r="RC272" s="38"/>
      <c r="RD272" s="38"/>
      <c r="RE272" s="38"/>
      <c r="RF272" s="38"/>
      <c r="RG272" s="38"/>
      <c r="RH272" s="38"/>
      <c r="RI272" s="38"/>
      <c r="RJ272" s="38"/>
      <c r="RK272" s="38"/>
      <c r="RL272" s="38"/>
      <c r="RM272" s="38"/>
      <c r="RN272" s="38"/>
      <c r="RO272" s="37"/>
      <c r="RP272" s="38"/>
      <c r="RQ272" s="38"/>
      <c r="RR272" s="38"/>
      <c r="RS272" s="38"/>
      <c r="RT272" s="38"/>
      <c r="RU272" s="38"/>
      <c r="RV272" s="38"/>
      <c r="RW272" s="38"/>
      <c r="RX272" s="38"/>
      <c r="RY272" s="38"/>
      <c r="RZ272" s="38"/>
      <c r="SA272" s="38"/>
      <c r="SB272" s="38"/>
      <c r="SC272" s="38"/>
      <c r="SD272" s="38"/>
      <c r="SE272" s="38"/>
      <c r="SF272" s="38"/>
      <c r="SG272" s="38"/>
      <c r="SH272" s="38"/>
      <c r="SI272" s="37"/>
      <c r="SJ272" s="38"/>
      <c r="SK272" s="38"/>
      <c r="SL272" s="38"/>
      <c r="SM272" s="38"/>
      <c r="SN272" s="38"/>
      <c r="SO272" s="38"/>
      <c r="SP272" s="38"/>
      <c r="SQ272" s="38"/>
      <c r="SR272" s="38"/>
      <c r="SS272" s="38"/>
      <c r="ST272" s="38"/>
      <c r="SU272" s="38"/>
      <c r="SV272" s="38"/>
      <c r="SW272" s="38"/>
      <c r="SX272" s="38"/>
      <c r="SY272" s="38"/>
      <c r="SZ272" s="38"/>
      <c r="TA272" s="38"/>
      <c r="TB272" s="38"/>
      <c r="TC272" s="37"/>
      <c r="TD272" s="38"/>
      <c r="TE272" s="38"/>
      <c r="TF272" s="38"/>
      <c r="TG272" s="38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7"/>
      <c r="TX272" s="38"/>
      <c r="TY272" s="38"/>
      <c r="TZ272" s="38"/>
      <c r="UA272" s="38"/>
      <c r="UB272" s="38"/>
      <c r="UC272" s="38"/>
      <c r="UD272" s="38"/>
      <c r="UE272" s="38"/>
      <c r="UF272" s="38"/>
      <c r="UG272" s="38"/>
      <c r="UH272" s="38"/>
      <c r="UI272" s="38"/>
      <c r="UJ272" s="38"/>
      <c r="UK272" s="38"/>
      <c r="UL272" s="38"/>
      <c r="UM272" s="38"/>
      <c r="UN272" s="38"/>
      <c r="UO272" s="38"/>
      <c r="UP272" s="38"/>
      <c r="UQ272" s="37"/>
      <c r="UR272" s="38"/>
      <c r="US272" s="38"/>
      <c r="UT272" s="38"/>
      <c r="UU272" s="38"/>
      <c r="UV272" s="38"/>
      <c r="UW272" s="38"/>
      <c r="UX272" s="38"/>
      <c r="UY272" s="38"/>
      <c r="UZ272" s="38"/>
      <c r="VA272" s="38"/>
      <c r="VB272" s="38"/>
      <c r="VC272" s="38"/>
      <c r="VD272" s="38"/>
      <c r="VE272" s="38"/>
      <c r="VF272" s="38"/>
      <c r="VG272" s="38"/>
      <c r="VH272" s="38"/>
      <c r="VI272" s="38"/>
      <c r="VJ272" s="38"/>
      <c r="VK272" s="37"/>
      <c r="VL272" s="38"/>
      <c r="VM272" s="38"/>
      <c r="VN272" s="38"/>
      <c r="VO272" s="38"/>
      <c r="VP272" s="38"/>
      <c r="VQ272" s="38"/>
      <c r="VR272" s="38"/>
      <c r="VS272" s="38"/>
      <c r="VT272" s="38"/>
      <c r="VU272" s="38"/>
      <c r="VV272" s="38"/>
      <c r="VW272" s="38"/>
      <c r="VX272" s="38"/>
      <c r="VY272" s="38"/>
      <c r="VZ272" s="38"/>
      <c r="WA272" s="38"/>
      <c r="WB272" s="38"/>
      <c r="WC272" s="38"/>
      <c r="WD272" s="38"/>
      <c r="WE272" s="37"/>
      <c r="WF272" s="38"/>
      <c r="WG272" s="38"/>
      <c r="WH272" s="38"/>
      <c r="WI272" s="38"/>
      <c r="WJ272" s="38"/>
      <c r="WK272" s="38"/>
      <c r="WL272" s="38"/>
      <c r="WM272" s="38"/>
      <c r="WN272" s="38"/>
      <c r="WO272" s="38"/>
      <c r="WP272" s="38"/>
      <c r="WQ272" s="38"/>
      <c r="WR272" s="38"/>
      <c r="WS272" s="38"/>
      <c r="WT272" s="38"/>
      <c r="WU272" s="38"/>
      <c r="WV272" s="38"/>
      <c r="WW272" s="38"/>
      <c r="WX272" s="38"/>
      <c r="WY272" s="37"/>
      <c r="WZ272" s="38"/>
      <c r="XA272" s="38"/>
      <c r="XB272" s="38"/>
      <c r="XC272" s="38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7"/>
      <c r="XT272" s="38"/>
      <c r="XU272" s="38"/>
      <c r="XV272" s="38"/>
      <c r="XW272" s="38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7"/>
      <c r="YN272" s="38"/>
      <c r="YO272" s="38"/>
      <c r="YP272" s="38"/>
      <c r="YQ272" s="38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7"/>
      <c r="ZH272" s="38"/>
      <c r="ZI272" s="38"/>
      <c r="ZJ272" s="38"/>
      <c r="ZK272" s="38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7"/>
      <c r="AAB272" s="38"/>
      <c r="AAC272" s="38"/>
      <c r="AAD272" s="38"/>
      <c r="AAE272" s="38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7"/>
      <c r="AAV272" s="38"/>
      <c r="AAW272" s="38"/>
      <c r="AAX272" s="38"/>
      <c r="AAY272" s="38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7"/>
      <c r="ABP272" s="38"/>
      <c r="ABQ272" s="38"/>
      <c r="ABR272" s="38"/>
      <c r="ABS272" s="38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7"/>
      <c r="ACJ272" s="38"/>
      <c r="ACK272" s="38"/>
      <c r="ACL272" s="38"/>
      <c r="ACM272" s="38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7"/>
      <c r="ADD272" s="38"/>
      <c r="ADE272" s="38"/>
      <c r="ADF272" s="38"/>
      <c r="ADG272" s="38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7"/>
      <c r="ADX272" s="38"/>
      <c r="ADY272" s="38"/>
      <c r="ADZ272" s="38"/>
      <c r="AEA272" s="38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7"/>
      <c r="AER272" s="38"/>
      <c r="AES272" s="38"/>
      <c r="AET272" s="38"/>
      <c r="AEU272" s="38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7"/>
      <c r="AFL272" s="38"/>
      <c r="AFM272" s="38"/>
      <c r="AFN272" s="38"/>
      <c r="AFO272" s="38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F272" s="85" t="str">
        <f t="shared" si="940"/>
        <v/>
      </c>
      <c r="AGG272" s="85" t="str">
        <f t="shared" si="941"/>
        <v/>
      </c>
      <c r="AGH272" s="85" t="str">
        <f t="shared" si="942"/>
        <v/>
      </c>
      <c r="AGL272" s="36" t="str">
        <f t="shared" si="953"/>
        <v/>
      </c>
      <c r="AGM272" s="36" t="str">
        <f t="shared" si="943"/>
        <v/>
      </c>
      <c r="AGN272" s="39" t="str">
        <f t="shared" si="954"/>
        <v/>
      </c>
      <c r="AGO272" s="36" t="str">
        <f t="shared" si="955"/>
        <v/>
      </c>
      <c r="AGP272" s="36" t="str">
        <f t="shared" si="944"/>
        <v/>
      </c>
      <c r="AGQ272" s="39" t="str">
        <f t="shared" si="956"/>
        <v/>
      </c>
      <c r="AGR272" s="36" t="str">
        <f t="shared" si="957"/>
        <v/>
      </c>
      <c r="AGS272" s="36" t="str">
        <f t="shared" si="945"/>
        <v/>
      </c>
      <c r="AGT272" s="39" t="str">
        <f t="shared" si="958"/>
        <v/>
      </c>
      <c r="AGU272" s="36" t="str">
        <f t="shared" si="959"/>
        <v/>
      </c>
      <c r="AGV272" s="36" t="str">
        <f t="shared" si="946"/>
        <v/>
      </c>
      <c r="AGW272" s="39" t="str">
        <f t="shared" si="960"/>
        <v/>
      </c>
      <c r="AGX272" s="36" t="str">
        <f t="shared" si="961"/>
        <v/>
      </c>
      <c r="AGY272" s="36" t="str">
        <f t="shared" si="947"/>
        <v/>
      </c>
      <c r="AGZ272" s="39" t="str">
        <f t="shared" si="962"/>
        <v/>
      </c>
      <c r="AHA272" s="36" t="str">
        <f t="shared" si="963"/>
        <v/>
      </c>
      <c r="AHB272" s="36" t="str">
        <f t="shared" si="948"/>
        <v/>
      </c>
      <c r="AHC272" s="39" t="str">
        <f t="shared" si="964"/>
        <v/>
      </c>
      <c r="AHD272" s="36" t="str">
        <f t="shared" si="965"/>
        <v/>
      </c>
      <c r="AHE272" s="36" t="str">
        <f t="shared" si="949"/>
        <v/>
      </c>
      <c r="AHF272" s="39" t="str">
        <f t="shared" si="966"/>
        <v/>
      </c>
      <c r="AHG272" s="36" t="str">
        <f t="shared" si="967"/>
        <v/>
      </c>
      <c r="AHH272" s="36" t="str">
        <f t="shared" si="950"/>
        <v/>
      </c>
      <c r="AHI272" s="39" t="str">
        <f t="shared" si="968"/>
        <v/>
      </c>
      <c r="AHJ272" s="36" t="str">
        <f t="shared" si="969"/>
        <v/>
      </c>
      <c r="AHK272" s="36" t="str">
        <f t="shared" si="951"/>
        <v/>
      </c>
      <c r="AHL272" s="39" t="str">
        <f t="shared" si="970"/>
        <v/>
      </c>
      <c r="AHM272" s="36" t="str">
        <f t="shared" si="971"/>
        <v/>
      </c>
      <c r="AHN272" s="36" t="str">
        <f t="shared" si="952"/>
        <v/>
      </c>
      <c r="AHO272" s="39" t="str">
        <f t="shared" si="972"/>
        <v/>
      </c>
    </row>
    <row r="273" spans="1:899" s="5" customFormat="1" outlineLevel="1" x14ac:dyDescent="0.25">
      <c r="A273" s="35">
        <v>7</v>
      </c>
      <c r="B273" s="46" t="s">
        <v>148</v>
      </c>
      <c r="C273" s="37"/>
      <c r="D273" s="35"/>
      <c r="E273" s="35"/>
      <c r="F273" s="35"/>
      <c r="G273" s="57"/>
      <c r="H273" s="57" t="s">
        <v>367</v>
      </c>
      <c r="I273" s="57"/>
      <c r="J273" s="57"/>
      <c r="K273" s="57" t="s">
        <v>367</v>
      </c>
      <c r="L273" s="57" t="s">
        <v>367</v>
      </c>
      <c r="M273" s="57" t="s">
        <v>367</v>
      </c>
      <c r="N273" s="57"/>
      <c r="O273" s="57" t="s">
        <v>367</v>
      </c>
      <c r="P273" s="57" t="s">
        <v>367</v>
      </c>
      <c r="Q273" s="57"/>
      <c r="R273" s="57"/>
      <c r="S273" s="57" t="s">
        <v>367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 t="s">
        <v>367</v>
      </c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367</v>
      </c>
      <c r="AT273" s="57" t="s">
        <v>367</v>
      </c>
      <c r="AU273" s="57"/>
      <c r="AV273" s="57"/>
      <c r="AW273" s="57" t="s">
        <v>367</v>
      </c>
      <c r="AX273" s="57"/>
      <c r="AY273" s="57" t="s">
        <v>367</v>
      </c>
      <c r="AZ273" s="57" t="s">
        <v>367</v>
      </c>
      <c r="BA273" s="57"/>
      <c r="BB273" s="57"/>
      <c r="BC273" s="57" t="s">
        <v>367</v>
      </c>
      <c r="BD273" s="57" t="s">
        <v>367</v>
      </c>
      <c r="BE273" s="57" t="s">
        <v>367</v>
      </c>
      <c r="BF273" s="57" t="s">
        <v>367</v>
      </c>
      <c r="BG273" s="57"/>
      <c r="BH273" s="38"/>
      <c r="BI273" s="38"/>
      <c r="BJ273" s="38"/>
      <c r="BK273" s="57" t="s">
        <v>367</v>
      </c>
      <c r="BL273" s="57" t="s">
        <v>367</v>
      </c>
      <c r="BM273" s="57"/>
      <c r="BN273" s="57"/>
      <c r="BO273" s="57" t="s">
        <v>367</v>
      </c>
      <c r="BP273" s="57"/>
      <c r="BQ273" s="57" t="s">
        <v>367</v>
      </c>
      <c r="BR273" s="57" t="s">
        <v>367</v>
      </c>
      <c r="BS273" s="57"/>
      <c r="BT273" s="57"/>
      <c r="BU273" s="57" t="s">
        <v>367</v>
      </c>
      <c r="BV273" s="57" t="s">
        <v>367</v>
      </c>
      <c r="BW273" s="57" t="s">
        <v>367</v>
      </c>
      <c r="BX273" s="57" t="s">
        <v>367</v>
      </c>
      <c r="BY273" s="57"/>
      <c r="BZ273" s="38"/>
      <c r="CA273" s="38"/>
      <c r="CB273" s="38"/>
      <c r="CC273" s="38"/>
      <c r="CD273" s="38"/>
      <c r="CE273" s="61"/>
      <c r="CF273" s="57"/>
      <c r="CG273" s="57" t="s">
        <v>367</v>
      </c>
      <c r="CH273" s="57" t="s">
        <v>367</v>
      </c>
      <c r="CI273" s="57"/>
      <c r="CJ273" s="57"/>
      <c r="CK273" s="57" t="s">
        <v>367</v>
      </c>
      <c r="CL273" s="57"/>
      <c r="CM273" s="57" t="s">
        <v>367</v>
      </c>
      <c r="CN273" s="57" t="s">
        <v>367</v>
      </c>
      <c r="CO273" s="57"/>
      <c r="CP273" s="57"/>
      <c r="CQ273" s="57" t="s">
        <v>367</v>
      </c>
      <c r="CR273" s="57" t="s">
        <v>367</v>
      </c>
      <c r="CS273" s="57" t="s">
        <v>367</v>
      </c>
      <c r="CT273" s="57" t="s">
        <v>367</v>
      </c>
      <c r="CU273" s="57"/>
      <c r="CV273" s="38"/>
      <c r="CW273" s="38"/>
      <c r="CX273" s="38"/>
      <c r="CY273" s="61"/>
      <c r="CZ273" s="57"/>
      <c r="DA273" s="57" t="s">
        <v>367</v>
      </c>
      <c r="DB273" s="57" t="s">
        <v>367</v>
      </c>
      <c r="DC273" s="57"/>
      <c r="DD273" s="57"/>
      <c r="DE273" s="57" t="s">
        <v>367</v>
      </c>
      <c r="DF273" s="57"/>
      <c r="DG273" s="57" t="s">
        <v>367</v>
      </c>
      <c r="DH273" s="57" t="s">
        <v>367</v>
      </c>
      <c r="DI273" s="57"/>
      <c r="DJ273" s="57"/>
      <c r="DK273" s="57" t="s">
        <v>367</v>
      </c>
      <c r="DL273" s="57" t="s">
        <v>367</v>
      </c>
      <c r="DM273" s="57" t="s">
        <v>367</v>
      </c>
      <c r="DN273" s="57" t="s">
        <v>367</v>
      </c>
      <c r="DO273" s="57"/>
      <c r="DP273" s="57"/>
      <c r="DQ273" s="38"/>
      <c r="DR273" s="38"/>
      <c r="DS273" s="61"/>
      <c r="DT273" s="57"/>
      <c r="DU273" s="57" t="s">
        <v>367</v>
      </c>
      <c r="DV273" s="57" t="s">
        <v>367</v>
      </c>
      <c r="DW273" s="57"/>
      <c r="DX273" s="57"/>
      <c r="DY273" s="57" t="s">
        <v>367</v>
      </c>
      <c r="DZ273" s="57"/>
      <c r="EA273" s="57" t="s">
        <v>367</v>
      </c>
      <c r="EB273" s="57" t="s">
        <v>367</v>
      </c>
      <c r="EC273" s="57"/>
      <c r="ED273" s="57"/>
      <c r="EE273" s="57" t="s">
        <v>367</v>
      </c>
      <c r="EF273" s="57" t="s">
        <v>367</v>
      </c>
      <c r="EG273" s="57" t="s">
        <v>367</v>
      </c>
      <c r="EH273" s="57" t="s">
        <v>367</v>
      </c>
      <c r="EI273" s="57"/>
      <c r="EJ273" s="57"/>
      <c r="EK273" s="38"/>
      <c r="EL273" s="38"/>
      <c r="EM273" s="57" t="s">
        <v>367</v>
      </c>
      <c r="EN273" s="57" t="s">
        <v>367</v>
      </c>
      <c r="EO273" s="57"/>
      <c r="EP273" s="57" t="s">
        <v>367</v>
      </c>
      <c r="EQ273" s="57" t="s">
        <v>367</v>
      </c>
      <c r="ER273" s="57"/>
      <c r="ES273" s="57" t="s">
        <v>367</v>
      </c>
      <c r="ET273" s="57" t="s">
        <v>367</v>
      </c>
      <c r="EU273" s="57" t="s">
        <v>367</v>
      </c>
      <c r="EV273" s="57"/>
      <c r="EW273" s="57" t="s">
        <v>367</v>
      </c>
      <c r="EX273" s="57" t="s">
        <v>367</v>
      </c>
      <c r="EY273" s="57" t="s">
        <v>367</v>
      </c>
      <c r="EZ273" s="57" t="s">
        <v>367</v>
      </c>
      <c r="FA273" s="57" t="s">
        <v>367</v>
      </c>
      <c r="FB273" s="57"/>
      <c r="FC273" s="38"/>
      <c r="FD273" s="38"/>
      <c r="FE273" s="38"/>
      <c r="FF273" s="38"/>
      <c r="FG273" s="57" t="s">
        <v>367</v>
      </c>
      <c r="FH273" s="57" t="s">
        <v>367</v>
      </c>
      <c r="FI273" s="57"/>
      <c r="FJ273" s="57" t="s">
        <v>367</v>
      </c>
      <c r="FK273" s="57" t="s">
        <v>367</v>
      </c>
      <c r="FL273" s="57"/>
      <c r="FM273" s="57" t="s">
        <v>367</v>
      </c>
      <c r="FN273" s="57" t="s">
        <v>367</v>
      </c>
      <c r="FO273" s="57" t="s">
        <v>367</v>
      </c>
      <c r="FP273" s="57"/>
      <c r="FQ273" s="57" t="s">
        <v>367</v>
      </c>
      <c r="FR273" s="57" t="s">
        <v>367</v>
      </c>
      <c r="FS273" s="57" t="s">
        <v>367</v>
      </c>
      <c r="FT273" s="57" t="s">
        <v>367</v>
      </c>
      <c r="FU273" s="57" t="s">
        <v>367</v>
      </c>
      <c r="FV273" s="57"/>
      <c r="FW273" s="57"/>
      <c r="FX273" s="57"/>
      <c r="FY273" s="38"/>
      <c r="FZ273" s="38"/>
      <c r="GA273" s="57" t="s">
        <v>367</v>
      </c>
      <c r="GB273" s="57" t="s">
        <v>367</v>
      </c>
      <c r="GC273" s="57"/>
      <c r="GD273" s="57" t="s">
        <v>367</v>
      </c>
      <c r="GE273" s="57" t="s">
        <v>367</v>
      </c>
      <c r="GF273" s="57"/>
      <c r="GG273" s="57" t="s">
        <v>367</v>
      </c>
      <c r="GH273" s="57" t="s">
        <v>367</v>
      </c>
      <c r="GI273" s="57" t="s">
        <v>367</v>
      </c>
      <c r="GJ273" s="57"/>
      <c r="GK273" s="57" t="s">
        <v>367</v>
      </c>
      <c r="GL273" s="57" t="s">
        <v>367</v>
      </c>
      <c r="GM273" s="57" t="s">
        <v>367</v>
      </c>
      <c r="GN273" s="57" t="s">
        <v>367</v>
      </c>
      <c r="GO273" s="57" t="s">
        <v>367</v>
      </c>
      <c r="GP273" s="38"/>
      <c r="GQ273" s="38"/>
      <c r="GR273" s="38"/>
      <c r="GS273" s="38"/>
      <c r="GT273" s="38"/>
      <c r="GU273" s="61"/>
      <c r="GV273" s="57"/>
      <c r="GW273" s="57" t="s">
        <v>367</v>
      </c>
      <c r="GX273" s="57" t="s">
        <v>367</v>
      </c>
      <c r="GY273" s="57"/>
      <c r="GZ273" s="57" t="s">
        <v>367</v>
      </c>
      <c r="HA273" s="57" t="s">
        <v>367</v>
      </c>
      <c r="HB273" s="57"/>
      <c r="HC273" s="57" t="s">
        <v>367</v>
      </c>
      <c r="HD273" s="57" t="s">
        <v>367</v>
      </c>
      <c r="HE273" s="57" t="s">
        <v>367</v>
      </c>
      <c r="HF273" s="57"/>
      <c r="HG273" s="57" t="s">
        <v>367</v>
      </c>
      <c r="HH273" s="57" t="s">
        <v>367</v>
      </c>
      <c r="HI273" s="57" t="s">
        <v>367</v>
      </c>
      <c r="HJ273" s="57" t="s">
        <v>367</v>
      </c>
      <c r="HK273" s="57" t="s">
        <v>367</v>
      </c>
      <c r="HL273" s="57"/>
      <c r="HM273" s="38"/>
      <c r="HN273" s="38"/>
      <c r="HO273" s="61"/>
      <c r="HP273" s="57"/>
      <c r="HQ273" s="57" t="s">
        <v>368</v>
      </c>
      <c r="HR273" s="57" t="s">
        <v>368</v>
      </c>
      <c r="HS273" s="57"/>
      <c r="HT273" s="57" t="s">
        <v>368</v>
      </c>
      <c r="HU273" s="57" t="s">
        <v>368</v>
      </c>
      <c r="HV273" s="57"/>
      <c r="HW273" s="57" t="s">
        <v>368</v>
      </c>
      <c r="HX273" s="57" t="s">
        <v>368</v>
      </c>
      <c r="HY273" s="57" t="s">
        <v>368</v>
      </c>
      <c r="HZ273" s="57"/>
      <c r="IA273" s="57" t="s">
        <v>368</v>
      </c>
      <c r="IB273" s="57" t="s">
        <v>368</v>
      </c>
      <c r="IC273" s="57" t="s">
        <v>368</v>
      </c>
      <c r="ID273" s="57" t="s">
        <v>368</v>
      </c>
      <c r="IE273" s="57" t="s">
        <v>368</v>
      </c>
      <c r="IF273" s="57"/>
      <c r="IG273" s="38"/>
      <c r="IH273" s="38"/>
      <c r="II273" s="61"/>
      <c r="IJ273" s="57"/>
      <c r="IK273" s="57" t="s">
        <v>368</v>
      </c>
      <c r="IL273" s="57" t="s">
        <v>368</v>
      </c>
      <c r="IM273" s="57"/>
      <c r="IN273" s="57" t="s">
        <v>368</v>
      </c>
      <c r="IO273" s="57" t="s">
        <v>368</v>
      </c>
      <c r="IP273" s="57"/>
      <c r="IQ273" s="57" t="s">
        <v>368</v>
      </c>
      <c r="IR273" s="57" t="s">
        <v>368</v>
      </c>
      <c r="IS273" s="57" t="s">
        <v>368</v>
      </c>
      <c r="IT273" s="57"/>
      <c r="IU273" s="57" t="s">
        <v>368</v>
      </c>
      <c r="IV273" s="57" t="s">
        <v>368</v>
      </c>
      <c r="IW273" s="57" t="s">
        <v>368</v>
      </c>
      <c r="IX273" s="57" t="s">
        <v>368</v>
      </c>
      <c r="IY273" s="57" t="s">
        <v>368</v>
      </c>
      <c r="IZ273" s="57"/>
      <c r="JA273" s="38"/>
      <c r="JB273" s="38"/>
      <c r="JC273" s="57" t="s">
        <v>368</v>
      </c>
      <c r="JD273" s="57" t="s">
        <v>368</v>
      </c>
      <c r="JE273" s="57"/>
      <c r="JF273" s="57" t="s">
        <v>368</v>
      </c>
      <c r="JG273" s="57" t="s">
        <v>368</v>
      </c>
      <c r="JH273" s="57"/>
      <c r="JI273" s="57" t="s">
        <v>368</v>
      </c>
      <c r="JJ273" s="57" t="s">
        <v>368</v>
      </c>
      <c r="JK273" s="57" t="s">
        <v>368</v>
      </c>
      <c r="JL273" s="57"/>
      <c r="JM273" s="57" t="s">
        <v>368</v>
      </c>
      <c r="JN273" s="57" t="s">
        <v>368</v>
      </c>
      <c r="JO273" s="57" t="s">
        <v>368</v>
      </c>
      <c r="JP273" s="57" t="s">
        <v>368</v>
      </c>
      <c r="JQ273" s="57" t="s">
        <v>368</v>
      </c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 t="s">
        <v>367</v>
      </c>
      <c r="NV273" s="57" t="s">
        <v>367</v>
      </c>
      <c r="NW273" s="57"/>
      <c r="NX273" s="57"/>
      <c r="NY273" s="57"/>
      <c r="NZ273" s="57"/>
      <c r="OA273" s="57" t="s">
        <v>367</v>
      </c>
      <c r="OB273" s="57" t="s">
        <v>367</v>
      </c>
      <c r="OC273" s="57"/>
      <c r="OD273" s="57"/>
      <c r="OE273" s="57" t="s">
        <v>367</v>
      </c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367</v>
      </c>
      <c r="OP273" s="57" t="s">
        <v>367</v>
      </c>
      <c r="OQ273" s="57"/>
      <c r="OR273" s="57"/>
      <c r="OS273" s="57" t="s">
        <v>367</v>
      </c>
      <c r="OT273" s="57" t="s">
        <v>367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37"/>
      <c r="PH273" s="38"/>
      <c r="PI273" s="38"/>
      <c r="PJ273" s="38"/>
      <c r="PK273" s="38"/>
      <c r="PL273" s="38"/>
      <c r="PM273" s="38"/>
      <c r="PN273" s="38"/>
      <c r="PO273" s="38"/>
      <c r="PP273" s="38"/>
      <c r="PQ273" s="38"/>
      <c r="PR273" s="38"/>
      <c r="PS273" s="38"/>
      <c r="PT273" s="38"/>
      <c r="PU273" s="38"/>
      <c r="PV273" s="38"/>
      <c r="PW273" s="38"/>
      <c r="PX273" s="38"/>
      <c r="PY273" s="38"/>
      <c r="PZ273" s="38"/>
      <c r="QA273" s="37"/>
      <c r="QB273" s="38"/>
      <c r="QC273" s="38"/>
      <c r="QD273" s="38"/>
      <c r="QE273" s="38"/>
      <c r="QF273" s="38"/>
      <c r="QG273" s="38"/>
      <c r="QH273" s="38"/>
      <c r="QI273" s="38"/>
      <c r="QJ273" s="38"/>
      <c r="QK273" s="38"/>
      <c r="QL273" s="38"/>
      <c r="QM273" s="38"/>
      <c r="QN273" s="38"/>
      <c r="QO273" s="38"/>
      <c r="QP273" s="38"/>
      <c r="QQ273" s="38"/>
      <c r="QR273" s="38"/>
      <c r="QS273" s="38"/>
      <c r="QT273" s="38"/>
      <c r="QU273" s="37"/>
      <c r="QV273" s="38"/>
      <c r="QW273" s="38"/>
      <c r="QX273" s="38"/>
      <c r="QY273" s="38"/>
      <c r="QZ273" s="38"/>
      <c r="RA273" s="38"/>
      <c r="RB273" s="38"/>
      <c r="RC273" s="38"/>
      <c r="RD273" s="38"/>
      <c r="RE273" s="38"/>
      <c r="RF273" s="38"/>
      <c r="RG273" s="38"/>
      <c r="RH273" s="38"/>
      <c r="RI273" s="38"/>
      <c r="RJ273" s="38"/>
      <c r="RK273" s="38"/>
      <c r="RL273" s="38"/>
      <c r="RM273" s="38"/>
      <c r="RN273" s="38"/>
      <c r="RO273" s="37"/>
      <c r="RP273" s="38"/>
      <c r="RQ273" s="38"/>
      <c r="RR273" s="38"/>
      <c r="RS273" s="38"/>
      <c r="RT273" s="38"/>
      <c r="RU273" s="38"/>
      <c r="RV273" s="38"/>
      <c r="RW273" s="38"/>
      <c r="RX273" s="38"/>
      <c r="RY273" s="38"/>
      <c r="RZ273" s="38"/>
      <c r="SA273" s="38"/>
      <c r="SB273" s="38"/>
      <c r="SC273" s="38"/>
      <c r="SD273" s="38"/>
      <c r="SE273" s="38"/>
      <c r="SF273" s="38"/>
      <c r="SG273" s="38"/>
      <c r="SH273" s="38"/>
      <c r="SI273" s="37"/>
      <c r="SJ273" s="38"/>
      <c r="SK273" s="38"/>
      <c r="SL273" s="38"/>
      <c r="SM273" s="38"/>
      <c r="SN273" s="38"/>
      <c r="SO273" s="38"/>
      <c r="SP273" s="38"/>
      <c r="SQ273" s="38"/>
      <c r="SR273" s="38"/>
      <c r="SS273" s="38"/>
      <c r="ST273" s="38"/>
      <c r="SU273" s="38"/>
      <c r="SV273" s="38"/>
      <c r="SW273" s="38"/>
      <c r="SX273" s="38"/>
      <c r="SY273" s="38"/>
      <c r="SZ273" s="38"/>
      <c r="TA273" s="38"/>
      <c r="TB273" s="38"/>
      <c r="TC273" s="37"/>
      <c r="TD273" s="38"/>
      <c r="TE273" s="38"/>
      <c r="TF273" s="38"/>
      <c r="TG273" s="38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7"/>
      <c r="TX273" s="38"/>
      <c r="TY273" s="38"/>
      <c r="TZ273" s="38"/>
      <c r="UA273" s="38"/>
      <c r="UB273" s="38"/>
      <c r="UC273" s="38"/>
      <c r="UD273" s="38"/>
      <c r="UE273" s="38"/>
      <c r="UF273" s="38"/>
      <c r="UG273" s="38"/>
      <c r="UH273" s="38"/>
      <c r="UI273" s="38"/>
      <c r="UJ273" s="38"/>
      <c r="UK273" s="38"/>
      <c r="UL273" s="38"/>
      <c r="UM273" s="38"/>
      <c r="UN273" s="38"/>
      <c r="UO273" s="38"/>
      <c r="UP273" s="38"/>
      <c r="UQ273" s="37"/>
      <c r="UR273" s="38"/>
      <c r="US273" s="38"/>
      <c r="UT273" s="38"/>
      <c r="UU273" s="38"/>
      <c r="UV273" s="38"/>
      <c r="UW273" s="38"/>
      <c r="UX273" s="38"/>
      <c r="UY273" s="38"/>
      <c r="UZ273" s="38"/>
      <c r="VA273" s="38"/>
      <c r="VB273" s="38"/>
      <c r="VC273" s="38"/>
      <c r="VD273" s="38"/>
      <c r="VE273" s="38"/>
      <c r="VF273" s="38"/>
      <c r="VG273" s="38"/>
      <c r="VH273" s="38"/>
      <c r="VI273" s="38"/>
      <c r="VJ273" s="38"/>
      <c r="VK273" s="37"/>
      <c r="VL273" s="38"/>
      <c r="VM273" s="38"/>
      <c r="VN273" s="38"/>
      <c r="VO273" s="38"/>
      <c r="VP273" s="38"/>
      <c r="VQ273" s="38"/>
      <c r="VR273" s="38"/>
      <c r="VS273" s="38"/>
      <c r="VT273" s="38"/>
      <c r="VU273" s="38"/>
      <c r="VV273" s="38"/>
      <c r="VW273" s="38"/>
      <c r="VX273" s="38"/>
      <c r="VY273" s="38"/>
      <c r="VZ273" s="38"/>
      <c r="WA273" s="38"/>
      <c r="WB273" s="38"/>
      <c r="WC273" s="38"/>
      <c r="WD273" s="38"/>
      <c r="WE273" s="37"/>
      <c r="WF273" s="38"/>
      <c r="WG273" s="38"/>
      <c r="WH273" s="38"/>
      <c r="WI273" s="38"/>
      <c r="WJ273" s="38"/>
      <c r="WK273" s="38"/>
      <c r="WL273" s="38"/>
      <c r="WM273" s="38"/>
      <c r="WN273" s="38"/>
      <c r="WO273" s="38"/>
      <c r="WP273" s="38"/>
      <c r="WQ273" s="38"/>
      <c r="WR273" s="38"/>
      <c r="WS273" s="38"/>
      <c r="WT273" s="38"/>
      <c r="WU273" s="38"/>
      <c r="WV273" s="38"/>
      <c r="WW273" s="38"/>
      <c r="WX273" s="38"/>
      <c r="WY273" s="37"/>
      <c r="WZ273" s="38"/>
      <c r="XA273" s="38"/>
      <c r="XB273" s="38"/>
      <c r="XC273" s="38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7"/>
      <c r="XT273" s="38"/>
      <c r="XU273" s="38"/>
      <c r="XV273" s="38"/>
      <c r="XW273" s="38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7"/>
      <c r="YN273" s="38"/>
      <c r="YO273" s="38"/>
      <c r="YP273" s="38"/>
      <c r="YQ273" s="38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7"/>
      <c r="ZH273" s="38"/>
      <c r="ZI273" s="38"/>
      <c r="ZJ273" s="38"/>
      <c r="ZK273" s="38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7"/>
      <c r="AAB273" s="38"/>
      <c r="AAC273" s="38"/>
      <c r="AAD273" s="38"/>
      <c r="AAE273" s="38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7"/>
      <c r="AAV273" s="38"/>
      <c r="AAW273" s="38"/>
      <c r="AAX273" s="38"/>
      <c r="AAY273" s="38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7"/>
      <c r="ABP273" s="38"/>
      <c r="ABQ273" s="38"/>
      <c r="ABR273" s="38"/>
      <c r="ABS273" s="38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7"/>
      <c r="ACJ273" s="38"/>
      <c r="ACK273" s="38"/>
      <c r="ACL273" s="38"/>
      <c r="ACM273" s="38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7"/>
      <c r="ADD273" s="38"/>
      <c r="ADE273" s="38"/>
      <c r="ADF273" s="38"/>
      <c r="ADG273" s="38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7"/>
      <c r="ADX273" s="38"/>
      <c r="ADY273" s="38"/>
      <c r="ADZ273" s="38"/>
      <c r="AEA273" s="38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7"/>
      <c r="AER273" s="38"/>
      <c r="AES273" s="38"/>
      <c r="AET273" s="38"/>
      <c r="AEU273" s="38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7"/>
      <c r="AFL273" s="38"/>
      <c r="AFM273" s="38"/>
      <c r="AFN273" s="38"/>
      <c r="AFO273" s="38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F273" s="85" t="str">
        <f t="shared" si="940"/>
        <v/>
      </c>
      <c r="AGG273" s="85" t="str">
        <f t="shared" si="941"/>
        <v/>
      </c>
      <c r="AGH273" s="85">
        <f t="shared" si="942"/>
        <v>4</v>
      </c>
      <c r="AGL273" s="36" t="str">
        <f t="shared" si="953"/>
        <v/>
      </c>
      <c r="AGM273" s="36" t="str">
        <f t="shared" si="943"/>
        <v/>
      </c>
      <c r="AGN273" s="39">
        <f t="shared" si="954"/>
        <v>31</v>
      </c>
      <c r="AGO273" s="36" t="str">
        <f t="shared" si="955"/>
        <v/>
      </c>
      <c r="AGP273" s="36" t="str">
        <f t="shared" si="944"/>
        <v/>
      </c>
      <c r="AGQ273" s="39">
        <f t="shared" si="956"/>
        <v>46</v>
      </c>
      <c r="AGR273" s="36" t="str">
        <f t="shared" si="957"/>
        <v/>
      </c>
      <c r="AGS273" s="36">
        <f t="shared" si="945"/>
        <v>27</v>
      </c>
      <c r="AGT273" s="39">
        <f t="shared" si="958"/>
        <v>24</v>
      </c>
      <c r="AGU273" s="36" t="str">
        <f t="shared" si="959"/>
        <v/>
      </c>
      <c r="AGV273" s="36">
        <f t="shared" si="946"/>
        <v>9</v>
      </c>
      <c r="AGW273" s="39" t="str">
        <f t="shared" si="960"/>
        <v/>
      </c>
      <c r="AGX273" s="36" t="str">
        <f t="shared" si="961"/>
        <v/>
      </c>
      <c r="AGY273" s="36" t="str">
        <f t="shared" si="947"/>
        <v/>
      </c>
      <c r="AGZ273" s="39">
        <f t="shared" si="962"/>
        <v>9</v>
      </c>
      <c r="AHA273" s="36" t="str">
        <f t="shared" si="963"/>
        <v/>
      </c>
      <c r="AHB273" s="36" t="str">
        <f t="shared" si="948"/>
        <v/>
      </c>
      <c r="AHC273" s="39" t="str">
        <f t="shared" si="964"/>
        <v/>
      </c>
      <c r="AHD273" s="36" t="str">
        <f t="shared" si="965"/>
        <v/>
      </c>
      <c r="AHE273" s="36" t="str">
        <f t="shared" si="949"/>
        <v/>
      </c>
      <c r="AHF273" s="39" t="str">
        <f t="shared" si="966"/>
        <v/>
      </c>
      <c r="AHG273" s="36" t="str">
        <f t="shared" si="967"/>
        <v/>
      </c>
      <c r="AHH273" s="36" t="str">
        <f t="shared" si="950"/>
        <v/>
      </c>
      <c r="AHI273" s="39" t="str">
        <f t="shared" si="968"/>
        <v/>
      </c>
      <c r="AHJ273" s="36" t="str">
        <f t="shared" si="969"/>
        <v/>
      </c>
      <c r="AHK273" s="36" t="str">
        <f t="shared" si="951"/>
        <v/>
      </c>
      <c r="AHL273" s="39" t="str">
        <f t="shared" si="970"/>
        <v/>
      </c>
      <c r="AHM273" s="36" t="str">
        <f t="shared" si="971"/>
        <v/>
      </c>
      <c r="AHN273" s="36" t="str">
        <f t="shared" si="952"/>
        <v/>
      </c>
      <c r="AHO273" s="39" t="str">
        <f t="shared" si="972"/>
        <v/>
      </c>
    </row>
    <row r="274" spans="1:899" s="5" customFormat="1" outlineLevel="1" x14ac:dyDescent="0.25">
      <c r="A274" s="35">
        <f t="shared" si="973"/>
        <v>8</v>
      </c>
      <c r="B274" s="46" t="s">
        <v>149</v>
      </c>
      <c r="C274" s="37"/>
      <c r="D274" s="35"/>
      <c r="E274" s="35"/>
      <c r="F274" s="35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 t="s">
        <v>367</v>
      </c>
      <c r="T274" s="38"/>
      <c r="U274" s="38"/>
      <c r="V274" s="38"/>
      <c r="W274" s="61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  <c r="AH274" s="57"/>
      <c r="AI274" s="57"/>
      <c r="AJ274" s="57"/>
      <c r="AK274" s="57"/>
      <c r="AL274" s="57"/>
      <c r="AM274" s="38"/>
      <c r="AN274" s="38"/>
      <c r="AO274" s="38"/>
      <c r="AP274" s="38"/>
      <c r="AQ274" s="61"/>
      <c r="AR274" s="57"/>
      <c r="AS274" s="57" t="s">
        <v>367</v>
      </c>
      <c r="AT274" s="57" t="s">
        <v>367</v>
      </c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57"/>
      <c r="BG274" s="57"/>
      <c r="BH274" s="38"/>
      <c r="BI274" s="38"/>
      <c r="BJ274" s="38"/>
      <c r="BK274" s="57" t="s">
        <v>367</v>
      </c>
      <c r="BL274" s="57" t="s">
        <v>367</v>
      </c>
      <c r="BM274" s="57"/>
      <c r="BN274" s="57"/>
      <c r="BO274" s="57"/>
      <c r="BP274" s="57"/>
      <c r="BQ274" s="57"/>
      <c r="BR274" s="57"/>
      <c r="BS274" s="57"/>
      <c r="BT274" s="57"/>
      <c r="BU274" s="57"/>
      <c r="BV274" s="57"/>
      <c r="BW274" s="57"/>
      <c r="BX274" s="57"/>
      <c r="BY274" s="57"/>
      <c r="BZ274" s="38"/>
      <c r="CA274" s="38"/>
      <c r="CB274" s="38"/>
      <c r="CC274" s="38"/>
      <c r="CD274" s="38"/>
      <c r="CE274" s="61"/>
      <c r="CF274" s="57"/>
      <c r="CG274" s="57" t="s">
        <v>367</v>
      </c>
      <c r="CH274" s="57" t="s">
        <v>367</v>
      </c>
      <c r="CI274" s="57"/>
      <c r="CJ274" s="57"/>
      <c r="CK274" s="57"/>
      <c r="CL274" s="57"/>
      <c r="CM274" s="57"/>
      <c r="CN274" s="57"/>
      <c r="CO274" s="57"/>
      <c r="CP274" s="57"/>
      <c r="CQ274" s="57"/>
      <c r="CR274" s="57"/>
      <c r="CS274" s="57"/>
      <c r="CT274" s="57"/>
      <c r="CU274" s="57"/>
      <c r="CV274" s="38"/>
      <c r="CW274" s="38"/>
      <c r="CX274" s="38"/>
      <c r="CY274" s="61"/>
      <c r="CZ274" s="57"/>
      <c r="DA274" s="57" t="s">
        <v>367</v>
      </c>
      <c r="DB274" s="57" t="s">
        <v>367</v>
      </c>
      <c r="DC274" s="57"/>
      <c r="DD274" s="57"/>
      <c r="DE274" s="57"/>
      <c r="DF274" s="57"/>
      <c r="DG274" s="57"/>
      <c r="DH274" s="57"/>
      <c r="DI274" s="57"/>
      <c r="DJ274" s="57"/>
      <c r="DK274" s="57"/>
      <c r="DL274" s="57"/>
      <c r="DM274" s="57"/>
      <c r="DN274" s="57"/>
      <c r="DO274" s="57"/>
      <c r="DP274" s="57"/>
      <c r="DQ274" s="38"/>
      <c r="DR274" s="38"/>
      <c r="DS274" s="61"/>
      <c r="DT274" s="57"/>
      <c r="DU274" s="57" t="s">
        <v>367</v>
      </c>
      <c r="DV274" s="57" t="s">
        <v>367</v>
      </c>
      <c r="DW274" s="57"/>
      <c r="DX274" s="57"/>
      <c r="DY274" s="57"/>
      <c r="DZ274" s="57"/>
      <c r="EA274" s="57"/>
      <c r="EB274" s="57"/>
      <c r="EC274" s="57"/>
      <c r="ED274" s="57"/>
      <c r="EE274" s="57"/>
      <c r="EF274" s="57"/>
      <c r="EG274" s="57"/>
      <c r="EH274" s="57"/>
      <c r="EI274" s="57"/>
      <c r="EJ274" s="57"/>
      <c r="EK274" s="38"/>
      <c r="EL274" s="38"/>
      <c r="EM274" s="57" t="s">
        <v>367</v>
      </c>
      <c r="EN274" s="57" t="s">
        <v>367</v>
      </c>
      <c r="EO274" s="57"/>
      <c r="EP274" s="57" t="s">
        <v>367</v>
      </c>
      <c r="EQ274" s="57" t="s">
        <v>367</v>
      </c>
      <c r="ER274" s="57"/>
      <c r="ES274" s="57" t="s">
        <v>367</v>
      </c>
      <c r="ET274" s="57" t="s">
        <v>367</v>
      </c>
      <c r="EU274" s="57" t="s">
        <v>367</v>
      </c>
      <c r="EV274" s="57"/>
      <c r="EW274" s="57" t="s">
        <v>367</v>
      </c>
      <c r="EX274" s="57" t="s">
        <v>367</v>
      </c>
      <c r="EY274" s="57" t="s">
        <v>367</v>
      </c>
      <c r="EZ274" s="57" t="s">
        <v>367</v>
      </c>
      <c r="FA274" s="57" t="s">
        <v>367</v>
      </c>
      <c r="FB274" s="57"/>
      <c r="FC274" s="38"/>
      <c r="FD274" s="38"/>
      <c r="FE274" s="38"/>
      <c r="FF274" s="38"/>
      <c r="FG274" s="57" t="s">
        <v>367</v>
      </c>
      <c r="FH274" s="57" t="s">
        <v>367</v>
      </c>
      <c r="FI274" s="57"/>
      <c r="FJ274" s="57" t="s">
        <v>367</v>
      </c>
      <c r="FK274" s="57" t="s">
        <v>367</v>
      </c>
      <c r="FL274" s="57"/>
      <c r="FM274" s="57" t="s">
        <v>367</v>
      </c>
      <c r="FN274" s="57" t="s">
        <v>367</v>
      </c>
      <c r="FO274" s="57" t="s">
        <v>367</v>
      </c>
      <c r="FP274" s="57"/>
      <c r="FQ274" s="57" t="s">
        <v>367</v>
      </c>
      <c r="FR274" s="57" t="s">
        <v>367</v>
      </c>
      <c r="FS274" s="57" t="s">
        <v>367</v>
      </c>
      <c r="FT274" s="57" t="s">
        <v>367</v>
      </c>
      <c r="FU274" s="57" t="s">
        <v>367</v>
      </c>
      <c r="FV274" s="57"/>
      <c r="FW274" s="57"/>
      <c r="FX274" s="57"/>
      <c r="FY274" s="38"/>
      <c r="FZ274" s="38"/>
      <c r="GA274" s="57" t="s">
        <v>367</v>
      </c>
      <c r="GB274" s="57" t="s">
        <v>367</v>
      </c>
      <c r="GC274" s="57"/>
      <c r="GD274" s="57" t="s">
        <v>367</v>
      </c>
      <c r="GE274" s="57" t="s">
        <v>367</v>
      </c>
      <c r="GF274" s="57"/>
      <c r="GG274" s="57" t="s">
        <v>367</v>
      </c>
      <c r="GH274" s="57" t="s">
        <v>367</v>
      </c>
      <c r="GI274" s="57" t="s">
        <v>367</v>
      </c>
      <c r="GJ274" s="57"/>
      <c r="GK274" s="57" t="s">
        <v>367</v>
      </c>
      <c r="GL274" s="57" t="s">
        <v>367</v>
      </c>
      <c r="GM274" s="57" t="s">
        <v>367</v>
      </c>
      <c r="GN274" s="57" t="s">
        <v>367</v>
      </c>
      <c r="GO274" s="57" t="s">
        <v>367</v>
      </c>
      <c r="GP274" s="38"/>
      <c r="GQ274" s="38"/>
      <c r="GR274" s="38"/>
      <c r="GS274" s="38"/>
      <c r="GT274" s="38"/>
      <c r="GU274" s="61"/>
      <c r="GV274" s="57"/>
      <c r="GW274" s="57"/>
      <c r="GX274" s="57"/>
      <c r="GY274" s="57"/>
      <c r="GZ274" s="57"/>
      <c r="HA274" s="57"/>
      <c r="HB274" s="57"/>
      <c r="HC274" s="57"/>
      <c r="HD274" s="57"/>
      <c r="HE274" s="57"/>
      <c r="HF274" s="57"/>
      <c r="HG274" s="57"/>
      <c r="HH274" s="57"/>
      <c r="HI274" s="57"/>
      <c r="HJ274" s="57"/>
      <c r="HK274" s="57"/>
      <c r="HL274" s="57"/>
      <c r="HM274" s="38"/>
      <c r="HN274" s="38"/>
      <c r="HO274" s="61"/>
      <c r="HP274" s="57"/>
      <c r="HQ274" s="57"/>
      <c r="HR274" s="57"/>
      <c r="HS274" s="57"/>
      <c r="HT274" s="57"/>
      <c r="HU274" s="57"/>
      <c r="HV274" s="57"/>
      <c r="HW274" s="57"/>
      <c r="HX274" s="57"/>
      <c r="HY274" s="57"/>
      <c r="HZ274" s="57"/>
      <c r="IA274" s="57"/>
      <c r="IB274" s="57"/>
      <c r="IC274" s="57"/>
      <c r="ID274" s="57"/>
      <c r="IE274" s="57"/>
      <c r="IF274" s="57"/>
      <c r="IG274" s="38"/>
      <c r="IH274" s="38"/>
      <c r="II274" s="61"/>
      <c r="IJ274" s="57"/>
      <c r="IK274" s="57"/>
      <c r="IL274" s="57"/>
      <c r="IM274" s="57"/>
      <c r="IN274" s="57"/>
      <c r="IO274" s="57"/>
      <c r="IP274" s="57"/>
      <c r="IQ274" s="57"/>
      <c r="IR274" s="57"/>
      <c r="IS274" s="57"/>
      <c r="IT274" s="57"/>
      <c r="IU274" s="57"/>
      <c r="IV274" s="57"/>
      <c r="IW274" s="57"/>
      <c r="IX274" s="57"/>
      <c r="IY274" s="57"/>
      <c r="IZ274" s="57"/>
      <c r="JA274" s="38"/>
      <c r="JB274" s="38"/>
      <c r="JC274" s="57"/>
      <c r="JD274" s="57"/>
      <c r="JE274" s="57"/>
      <c r="JF274" s="57"/>
      <c r="JG274" s="57"/>
      <c r="JH274" s="57"/>
      <c r="JI274" s="57"/>
      <c r="JJ274" s="57"/>
      <c r="JK274" s="57"/>
      <c r="JL274" s="57"/>
      <c r="JM274" s="57"/>
      <c r="JN274" s="57"/>
      <c r="JO274" s="57"/>
      <c r="JP274" s="57"/>
      <c r="JQ274" s="57"/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/>
      <c r="NV274" s="57"/>
      <c r="NW274" s="57"/>
      <c r="NX274" s="57"/>
      <c r="NY274" s="57"/>
      <c r="NZ274" s="57"/>
      <c r="OA274" s="57"/>
      <c r="OB274" s="57"/>
      <c r="OC274" s="57"/>
      <c r="OD274" s="57"/>
      <c r="OE274" s="57"/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367</v>
      </c>
      <c r="OP274" s="57" t="s">
        <v>367</v>
      </c>
      <c r="OQ274" s="57"/>
      <c r="OR274" s="57"/>
      <c r="OS274" s="57" t="s">
        <v>367</v>
      </c>
      <c r="OT274" s="57" t="s">
        <v>367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37"/>
      <c r="PH274" s="38"/>
      <c r="PI274" s="38"/>
      <c r="PJ274" s="38"/>
      <c r="PK274" s="38"/>
      <c r="PL274" s="38"/>
      <c r="PM274" s="38"/>
      <c r="PN274" s="38"/>
      <c r="PO274" s="38"/>
      <c r="PP274" s="38"/>
      <c r="PQ274" s="38"/>
      <c r="PR274" s="38"/>
      <c r="PS274" s="38"/>
      <c r="PT274" s="38"/>
      <c r="PU274" s="38"/>
      <c r="PV274" s="38"/>
      <c r="PW274" s="38"/>
      <c r="PX274" s="38"/>
      <c r="PY274" s="38"/>
      <c r="PZ274" s="38"/>
      <c r="QA274" s="37"/>
      <c r="QB274" s="38"/>
      <c r="QC274" s="38"/>
      <c r="QD274" s="38"/>
      <c r="QE274" s="38"/>
      <c r="QF274" s="38"/>
      <c r="QG274" s="38"/>
      <c r="QH274" s="38"/>
      <c r="QI274" s="38"/>
      <c r="QJ274" s="38"/>
      <c r="QK274" s="38"/>
      <c r="QL274" s="38"/>
      <c r="QM274" s="38"/>
      <c r="QN274" s="38"/>
      <c r="QO274" s="38"/>
      <c r="QP274" s="38"/>
      <c r="QQ274" s="38"/>
      <c r="QR274" s="38"/>
      <c r="QS274" s="38"/>
      <c r="QT274" s="38"/>
      <c r="QU274" s="37"/>
      <c r="QV274" s="38"/>
      <c r="QW274" s="38"/>
      <c r="QX274" s="38"/>
      <c r="QY274" s="38"/>
      <c r="QZ274" s="38"/>
      <c r="RA274" s="38"/>
      <c r="RB274" s="38"/>
      <c r="RC274" s="38"/>
      <c r="RD274" s="38"/>
      <c r="RE274" s="38"/>
      <c r="RF274" s="38"/>
      <c r="RG274" s="38"/>
      <c r="RH274" s="38"/>
      <c r="RI274" s="38"/>
      <c r="RJ274" s="38"/>
      <c r="RK274" s="38"/>
      <c r="RL274" s="38"/>
      <c r="RM274" s="38"/>
      <c r="RN274" s="38"/>
      <c r="RO274" s="37"/>
      <c r="RP274" s="38"/>
      <c r="RQ274" s="38"/>
      <c r="RR274" s="38"/>
      <c r="RS274" s="38"/>
      <c r="RT274" s="38"/>
      <c r="RU274" s="38"/>
      <c r="RV274" s="38"/>
      <c r="RW274" s="38"/>
      <c r="RX274" s="38"/>
      <c r="RY274" s="38"/>
      <c r="RZ274" s="38"/>
      <c r="SA274" s="38"/>
      <c r="SB274" s="38"/>
      <c r="SC274" s="38"/>
      <c r="SD274" s="38"/>
      <c r="SE274" s="38"/>
      <c r="SF274" s="38"/>
      <c r="SG274" s="38"/>
      <c r="SH274" s="38"/>
      <c r="SI274" s="37"/>
      <c r="SJ274" s="38"/>
      <c r="SK274" s="38"/>
      <c r="SL274" s="38"/>
      <c r="SM274" s="38"/>
      <c r="SN274" s="38"/>
      <c r="SO274" s="38"/>
      <c r="SP274" s="38"/>
      <c r="SQ274" s="38"/>
      <c r="SR274" s="38"/>
      <c r="SS274" s="38"/>
      <c r="ST274" s="38"/>
      <c r="SU274" s="38"/>
      <c r="SV274" s="38"/>
      <c r="SW274" s="38"/>
      <c r="SX274" s="38"/>
      <c r="SY274" s="38"/>
      <c r="SZ274" s="38"/>
      <c r="TA274" s="38"/>
      <c r="TB274" s="38"/>
      <c r="TC274" s="37"/>
      <c r="TD274" s="38"/>
      <c r="TE274" s="38"/>
      <c r="TF274" s="38"/>
      <c r="TG274" s="38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7"/>
      <c r="TX274" s="38"/>
      <c r="TY274" s="38"/>
      <c r="TZ274" s="38"/>
      <c r="UA274" s="38"/>
      <c r="UB274" s="38"/>
      <c r="UC274" s="38"/>
      <c r="UD274" s="38"/>
      <c r="UE274" s="38"/>
      <c r="UF274" s="38"/>
      <c r="UG274" s="38"/>
      <c r="UH274" s="38"/>
      <c r="UI274" s="38"/>
      <c r="UJ274" s="38"/>
      <c r="UK274" s="38"/>
      <c r="UL274" s="38"/>
      <c r="UM274" s="38"/>
      <c r="UN274" s="38"/>
      <c r="UO274" s="38"/>
      <c r="UP274" s="38"/>
      <c r="UQ274" s="37"/>
      <c r="UR274" s="38"/>
      <c r="US274" s="38"/>
      <c r="UT274" s="38"/>
      <c r="UU274" s="38"/>
      <c r="UV274" s="38"/>
      <c r="UW274" s="38"/>
      <c r="UX274" s="38"/>
      <c r="UY274" s="38"/>
      <c r="UZ274" s="38"/>
      <c r="VA274" s="38"/>
      <c r="VB274" s="38"/>
      <c r="VC274" s="38"/>
      <c r="VD274" s="38"/>
      <c r="VE274" s="38"/>
      <c r="VF274" s="38"/>
      <c r="VG274" s="38"/>
      <c r="VH274" s="38"/>
      <c r="VI274" s="38"/>
      <c r="VJ274" s="38"/>
      <c r="VK274" s="37"/>
      <c r="VL274" s="38"/>
      <c r="VM274" s="38"/>
      <c r="VN274" s="38"/>
      <c r="VO274" s="38"/>
      <c r="VP274" s="38"/>
      <c r="VQ274" s="38"/>
      <c r="VR274" s="38"/>
      <c r="VS274" s="38"/>
      <c r="VT274" s="38"/>
      <c r="VU274" s="38"/>
      <c r="VV274" s="38"/>
      <c r="VW274" s="38"/>
      <c r="VX274" s="38"/>
      <c r="VY274" s="38"/>
      <c r="VZ274" s="38"/>
      <c r="WA274" s="38"/>
      <c r="WB274" s="38"/>
      <c r="WC274" s="38"/>
      <c r="WD274" s="38"/>
      <c r="WE274" s="37"/>
      <c r="WF274" s="38"/>
      <c r="WG274" s="38"/>
      <c r="WH274" s="38"/>
      <c r="WI274" s="38"/>
      <c r="WJ274" s="38"/>
      <c r="WK274" s="38"/>
      <c r="WL274" s="38"/>
      <c r="WM274" s="38"/>
      <c r="WN274" s="38"/>
      <c r="WO274" s="38"/>
      <c r="WP274" s="38"/>
      <c r="WQ274" s="38"/>
      <c r="WR274" s="38"/>
      <c r="WS274" s="38"/>
      <c r="WT274" s="38"/>
      <c r="WU274" s="38"/>
      <c r="WV274" s="38"/>
      <c r="WW274" s="38"/>
      <c r="WX274" s="38"/>
      <c r="WY274" s="37"/>
      <c r="WZ274" s="38"/>
      <c r="XA274" s="38"/>
      <c r="XB274" s="38"/>
      <c r="XC274" s="38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7"/>
      <c r="XT274" s="38"/>
      <c r="XU274" s="38"/>
      <c r="XV274" s="38"/>
      <c r="XW274" s="38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7"/>
      <c r="YN274" s="38"/>
      <c r="YO274" s="38"/>
      <c r="YP274" s="38"/>
      <c r="YQ274" s="38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7"/>
      <c r="ZH274" s="38"/>
      <c r="ZI274" s="38"/>
      <c r="ZJ274" s="38"/>
      <c r="ZK274" s="38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7"/>
      <c r="AAB274" s="38"/>
      <c r="AAC274" s="38"/>
      <c r="AAD274" s="38"/>
      <c r="AAE274" s="38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7"/>
      <c r="AAV274" s="38"/>
      <c r="AAW274" s="38"/>
      <c r="AAX274" s="38"/>
      <c r="AAY274" s="38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7"/>
      <c r="ABP274" s="38"/>
      <c r="ABQ274" s="38"/>
      <c r="ABR274" s="38"/>
      <c r="ABS274" s="38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7"/>
      <c r="ACJ274" s="38"/>
      <c r="ACK274" s="38"/>
      <c r="ACL274" s="38"/>
      <c r="ACM274" s="38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7"/>
      <c r="ADD274" s="38"/>
      <c r="ADE274" s="38"/>
      <c r="ADF274" s="38"/>
      <c r="ADG274" s="38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7"/>
      <c r="ADX274" s="38"/>
      <c r="ADY274" s="38"/>
      <c r="ADZ274" s="38"/>
      <c r="AEA274" s="38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7"/>
      <c r="AER274" s="38"/>
      <c r="AES274" s="38"/>
      <c r="AET274" s="38"/>
      <c r="AEU274" s="38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7"/>
      <c r="AFL274" s="38"/>
      <c r="AFM274" s="38"/>
      <c r="AFN274" s="38"/>
      <c r="AFO274" s="38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F274" s="85" t="str">
        <f t="shared" si="940"/>
        <v/>
      </c>
      <c r="AGG274" s="85" t="str">
        <f t="shared" si="941"/>
        <v/>
      </c>
      <c r="AGH274" s="85">
        <f t="shared" si="942"/>
        <v>4</v>
      </c>
      <c r="AGL274" s="36" t="str">
        <f t="shared" si="953"/>
        <v/>
      </c>
      <c r="AGM274" s="36" t="str">
        <f t="shared" si="943"/>
        <v/>
      </c>
      <c r="AGN274" s="39">
        <f t="shared" si="954"/>
        <v>7</v>
      </c>
      <c r="AGO274" s="36" t="str">
        <f t="shared" si="955"/>
        <v/>
      </c>
      <c r="AGP274" s="36" t="str">
        <f t="shared" si="944"/>
        <v/>
      </c>
      <c r="AGQ274" s="39">
        <f t="shared" si="956"/>
        <v>28</v>
      </c>
      <c r="AGR274" s="36" t="str">
        <f t="shared" si="957"/>
        <v/>
      </c>
      <c r="AGS274" s="36" t="str">
        <f t="shared" si="945"/>
        <v/>
      </c>
      <c r="AGT274" s="39">
        <f t="shared" si="958"/>
        <v>12</v>
      </c>
      <c r="AGU274" s="36" t="str">
        <f t="shared" si="959"/>
        <v/>
      </c>
      <c r="AGV274" s="36" t="str">
        <f t="shared" si="946"/>
        <v/>
      </c>
      <c r="AGW274" s="39" t="str">
        <f t="shared" si="960"/>
        <v/>
      </c>
      <c r="AGX274" s="36" t="str">
        <f t="shared" si="961"/>
        <v/>
      </c>
      <c r="AGY274" s="36" t="str">
        <f t="shared" si="947"/>
        <v/>
      </c>
      <c r="AGZ274" s="39">
        <f t="shared" si="962"/>
        <v>4</v>
      </c>
      <c r="AHA274" s="36" t="str">
        <f t="shared" si="963"/>
        <v/>
      </c>
      <c r="AHB274" s="36" t="str">
        <f t="shared" si="948"/>
        <v/>
      </c>
      <c r="AHC274" s="39" t="str">
        <f t="shared" si="964"/>
        <v/>
      </c>
      <c r="AHD274" s="36" t="str">
        <f t="shared" si="965"/>
        <v/>
      </c>
      <c r="AHE274" s="36" t="str">
        <f t="shared" si="949"/>
        <v/>
      </c>
      <c r="AHF274" s="39" t="str">
        <f t="shared" si="966"/>
        <v/>
      </c>
      <c r="AHG274" s="36" t="str">
        <f t="shared" si="967"/>
        <v/>
      </c>
      <c r="AHH274" s="36" t="str">
        <f t="shared" si="950"/>
        <v/>
      </c>
      <c r="AHI274" s="39" t="str">
        <f t="shared" si="968"/>
        <v/>
      </c>
      <c r="AHJ274" s="36" t="str">
        <f t="shared" si="969"/>
        <v/>
      </c>
      <c r="AHK274" s="36" t="str">
        <f t="shared" si="951"/>
        <v/>
      </c>
      <c r="AHL274" s="39" t="str">
        <f t="shared" si="970"/>
        <v/>
      </c>
      <c r="AHM274" s="36" t="str">
        <f t="shared" si="971"/>
        <v/>
      </c>
      <c r="AHN274" s="36" t="str">
        <f t="shared" si="952"/>
        <v/>
      </c>
      <c r="AHO274" s="39" t="str">
        <f t="shared" si="972"/>
        <v/>
      </c>
    </row>
    <row r="275" spans="1:899" s="5" customFormat="1" outlineLevel="1" x14ac:dyDescent="0.25">
      <c r="A275" s="35">
        <f t="shared" si="973"/>
        <v>9</v>
      </c>
      <c r="B275" s="55" t="s">
        <v>277</v>
      </c>
      <c r="C275" s="37"/>
      <c r="D275" s="35"/>
      <c r="E275" s="35"/>
      <c r="F275" s="35"/>
      <c r="G275" s="57"/>
      <c r="H275" s="57" t="s">
        <v>367</v>
      </c>
      <c r="I275" s="57"/>
      <c r="J275" s="57"/>
      <c r="K275" s="57" t="s">
        <v>367</v>
      </c>
      <c r="L275" s="57" t="s">
        <v>367</v>
      </c>
      <c r="M275" s="57" t="s">
        <v>367</v>
      </c>
      <c r="N275" s="57"/>
      <c r="O275" s="57" t="s">
        <v>367</v>
      </c>
      <c r="P275" s="57" t="s">
        <v>367</v>
      </c>
      <c r="Q275" s="57"/>
      <c r="R275" s="57"/>
      <c r="S275" s="57" t="s">
        <v>367</v>
      </c>
      <c r="T275" s="38"/>
      <c r="U275" s="38"/>
      <c r="V275" s="38"/>
      <c r="W275" s="61"/>
      <c r="X275" s="57"/>
      <c r="Y275" s="57" t="s">
        <v>367</v>
      </c>
      <c r="Z275" s="57" t="s">
        <v>367</v>
      </c>
      <c r="AA275" s="57"/>
      <c r="AB275" s="57"/>
      <c r="AC275" s="57"/>
      <c r="AD275" s="57"/>
      <c r="AE275" s="57" t="s">
        <v>367</v>
      </c>
      <c r="AF275" s="57" t="s">
        <v>367</v>
      </c>
      <c r="AG275" s="57"/>
      <c r="AH275" s="57"/>
      <c r="AI275" s="57" t="s">
        <v>367</v>
      </c>
      <c r="AJ275" s="57" t="s">
        <v>367</v>
      </c>
      <c r="AK275" s="57" t="s">
        <v>367</v>
      </c>
      <c r="AL275" s="57" t="s">
        <v>367</v>
      </c>
      <c r="AM275" s="38"/>
      <c r="AN275" s="38"/>
      <c r="AO275" s="38"/>
      <c r="AP275" s="38"/>
      <c r="AQ275" s="61"/>
      <c r="AR275" s="57"/>
      <c r="AS275" s="57" t="s">
        <v>367</v>
      </c>
      <c r="AT275" s="57" t="s">
        <v>367</v>
      </c>
      <c r="AU275" s="57"/>
      <c r="AV275" s="57"/>
      <c r="AW275" s="57"/>
      <c r="AX275" s="57"/>
      <c r="AY275" s="57" t="s">
        <v>367</v>
      </c>
      <c r="AZ275" s="57" t="s">
        <v>367</v>
      </c>
      <c r="BA275" s="57"/>
      <c r="BB275" s="57"/>
      <c r="BC275" s="57" t="s">
        <v>367</v>
      </c>
      <c r="BD275" s="57" t="s">
        <v>367</v>
      </c>
      <c r="BE275" s="57" t="s">
        <v>367</v>
      </c>
      <c r="BF275" s="57" t="s">
        <v>367</v>
      </c>
      <c r="BG275" s="57"/>
      <c r="BH275" s="38"/>
      <c r="BI275" s="38"/>
      <c r="BJ275" s="38"/>
      <c r="BK275" s="57" t="s">
        <v>367</v>
      </c>
      <c r="BL275" s="57" t="s">
        <v>367</v>
      </c>
      <c r="BM275" s="57"/>
      <c r="BN275" s="57"/>
      <c r="BO275" s="57"/>
      <c r="BP275" s="57"/>
      <c r="BQ275" s="57" t="s">
        <v>367</v>
      </c>
      <c r="BR275" s="57" t="s">
        <v>367</v>
      </c>
      <c r="BS275" s="57"/>
      <c r="BT275" s="57"/>
      <c r="BU275" s="57" t="s">
        <v>367</v>
      </c>
      <c r="BV275" s="57" t="s">
        <v>367</v>
      </c>
      <c r="BW275" s="57" t="s">
        <v>367</v>
      </c>
      <c r="BX275" s="57" t="s">
        <v>367</v>
      </c>
      <c r="BY275" s="57"/>
      <c r="BZ275" s="38"/>
      <c r="CA275" s="38"/>
      <c r="CB275" s="38"/>
      <c r="CC275" s="38"/>
      <c r="CD275" s="38"/>
      <c r="CE275" s="61"/>
      <c r="CF275" s="57"/>
      <c r="CG275" s="57" t="s">
        <v>367</v>
      </c>
      <c r="CH275" s="57" t="s">
        <v>367</v>
      </c>
      <c r="CI275" s="57"/>
      <c r="CJ275" s="57"/>
      <c r="CK275" s="57"/>
      <c r="CL275" s="57"/>
      <c r="CM275" s="57" t="s">
        <v>367</v>
      </c>
      <c r="CN275" s="57" t="s">
        <v>367</v>
      </c>
      <c r="CO275" s="57"/>
      <c r="CP275" s="57"/>
      <c r="CQ275" s="57" t="s">
        <v>367</v>
      </c>
      <c r="CR275" s="57" t="s">
        <v>367</v>
      </c>
      <c r="CS275" s="57" t="s">
        <v>367</v>
      </c>
      <c r="CT275" s="57" t="s">
        <v>367</v>
      </c>
      <c r="CU275" s="57"/>
      <c r="CV275" s="38"/>
      <c r="CW275" s="38"/>
      <c r="CX275" s="38"/>
      <c r="CY275" s="61"/>
      <c r="CZ275" s="57"/>
      <c r="DA275" s="57" t="s">
        <v>367</v>
      </c>
      <c r="DB275" s="57" t="s">
        <v>367</v>
      </c>
      <c r="DC275" s="57"/>
      <c r="DD275" s="57"/>
      <c r="DE275" s="57"/>
      <c r="DF275" s="57"/>
      <c r="DG275" s="57" t="s">
        <v>367</v>
      </c>
      <c r="DH275" s="57" t="s">
        <v>367</v>
      </c>
      <c r="DI275" s="57"/>
      <c r="DJ275" s="57"/>
      <c r="DK275" s="57" t="s">
        <v>367</v>
      </c>
      <c r="DL275" s="57" t="s">
        <v>367</v>
      </c>
      <c r="DM275" s="57" t="s">
        <v>367</v>
      </c>
      <c r="DN275" s="57" t="s">
        <v>367</v>
      </c>
      <c r="DO275" s="57"/>
      <c r="DP275" s="57"/>
      <c r="DQ275" s="38"/>
      <c r="DR275" s="38"/>
      <c r="DS275" s="61"/>
      <c r="DT275" s="57"/>
      <c r="DU275" s="57" t="s">
        <v>367</v>
      </c>
      <c r="DV275" s="57" t="s">
        <v>367</v>
      </c>
      <c r="DW275" s="57"/>
      <c r="DX275" s="57"/>
      <c r="DY275" s="57"/>
      <c r="DZ275" s="57"/>
      <c r="EA275" s="57" t="s">
        <v>367</v>
      </c>
      <c r="EB275" s="57" t="s">
        <v>367</v>
      </c>
      <c r="EC275" s="57"/>
      <c r="ED275" s="57"/>
      <c r="EE275" s="57" t="s">
        <v>367</v>
      </c>
      <c r="EF275" s="57" t="s">
        <v>367</v>
      </c>
      <c r="EG275" s="57" t="s">
        <v>367</v>
      </c>
      <c r="EH275" s="57" t="s">
        <v>367</v>
      </c>
      <c r="EI275" s="57"/>
      <c r="EJ275" s="57"/>
      <c r="EK275" s="38"/>
      <c r="EL275" s="38"/>
      <c r="EM275" s="57" t="s">
        <v>367</v>
      </c>
      <c r="EN275" s="57" t="s">
        <v>367</v>
      </c>
      <c r="EO275" s="57"/>
      <c r="EP275" s="57" t="s">
        <v>367</v>
      </c>
      <c r="EQ275" s="57" t="s">
        <v>367</v>
      </c>
      <c r="ER275" s="57"/>
      <c r="ES275" s="57" t="s">
        <v>367</v>
      </c>
      <c r="ET275" s="57" t="s">
        <v>367</v>
      </c>
      <c r="EU275" s="57" t="s">
        <v>367</v>
      </c>
      <c r="EV275" s="57"/>
      <c r="EW275" s="57" t="s">
        <v>367</v>
      </c>
      <c r="EX275" s="57" t="s">
        <v>367</v>
      </c>
      <c r="EY275" s="57" t="s">
        <v>367</v>
      </c>
      <c r="EZ275" s="57" t="s">
        <v>367</v>
      </c>
      <c r="FA275" s="57" t="s">
        <v>367</v>
      </c>
      <c r="FB275" s="57"/>
      <c r="FC275" s="38"/>
      <c r="FD275" s="38"/>
      <c r="FE275" s="38"/>
      <c r="FF275" s="38"/>
      <c r="FG275" s="57" t="s">
        <v>367</v>
      </c>
      <c r="FH275" s="57" t="s">
        <v>367</v>
      </c>
      <c r="FI275" s="57"/>
      <c r="FJ275" s="57" t="s">
        <v>367</v>
      </c>
      <c r="FK275" s="57" t="s">
        <v>367</v>
      </c>
      <c r="FL275" s="57"/>
      <c r="FM275" s="57" t="s">
        <v>367</v>
      </c>
      <c r="FN275" s="57" t="s">
        <v>367</v>
      </c>
      <c r="FO275" s="57" t="s">
        <v>367</v>
      </c>
      <c r="FP275" s="57"/>
      <c r="FQ275" s="57" t="s">
        <v>367</v>
      </c>
      <c r="FR275" s="57" t="s">
        <v>367</v>
      </c>
      <c r="FS275" s="57" t="s">
        <v>367</v>
      </c>
      <c r="FT275" s="57" t="s">
        <v>367</v>
      </c>
      <c r="FU275" s="57" t="s">
        <v>367</v>
      </c>
      <c r="FV275" s="57"/>
      <c r="FW275" s="57"/>
      <c r="FX275" s="57"/>
      <c r="FY275" s="38"/>
      <c r="FZ275" s="38"/>
      <c r="GA275" s="57" t="s">
        <v>367</v>
      </c>
      <c r="GB275" s="57" t="s">
        <v>367</v>
      </c>
      <c r="GC275" s="57"/>
      <c r="GD275" s="57" t="s">
        <v>367</v>
      </c>
      <c r="GE275" s="57" t="s">
        <v>367</v>
      </c>
      <c r="GF275" s="57"/>
      <c r="GG275" s="57" t="s">
        <v>367</v>
      </c>
      <c r="GH275" s="57" t="s">
        <v>367</v>
      </c>
      <c r="GI275" s="57" t="s">
        <v>367</v>
      </c>
      <c r="GJ275" s="57"/>
      <c r="GK275" s="57" t="s">
        <v>367</v>
      </c>
      <c r="GL275" s="57" t="s">
        <v>367</v>
      </c>
      <c r="GM275" s="57" t="s">
        <v>367</v>
      </c>
      <c r="GN275" s="57" t="s">
        <v>367</v>
      </c>
      <c r="GO275" s="57" t="s">
        <v>367</v>
      </c>
      <c r="GP275" s="38"/>
      <c r="GQ275" s="38"/>
      <c r="GR275" s="38"/>
      <c r="GS275" s="38"/>
      <c r="GT275" s="38"/>
      <c r="GU275" s="61"/>
      <c r="GV275" s="57"/>
      <c r="GW275" s="57" t="s">
        <v>367</v>
      </c>
      <c r="GX275" s="57" t="s">
        <v>367</v>
      </c>
      <c r="GY275" s="57"/>
      <c r="GZ275" s="57" t="s">
        <v>367</v>
      </c>
      <c r="HA275" s="57" t="s">
        <v>367</v>
      </c>
      <c r="HB275" s="57"/>
      <c r="HC275" s="57" t="s">
        <v>367</v>
      </c>
      <c r="HD275" s="57" t="s">
        <v>367</v>
      </c>
      <c r="HE275" s="57" t="s">
        <v>367</v>
      </c>
      <c r="HF275" s="57"/>
      <c r="HG275" s="57" t="s">
        <v>367</v>
      </c>
      <c r="HH275" s="57" t="s">
        <v>367</v>
      </c>
      <c r="HI275" s="57" t="s">
        <v>367</v>
      </c>
      <c r="HJ275" s="57" t="s">
        <v>367</v>
      </c>
      <c r="HK275" s="57" t="s">
        <v>367</v>
      </c>
      <c r="HL275" s="57"/>
      <c r="HM275" s="38"/>
      <c r="HN275" s="38"/>
      <c r="HO275" s="61"/>
      <c r="HP275" s="57"/>
      <c r="HQ275" s="57" t="s">
        <v>367</v>
      </c>
      <c r="HR275" s="57" t="s">
        <v>367</v>
      </c>
      <c r="HS275" s="57"/>
      <c r="HT275" s="57" t="s">
        <v>367</v>
      </c>
      <c r="HU275" s="57" t="s">
        <v>367</v>
      </c>
      <c r="HV275" s="57"/>
      <c r="HW275" s="57" t="s">
        <v>367</v>
      </c>
      <c r="HX275" s="57" t="s">
        <v>367</v>
      </c>
      <c r="HY275" s="57" t="s">
        <v>367</v>
      </c>
      <c r="HZ275" s="57"/>
      <c r="IA275" s="57" t="s">
        <v>367</v>
      </c>
      <c r="IB275" s="57" t="s">
        <v>367</v>
      </c>
      <c r="IC275" s="57" t="s">
        <v>367</v>
      </c>
      <c r="ID275" s="57" t="s">
        <v>367</v>
      </c>
      <c r="IE275" s="57" t="s">
        <v>367</v>
      </c>
      <c r="IF275" s="57"/>
      <c r="IG275" s="38"/>
      <c r="IH275" s="38"/>
      <c r="II275" s="61"/>
      <c r="IJ275" s="57"/>
      <c r="IK275" s="57" t="s">
        <v>367</v>
      </c>
      <c r="IL275" s="57" t="s">
        <v>367</v>
      </c>
      <c r="IM275" s="57"/>
      <c r="IN275" s="57" t="s">
        <v>367</v>
      </c>
      <c r="IO275" s="57" t="s">
        <v>367</v>
      </c>
      <c r="IP275" s="57"/>
      <c r="IQ275" s="57" t="s">
        <v>367</v>
      </c>
      <c r="IR275" s="57" t="s">
        <v>367</v>
      </c>
      <c r="IS275" s="57" t="s">
        <v>367</v>
      </c>
      <c r="IT275" s="57"/>
      <c r="IU275" s="57" t="s">
        <v>367</v>
      </c>
      <c r="IV275" s="57" t="s">
        <v>367</v>
      </c>
      <c r="IW275" s="57" t="s">
        <v>367</v>
      </c>
      <c r="IX275" s="57" t="s">
        <v>367</v>
      </c>
      <c r="IY275" s="57" t="s">
        <v>367</v>
      </c>
      <c r="IZ275" s="57"/>
      <c r="JA275" s="38"/>
      <c r="JB275" s="38"/>
      <c r="JC275" s="57" t="s">
        <v>367</v>
      </c>
      <c r="JD275" s="57" t="s">
        <v>367</v>
      </c>
      <c r="JE275" s="57"/>
      <c r="JF275" s="57" t="s">
        <v>367</v>
      </c>
      <c r="JG275" s="57" t="s">
        <v>367</v>
      </c>
      <c r="JH275" s="57"/>
      <c r="JI275" s="57" t="s">
        <v>367</v>
      </c>
      <c r="JJ275" s="57" t="s">
        <v>367</v>
      </c>
      <c r="JK275" s="57" t="s">
        <v>367</v>
      </c>
      <c r="JL275" s="57"/>
      <c r="JM275" s="57" t="s">
        <v>367</v>
      </c>
      <c r="JN275" s="57" t="s">
        <v>367</v>
      </c>
      <c r="JO275" s="57" t="s">
        <v>367</v>
      </c>
      <c r="JP275" s="57" t="s">
        <v>367</v>
      </c>
      <c r="JQ275" s="57" t="s">
        <v>367</v>
      </c>
      <c r="JR275" s="57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 t="s">
        <v>367</v>
      </c>
      <c r="NV275" s="57" t="s">
        <v>367</v>
      </c>
      <c r="NW275" s="57"/>
      <c r="NX275" s="57"/>
      <c r="NY275" s="57"/>
      <c r="NZ275" s="57"/>
      <c r="OA275" s="57" t="s">
        <v>367</v>
      </c>
      <c r="OB275" s="57" t="s">
        <v>367</v>
      </c>
      <c r="OC275" s="57"/>
      <c r="OD275" s="57"/>
      <c r="OE275" s="57" t="s">
        <v>367</v>
      </c>
      <c r="OF275" s="57"/>
      <c r="OG275" s="57"/>
      <c r="OH275" s="57"/>
      <c r="OI275" s="38"/>
      <c r="OJ275" s="38"/>
      <c r="OK275" s="38"/>
      <c r="OL275" s="38"/>
      <c r="OM275" s="61"/>
      <c r="ON275" s="57"/>
      <c r="OO275" s="57" t="s">
        <v>367</v>
      </c>
      <c r="OP275" s="57" t="s">
        <v>367</v>
      </c>
      <c r="OQ275" s="57"/>
      <c r="OR275" s="57"/>
      <c r="OS275" s="57" t="s">
        <v>367</v>
      </c>
      <c r="OT275" s="57" t="s">
        <v>367</v>
      </c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37"/>
      <c r="PH275" s="38"/>
      <c r="PI275" s="38"/>
      <c r="PJ275" s="38"/>
      <c r="PK275" s="38"/>
      <c r="PL275" s="38"/>
      <c r="PM275" s="38"/>
      <c r="PN275" s="38"/>
      <c r="PO275" s="38"/>
      <c r="PP275" s="38"/>
      <c r="PQ275" s="38"/>
      <c r="PR275" s="38"/>
      <c r="PS275" s="38"/>
      <c r="PT275" s="38"/>
      <c r="PU275" s="38"/>
      <c r="PV275" s="38"/>
      <c r="PW275" s="38"/>
      <c r="PX275" s="38"/>
      <c r="PY275" s="38"/>
      <c r="PZ275" s="38"/>
      <c r="QA275" s="37"/>
      <c r="QB275" s="38"/>
      <c r="QC275" s="38"/>
      <c r="QD275" s="38"/>
      <c r="QE275" s="38"/>
      <c r="QF275" s="38"/>
      <c r="QG275" s="38"/>
      <c r="QH275" s="38"/>
      <c r="QI275" s="38"/>
      <c r="QJ275" s="38"/>
      <c r="QK275" s="38"/>
      <c r="QL275" s="38"/>
      <c r="QM275" s="38"/>
      <c r="QN275" s="38"/>
      <c r="QO275" s="38"/>
      <c r="QP275" s="38"/>
      <c r="QQ275" s="38"/>
      <c r="QR275" s="38"/>
      <c r="QS275" s="38"/>
      <c r="QT275" s="38"/>
      <c r="QU275" s="37"/>
      <c r="QV275" s="38"/>
      <c r="QW275" s="38"/>
      <c r="QX275" s="38"/>
      <c r="QY275" s="38"/>
      <c r="QZ275" s="38"/>
      <c r="RA275" s="38"/>
      <c r="RB275" s="38"/>
      <c r="RC275" s="38"/>
      <c r="RD275" s="38"/>
      <c r="RE275" s="38"/>
      <c r="RF275" s="38"/>
      <c r="RG275" s="38"/>
      <c r="RH275" s="38"/>
      <c r="RI275" s="38"/>
      <c r="RJ275" s="38"/>
      <c r="RK275" s="38"/>
      <c r="RL275" s="38"/>
      <c r="RM275" s="38"/>
      <c r="RN275" s="38"/>
      <c r="RO275" s="37"/>
      <c r="RP275" s="38"/>
      <c r="RQ275" s="38"/>
      <c r="RR275" s="38"/>
      <c r="RS275" s="38"/>
      <c r="RT275" s="38"/>
      <c r="RU275" s="38"/>
      <c r="RV275" s="38"/>
      <c r="RW275" s="38"/>
      <c r="RX275" s="38"/>
      <c r="RY275" s="38"/>
      <c r="RZ275" s="38"/>
      <c r="SA275" s="38"/>
      <c r="SB275" s="38"/>
      <c r="SC275" s="38"/>
      <c r="SD275" s="38"/>
      <c r="SE275" s="38"/>
      <c r="SF275" s="38"/>
      <c r="SG275" s="38"/>
      <c r="SH275" s="38"/>
      <c r="SI275" s="37"/>
      <c r="SJ275" s="38"/>
      <c r="SK275" s="38"/>
      <c r="SL275" s="38"/>
      <c r="SM275" s="38"/>
      <c r="SN275" s="38"/>
      <c r="SO275" s="38"/>
      <c r="SP275" s="38"/>
      <c r="SQ275" s="38"/>
      <c r="SR275" s="38"/>
      <c r="SS275" s="38"/>
      <c r="ST275" s="38"/>
      <c r="SU275" s="38"/>
      <c r="SV275" s="38"/>
      <c r="SW275" s="38"/>
      <c r="SX275" s="38"/>
      <c r="SY275" s="38"/>
      <c r="SZ275" s="38"/>
      <c r="TA275" s="38"/>
      <c r="TB275" s="38"/>
      <c r="TC275" s="37"/>
      <c r="TD275" s="38"/>
      <c r="TE275" s="38"/>
      <c r="TF275" s="38"/>
      <c r="TG275" s="38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7"/>
      <c r="TX275" s="38"/>
      <c r="TY275" s="38"/>
      <c r="TZ275" s="38"/>
      <c r="UA275" s="38"/>
      <c r="UB275" s="38"/>
      <c r="UC275" s="38"/>
      <c r="UD275" s="38"/>
      <c r="UE275" s="38"/>
      <c r="UF275" s="38"/>
      <c r="UG275" s="38"/>
      <c r="UH275" s="38"/>
      <c r="UI275" s="38"/>
      <c r="UJ275" s="38"/>
      <c r="UK275" s="38"/>
      <c r="UL275" s="38"/>
      <c r="UM275" s="38"/>
      <c r="UN275" s="38"/>
      <c r="UO275" s="38"/>
      <c r="UP275" s="38"/>
      <c r="UQ275" s="37"/>
      <c r="UR275" s="38"/>
      <c r="US275" s="38"/>
      <c r="UT275" s="38"/>
      <c r="UU275" s="38"/>
      <c r="UV275" s="38"/>
      <c r="UW275" s="38"/>
      <c r="UX275" s="38"/>
      <c r="UY275" s="38"/>
      <c r="UZ275" s="38"/>
      <c r="VA275" s="38"/>
      <c r="VB275" s="38"/>
      <c r="VC275" s="38"/>
      <c r="VD275" s="38"/>
      <c r="VE275" s="38"/>
      <c r="VF275" s="38"/>
      <c r="VG275" s="38"/>
      <c r="VH275" s="38"/>
      <c r="VI275" s="38"/>
      <c r="VJ275" s="38"/>
      <c r="VK275" s="37"/>
      <c r="VL275" s="38"/>
      <c r="VM275" s="38"/>
      <c r="VN275" s="38"/>
      <c r="VO275" s="38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7"/>
      <c r="WF275" s="38"/>
      <c r="WG275" s="38"/>
      <c r="WH275" s="38"/>
      <c r="WI275" s="38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7"/>
      <c r="WZ275" s="38"/>
      <c r="XA275" s="38"/>
      <c r="XB275" s="38"/>
      <c r="XC275" s="38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7"/>
      <c r="XT275" s="38"/>
      <c r="XU275" s="38"/>
      <c r="XV275" s="38"/>
      <c r="XW275" s="38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7"/>
      <c r="YN275" s="38"/>
      <c r="YO275" s="38"/>
      <c r="YP275" s="38"/>
      <c r="YQ275" s="38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7"/>
      <c r="ZH275" s="38"/>
      <c r="ZI275" s="38"/>
      <c r="ZJ275" s="38"/>
      <c r="ZK275" s="38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7"/>
      <c r="AAB275" s="38"/>
      <c r="AAC275" s="38"/>
      <c r="AAD275" s="38"/>
      <c r="AAE275" s="38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7"/>
      <c r="AAV275" s="38"/>
      <c r="AAW275" s="38"/>
      <c r="AAX275" s="38"/>
      <c r="AAY275" s="38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7"/>
      <c r="ABP275" s="38"/>
      <c r="ABQ275" s="38"/>
      <c r="ABR275" s="38"/>
      <c r="ABS275" s="38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7"/>
      <c r="ACJ275" s="38"/>
      <c r="ACK275" s="38"/>
      <c r="ACL275" s="38"/>
      <c r="ACM275" s="38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7"/>
      <c r="ADD275" s="38"/>
      <c r="ADE275" s="38"/>
      <c r="ADF275" s="38"/>
      <c r="ADG275" s="38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7"/>
      <c r="ADX275" s="38"/>
      <c r="ADY275" s="38"/>
      <c r="ADZ275" s="38"/>
      <c r="AEA275" s="38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7"/>
      <c r="AER275" s="38"/>
      <c r="AES275" s="38"/>
      <c r="AET275" s="38"/>
      <c r="AEU275" s="38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7"/>
      <c r="AFL275" s="38"/>
      <c r="AFM275" s="38"/>
      <c r="AFN275" s="38"/>
      <c r="AFO275" s="38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F275" s="85" t="str">
        <f t="shared" si="940"/>
        <v/>
      </c>
      <c r="AGG275" s="85" t="str">
        <f t="shared" si="941"/>
        <v/>
      </c>
      <c r="AGH275" s="85">
        <f t="shared" si="942"/>
        <v>4</v>
      </c>
      <c r="AGL275" s="36" t="str">
        <f t="shared" si="953"/>
        <v/>
      </c>
      <c r="AGM275" s="36" t="str">
        <f t="shared" si="943"/>
        <v/>
      </c>
      <c r="AGN275" s="39">
        <f t="shared" si="954"/>
        <v>35</v>
      </c>
      <c r="AGO275" s="36" t="str">
        <f t="shared" si="955"/>
        <v/>
      </c>
      <c r="AGP275" s="36" t="str">
        <f t="shared" si="944"/>
        <v/>
      </c>
      <c r="AGQ275" s="39">
        <f t="shared" si="956"/>
        <v>44</v>
      </c>
      <c r="AGR275" s="36" t="str">
        <f t="shared" si="957"/>
        <v/>
      </c>
      <c r="AGS275" s="36" t="str">
        <f t="shared" si="945"/>
        <v/>
      </c>
      <c r="AGT275" s="39">
        <f t="shared" si="958"/>
        <v>51</v>
      </c>
      <c r="AGU275" s="36" t="str">
        <f t="shared" si="959"/>
        <v/>
      </c>
      <c r="AGV275" s="36" t="str">
        <f t="shared" si="946"/>
        <v/>
      </c>
      <c r="AGW275" s="39">
        <f t="shared" si="960"/>
        <v>9</v>
      </c>
      <c r="AGX275" s="36" t="str">
        <f t="shared" si="961"/>
        <v/>
      </c>
      <c r="AGY275" s="36" t="str">
        <f t="shared" si="947"/>
        <v/>
      </c>
      <c r="AGZ275" s="39">
        <f t="shared" si="962"/>
        <v>9</v>
      </c>
      <c r="AHA275" s="36" t="str">
        <f t="shared" si="963"/>
        <v/>
      </c>
      <c r="AHB275" s="36" t="str">
        <f t="shared" si="948"/>
        <v/>
      </c>
      <c r="AHC275" s="39" t="str">
        <f t="shared" si="964"/>
        <v/>
      </c>
      <c r="AHD275" s="36" t="str">
        <f t="shared" si="965"/>
        <v/>
      </c>
      <c r="AHE275" s="36" t="str">
        <f t="shared" si="949"/>
        <v/>
      </c>
      <c r="AHF275" s="39" t="str">
        <f t="shared" si="966"/>
        <v/>
      </c>
      <c r="AHG275" s="36" t="str">
        <f t="shared" si="967"/>
        <v/>
      </c>
      <c r="AHH275" s="36" t="str">
        <f t="shared" si="950"/>
        <v/>
      </c>
      <c r="AHI275" s="39" t="str">
        <f t="shared" si="968"/>
        <v/>
      </c>
      <c r="AHJ275" s="36" t="str">
        <f t="shared" si="969"/>
        <v/>
      </c>
      <c r="AHK275" s="36" t="str">
        <f t="shared" si="951"/>
        <v/>
      </c>
      <c r="AHL275" s="39" t="str">
        <f t="shared" si="970"/>
        <v/>
      </c>
      <c r="AHM275" s="36" t="str">
        <f t="shared" si="971"/>
        <v/>
      </c>
      <c r="AHN275" s="36" t="str">
        <f t="shared" si="952"/>
        <v/>
      </c>
      <c r="AHO275" s="39" t="str">
        <f t="shared" si="972"/>
        <v/>
      </c>
    </row>
    <row r="276" spans="1:899" s="5" customFormat="1" outlineLevel="1" x14ac:dyDescent="0.25">
      <c r="A276" s="35">
        <f t="shared" si="973"/>
        <v>10</v>
      </c>
      <c r="B276" s="47" t="s">
        <v>150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7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  <c r="IW276" s="38"/>
      <c r="IX276" s="38"/>
      <c r="IY276" s="38"/>
      <c r="IZ276" s="38"/>
      <c r="JA276" s="38"/>
      <c r="JB276" s="38"/>
      <c r="JC276" s="38"/>
      <c r="JD276" s="38"/>
      <c r="JE276" s="38"/>
      <c r="JF276" s="38"/>
      <c r="JG276" s="38"/>
      <c r="JH276" s="38"/>
      <c r="JI276" s="38"/>
      <c r="JJ276" s="38"/>
      <c r="JK276" s="38"/>
      <c r="JL276" s="38"/>
      <c r="JM276" s="38"/>
      <c r="JN276" s="38"/>
      <c r="JO276" s="38"/>
      <c r="JP276" s="38"/>
      <c r="JQ276" s="38"/>
      <c r="JR276" s="38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/>
      <c r="NV276" s="57"/>
      <c r="NW276" s="57"/>
      <c r="NX276" s="57"/>
      <c r="NY276" s="57"/>
      <c r="NZ276" s="57"/>
      <c r="OA276" s="57"/>
      <c r="OB276" s="57"/>
      <c r="OC276" s="57"/>
      <c r="OD276" s="57"/>
      <c r="OE276" s="57"/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37"/>
      <c r="PH276" s="38"/>
      <c r="PI276" s="38"/>
      <c r="PJ276" s="38"/>
      <c r="PK276" s="38"/>
      <c r="PL276" s="38"/>
      <c r="PM276" s="38"/>
      <c r="PN276" s="38"/>
      <c r="PO276" s="38"/>
      <c r="PP276" s="38"/>
      <c r="PQ276" s="38"/>
      <c r="PR276" s="38"/>
      <c r="PS276" s="38"/>
      <c r="PT276" s="38"/>
      <c r="PU276" s="38"/>
      <c r="PV276" s="38"/>
      <c r="PW276" s="38"/>
      <c r="PX276" s="38"/>
      <c r="PY276" s="38"/>
      <c r="PZ276" s="38"/>
      <c r="QA276" s="37"/>
      <c r="QB276" s="38"/>
      <c r="QC276" s="38"/>
      <c r="QD276" s="38"/>
      <c r="QE276" s="38"/>
      <c r="QF276" s="38"/>
      <c r="QG276" s="38"/>
      <c r="QH276" s="38"/>
      <c r="QI276" s="38"/>
      <c r="QJ276" s="38"/>
      <c r="QK276" s="38"/>
      <c r="QL276" s="38"/>
      <c r="QM276" s="38"/>
      <c r="QN276" s="38"/>
      <c r="QO276" s="38"/>
      <c r="QP276" s="38"/>
      <c r="QQ276" s="38"/>
      <c r="QR276" s="38"/>
      <c r="QS276" s="38"/>
      <c r="QT276" s="38"/>
      <c r="QU276" s="37"/>
      <c r="QV276" s="38"/>
      <c r="QW276" s="38"/>
      <c r="QX276" s="38"/>
      <c r="QY276" s="38"/>
      <c r="QZ276" s="38"/>
      <c r="RA276" s="38"/>
      <c r="RB276" s="38"/>
      <c r="RC276" s="38"/>
      <c r="RD276" s="38"/>
      <c r="RE276" s="38"/>
      <c r="RF276" s="38"/>
      <c r="RG276" s="38"/>
      <c r="RH276" s="38"/>
      <c r="RI276" s="38"/>
      <c r="RJ276" s="38"/>
      <c r="RK276" s="38"/>
      <c r="RL276" s="38"/>
      <c r="RM276" s="38"/>
      <c r="RN276" s="38"/>
      <c r="RO276" s="37"/>
      <c r="RP276" s="38"/>
      <c r="RQ276" s="38"/>
      <c r="RR276" s="38"/>
      <c r="RS276" s="38"/>
      <c r="RT276" s="38"/>
      <c r="RU276" s="38"/>
      <c r="RV276" s="38"/>
      <c r="RW276" s="38"/>
      <c r="RX276" s="38"/>
      <c r="RY276" s="38"/>
      <c r="RZ276" s="38"/>
      <c r="SA276" s="38"/>
      <c r="SB276" s="38"/>
      <c r="SC276" s="38"/>
      <c r="SD276" s="38"/>
      <c r="SE276" s="38"/>
      <c r="SF276" s="38"/>
      <c r="SG276" s="38"/>
      <c r="SH276" s="38"/>
      <c r="SI276" s="37"/>
      <c r="SJ276" s="38"/>
      <c r="SK276" s="38"/>
      <c r="SL276" s="38"/>
      <c r="SM276" s="38"/>
      <c r="SN276" s="38"/>
      <c r="SO276" s="38"/>
      <c r="SP276" s="38"/>
      <c r="SQ276" s="38"/>
      <c r="SR276" s="38"/>
      <c r="SS276" s="38"/>
      <c r="ST276" s="38"/>
      <c r="SU276" s="38"/>
      <c r="SV276" s="38"/>
      <c r="SW276" s="38"/>
      <c r="SX276" s="38"/>
      <c r="SY276" s="38"/>
      <c r="SZ276" s="38"/>
      <c r="TA276" s="38"/>
      <c r="TB276" s="38"/>
      <c r="TC276" s="37"/>
      <c r="TD276" s="38"/>
      <c r="TE276" s="38"/>
      <c r="TF276" s="38"/>
      <c r="TG276" s="38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7"/>
      <c r="TX276" s="38"/>
      <c r="TY276" s="38"/>
      <c r="TZ276" s="38"/>
      <c r="UA276" s="38"/>
      <c r="UB276" s="38"/>
      <c r="UC276" s="38"/>
      <c r="UD276" s="38"/>
      <c r="UE276" s="38"/>
      <c r="UF276" s="38"/>
      <c r="UG276" s="38"/>
      <c r="UH276" s="38"/>
      <c r="UI276" s="38"/>
      <c r="UJ276" s="38"/>
      <c r="UK276" s="38"/>
      <c r="UL276" s="38"/>
      <c r="UM276" s="38"/>
      <c r="UN276" s="38"/>
      <c r="UO276" s="38"/>
      <c r="UP276" s="38"/>
      <c r="UQ276" s="37"/>
      <c r="UR276" s="38"/>
      <c r="US276" s="38"/>
      <c r="UT276" s="38"/>
      <c r="UU276" s="38"/>
      <c r="UV276" s="38"/>
      <c r="UW276" s="38"/>
      <c r="UX276" s="38"/>
      <c r="UY276" s="38"/>
      <c r="UZ276" s="38"/>
      <c r="VA276" s="38"/>
      <c r="VB276" s="38"/>
      <c r="VC276" s="38"/>
      <c r="VD276" s="38"/>
      <c r="VE276" s="38"/>
      <c r="VF276" s="38"/>
      <c r="VG276" s="38"/>
      <c r="VH276" s="38"/>
      <c r="VI276" s="38"/>
      <c r="VJ276" s="38"/>
      <c r="VK276" s="37"/>
      <c r="VL276" s="38"/>
      <c r="VM276" s="38"/>
      <c r="VN276" s="38"/>
      <c r="VO276" s="38"/>
      <c r="VP276" s="38"/>
      <c r="VQ276" s="38"/>
      <c r="VR276" s="38"/>
      <c r="VS276" s="38"/>
      <c r="VT276" s="38"/>
      <c r="VU276" s="38"/>
      <c r="VV276" s="38"/>
      <c r="VW276" s="38"/>
      <c r="VX276" s="38"/>
      <c r="VY276" s="38"/>
      <c r="VZ276" s="38"/>
      <c r="WA276" s="38"/>
      <c r="WB276" s="38"/>
      <c r="WC276" s="38"/>
      <c r="WD276" s="38"/>
      <c r="WE276" s="37"/>
      <c r="WF276" s="38"/>
      <c r="WG276" s="38"/>
      <c r="WH276" s="38"/>
      <c r="WI276" s="38"/>
      <c r="WJ276" s="38"/>
      <c r="WK276" s="38"/>
      <c r="WL276" s="38"/>
      <c r="WM276" s="38"/>
      <c r="WN276" s="38"/>
      <c r="WO276" s="38"/>
      <c r="WP276" s="38"/>
      <c r="WQ276" s="38"/>
      <c r="WR276" s="38"/>
      <c r="WS276" s="38"/>
      <c r="WT276" s="38"/>
      <c r="WU276" s="38"/>
      <c r="WV276" s="38"/>
      <c r="WW276" s="38"/>
      <c r="WX276" s="38"/>
      <c r="WY276" s="37"/>
      <c r="WZ276" s="38"/>
      <c r="XA276" s="38"/>
      <c r="XB276" s="38"/>
      <c r="XC276" s="38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7"/>
      <c r="XT276" s="38"/>
      <c r="XU276" s="38"/>
      <c r="XV276" s="38"/>
      <c r="XW276" s="38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7"/>
      <c r="YN276" s="38"/>
      <c r="YO276" s="38"/>
      <c r="YP276" s="38"/>
      <c r="YQ276" s="38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7"/>
      <c r="ZH276" s="38"/>
      <c r="ZI276" s="38"/>
      <c r="ZJ276" s="38"/>
      <c r="ZK276" s="38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7"/>
      <c r="AAB276" s="38"/>
      <c r="AAC276" s="38"/>
      <c r="AAD276" s="38"/>
      <c r="AAE276" s="38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7"/>
      <c r="AAV276" s="38"/>
      <c r="AAW276" s="38"/>
      <c r="AAX276" s="38"/>
      <c r="AAY276" s="38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7"/>
      <c r="ABP276" s="38"/>
      <c r="ABQ276" s="38"/>
      <c r="ABR276" s="38"/>
      <c r="ABS276" s="38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7"/>
      <c r="ACJ276" s="38"/>
      <c r="ACK276" s="38"/>
      <c r="ACL276" s="38"/>
      <c r="ACM276" s="38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7"/>
      <c r="ADD276" s="38"/>
      <c r="ADE276" s="38"/>
      <c r="ADF276" s="38"/>
      <c r="ADG276" s="38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7"/>
      <c r="ADX276" s="38"/>
      <c r="ADY276" s="38"/>
      <c r="ADZ276" s="38"/>
      <c r="AEA276" s="38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7"/>
      <c r="AER276" s="38"/>
      <c r="AES276" s="38"/>
      <c r="AET276" s="38"/>
      <c r="AEU276" s="38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7"/>
      <c r="AFL276" s="38"/>
      <c r="AFM276" s="38"/>
      <c r="AFN276" s="38"/>
      <c r="AFO276" s="38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F276" s="85" t="str">
        <f t="shared" si="940"/>
        <v/>
      </c>
      <c r="AGG276" s="85" t="str">
        <f t="shared" si="941"/>
        <v/>
      </c>
      <c r="AGH276" s="85" t="str">
        <f t="shared" si="942"/>
        <v/>
      </c>
      <c r="AGL276" s="36" t="str">
        <f t="shared" si="953"/>
        <v/>
      </c>
      <c r="AGM276" s="36" t="str">
        <f t="shared" si="943"/>
        <v/>
      </c>
      <c r="AGN276" s="39" t="str">
        <f t="shared" si="954"/>
        <v/>
      </c>
      <c r="AGO276" s="36" t="str">
        <f t="shared" si="955"/>
        <v/>
      </c>
      <c r="AGP276" s="36" t="str">
        <f t="shared" si="944"/>
        <v/>
      </c>
      <c r="AGQ276" s="39" t="str">
        <f t="shared" si="956"/>
        <v/>
      </c>
      <c r="AGR276" s="36" t="str">
        <f t="shared" si="957"/>
        <v/>
      </c>
      <c r="AGS276" s="36" t="str">
        <f t="shared" si="945"/>
        <v/>
      </c>
      <c r="AGT276" s="39" t="str">
        <f t="shared" si="958"/>
        <v/>
      </c>
      <c r="AGU276" s="36" t="str">
        <f t="shared" si="959"/>
        <v/>
      </c>
      <c r="AGV276" s="36" t="str">
        <f t="shared" si="946"/>
        <v/>
      </c>
      <c r="AGW276" s="39" t="str">
        <f t="shared" si="960"/>
        <v/>
      </c>
      <c r="AGX276" s="36" t="str">
        <f t="shared" si="961"/>
        <v/>
      </c>
      <c r="AGY276" s="36" t="str">
        <f t="shared" si="947"/>
        <v/>
      </c>
      <c r="AGZ276" s="39" t="str">
        <f t="shared" si="962"/>
        <v/>
      </c>
      <c r="AHA276" s="36" t="str">
        <f t="shared" si="963"/>
        <v/>
      </c>
      <c r="AHB276" s="36" t="str">
        <f t="shared" si="948"/>
        <v/>
      </c>
      <c r="AHC276" s="39" t="str">
        <f t="shared" si="964"/>
        <v/>
      </c>
      <c r="AHD276" s="36" t="str">
        <f t="shared" si="965"/>
        <v/>
      </c>
      <c r="AHE276" s="36" t="str">
        <f t="shared" si="949"/>
        <v/>
      </c>
      <c r="AHF276" s="39" t="str">
        <f t="shared" si="966"/>
        <v/>
      </c>
      <c r="AHG276" s="36" t="str">
        <f t="shared" si="967"/>
        <v/>
      </c>
      <c r="AHH276" s="36" t="str">
        <f t="shared" si="950"/>
        <v/>
      </c>
      <c r="AHI276" s="39" t="str">
        <f t="shared" si="968"/>
        <v/>
      </c>
      <c r="AHJ276" s="36" t="str">
        <f t="shared" si="969"/>
        <v/>
      </c>
      <c r="AHK276" s="36" t="str">
        <f t="shared" si="951"/>
        <v/>
      </c>
      <c r="AHL276" s="39" t="str">
        <f t="shared" si="970"/>
        <v/>
      </c>
      <c r="AHM276" s="36" t="str">
        <f t="shared" si="971"/>
        <v/>
      </c>
      <c r="AHN276" s="36" t="str">
        <f t="shared" si="952"/>
        <v/>
      </c>
      <c r="AHO276" s="39" t="str">
        <f t="shared" si="972"/>
        <v/>
      </c>
    </row>
    <row r="277" spans="1:899" s="5" customFormat="1" outlineLevel="1" x14ac:dyDescent="0.25">
      <c r="A277" s="35">
        <f t="shared" si="973"/>
        <v>11</v>
      </c>
      <c r="B277" s="46" t="s">
        <v>151</v>
      </c>
      <c r="C277" s="37"/>
      <c r="D277" s="35"/>
      <c r="E277" s="35"/>
      <c r="F277" s="35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57"/>
      <c r="BG277" s="57"/>
      <c r="BH277" s="38"/>
      <c r="BI277" s="38"/>
      <c r="BJ277" s="38"/>
      <c r="BK277" s="57"/>
      <c r="BL277" s="57"/>
      <c r="BM277" s="57"/>
      <c r="BN277" s="57"/>
      <c r="BO277" s="57"/>
      <c r="BP277" s="57"/>
      <c r="BQ277" s="57"/>
      <c r="BR277" s="57"/>
      <c r="BS277" s="57"/>
      <c r="BT277" s="57"/>
      <c r="BU277" s="57"/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/>
      <c r="CH277" s="57"/>
      <c r="CI277" s="57"/>
      <c r="CJ277" s="57"/>
      <c r="CK277" s="57"/>
      <c r="CL277" s="57"/>
      <c r="CM277" s="57"/>
      <c r="CN277" s="57"/>
      <c r="CO277" s="57"/>
      <c r="CP277" s="57"/>
      <c r="CQ277" s="57"/>
      <c r="CR277" s="57"/>
      <c r="CS277" s="57"/>
      <c r="CT277" s="57"/>
      <c r="CU277" s="57"/>
      <c r="CV277" s="38"/>
      <c r="CW277" s="38"/>
      <c r="CX277" s="38"/>
      <c r="CY277" s="61"/>
      <c r="CZ277" s="57"/>
      <c r="DA277" s="57"/>
      <c r="DB277" s="57"/>
      <c r="DC277" s="57"/>
      <c r="DD277" s="57"/>
      <c r="DE277" s="57"/>
      <c r="DF277" s="57"/>
      <c r="DG277" s="57"/>
      <c r="DH277" s="57"/>
      <c r="DI277" s="57"/>
      <c r="DJ277" s="57"/>
      <c r="DK277" s="57"/>
      <c r="DL277" s="57"/>
      <c r="DM277" s="57"/>
      <c r="DN277" s="57"/>
      <c r="DO277" s="57"/>
      <c r="DP277" s="57"/>
      <c r="DQ277" s="38"/>
      <c r="DR277" s="38"/>
      <c r="DS277" s="61"/>
      <c r="DT277" s="57"/>
      <c r="DU277" s="57"/>
      <c r="DV277" s="57"/>
      <c r="DW277" s="57"/>
      <c r="DX277" s="57"/>
      <c r="DY277" s="57"/>
      <c r="DZ277" s="57"/>
      <c r="EA277" s="57"/>
      <c r="EB277" s="57"/>
      <c r="EC277" s="57"/>
      <c r="ED277" s="57"/>
      <c r="EE277" s="57"/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 t="s">
        <v>367</v>
      </c>
      <c r="NV277" s="57" t="s">
        <v>367</v>
      </c>
      <c r="NW277" s="57"/>
      <c r="NX277" s="57"/>
      <c r="NY277" s="57"/>
      <c r="NZ277" s="57"/>
      <c r="OA277" s="57" t="s">
        <v>367</v>
      </c>
      <c r="OB277" s="57" t="s">
        <v>367</v>
      </c>
      <c r="OC277" s="57"/>
      <c r="OD277" s="57"/>
      <c r="OE277" s="57" t="s">
        <v>367</v>
      </c>
      <c r="OF277" s="57"/>
      <c r="OG277" s="57"/>
      <c r="OH277" s="57"/>
      <c r="OI277" s="38"/>
      <c r="OJ277" s="38"/>
      <c r="OK277" s="38"/>
      <c r="OL277" s="38"/>
      <c r="OM277" s="61"/>
      <c r="ON277" s="57"/>
      <c r="OO277" s="57"/>
      <c r="OP277" s="57"/>
      <c r="OQ277" s="57"/>
      <c r="OR277" s="57"/>
      <c r="OS277" s="57"/>
      <c r="OT277" s="57"/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37"/>
      <c r="PH277" s="38"/>
      <c r="PI277" s="38"/>
      <c r="PJ277" s="38"/>
      <c r="PK277" s="38"/>
      <c r="PL277" s="38"/>
      <c r="PM277" s="38"/>
      <c r="PN277" s="38"/>
      <c r="PO277" s="38"/>
      <c r="PP277" s="38"/>
      <c r="PQ277" s="38"/>
      <c r="PR277" s="38"/>
      <c r="PS277" s="38"/>
      <c r="PT277" s="38"/>
      <c r="PU277" s="38"/>
      <c r="PV277" s="38"/>
      <c r="PW277" s="38"/>
      <c r="PX277" s="38"/>
      <c r="PY277" s="38"/>
      <c r="PZ277" s="38"/>
      <c r="QA277" s="37"/>
      <c r="QB277" s="38"/>
      <c r="QC277" s="38"/>
      <c r="QD277" s="38"/>
      <c r="QE277" s="38"/>
      <c r="QF277" s="38"/>
      <c r="QG277" s="38"/>
      <c r="QH277" s="38"/>
      <c r="QI277" s="38"/>
      <c r="QJ277" s="38"/>
      <c r="QK277" s="38"/>
      <c r="QL277" s="38"/>
      <c r="QM277" s="38"/>
      <c r="QN277" s="38"/>
      <c r="QO277" s="38"/>
      <c r="QP277" s="38"/>
      <c r="QQ277" s="38"/>
      <c r="QR277" s="38"/>
      <c r="QS277" s="38"/>
      <c r="QT277" s="38"/>
      <c r="QU277" s="37"/>
      <c r="QV277" s="38"/>
      <c r="QW277" s="38"/>
      <c r="QX277" s="38"/>
      <c r="QY277" s="38"/>
      <c r="QZ277" s="38"/>
      <c r="RA277" s="38"/>
      <c r="RB277" s="38"/>
      <c r="RC277" s="38"/>
      <c r="RD277" s="38"/>
      <c r="RE277" s="38"/>
      <c r="RF277" s="38"/>
      <c r="RG277" s="38"/>
      <c r="RH277" s="38"/>
      <c r="RI277" s="38"/>
      <c r="RJ277" s="38"/>
      <c r="RK277" s="38"/>
      <c r="RL277" s="38"/>
      <c r="RM277" s="38"/>
      <c r="RN277" s="38"/>
      <c r="RO277" s="37"/>
      <c r="RP277" s="38"/>
      <c r="RQ277" s="38"/>
      <c r="RR277" s="38"/>
      <c r="RS277" s="38"/>
      <c r="RT277" s="38"/>
      <c r="RU277" s="38"/>
      <c r="RV277" s="38"/>
      <c r="RW277" s="38"/>
      <c r="RX277" s="38"/>
      <c r="RY277" s="38"/>
      <c r="RZ277" s="38"/>
      <c r="SA277" s="38"/>
      <c r="SB277" s="38"/>
      <c r="SC277" s="38"/>
      <c r="SD277" s="38"/>
      <c r="SE277" s="38"/>
      <c r="SF277" s="38"/>
      <c r="SG277" s="38"/>
      <c r="SH277" s="38"/>
      <c r="SI277" s="37"/>
      <c r="SJ277" s="38"/>
      <c r="SK277" s="38"/>
      <c r="SL277" s="38"/>
      <c r="SM277" s="38"/>
      <c r="SN277" s="38"/>
      <c r="SO277" s="38"/>
      <c r="SP277" s="38"/>
      <c r="SQ277" s="38"/>
      <c r="SR277" s="38"/>
      <c r="SS277" s="38"/>
      <c r="ST277" s="38"/>
      <c r="SU277" s="38"/>
      <c r="SV277" s="38"/>
      <c r="SW277" s="38"/>
      <c r="SX277" s="38"/>
      <c r="SY277" s="38"/>
      <c r="SZ277" s="38"/>
      <c r="TA277" s="38"/>
      <c r="TB277" s="38"/>
      <c r="TC277" s="37"/>
      <c r="TD277" s="38"/>
      <c r="TE277" s="38"/>
      <c r="TF277" s="38"/>
      <c r="TG277" s="38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7"/>
      <c r="TX277" s="38"/>
      <c r="TY277" s="38"/>
      <c r="TZ277" s="38"/>
      <c r="UA277" s="38"/>
      <c r="UB277" s="38"/>
      <c r="UC277" s="38"/>
      <c r="UD277" s="38"/>
      <c r="UE277" s="38"/>
      <c r="UF277" s="38"/>
      <c r="UG277" s="38"/>
      <c r="UH277" s="38"/>
      <c r="UI277" s="38"/>
      <c r="UJ277" s="38"/>
      <c r="UK277" s="38"/>
      <c r="UL277" s="38"/>
      <c r="UM277" s="38"/>
      <c r="UN277" s="38"/>
      <c r="UO277" s="38"/>
      <c r="UP277" s="38"/>
      <c r="UQ277" s="37"/>
      <c r="UR277" s="38"/>
      <c r="US277" s="38"/>
      <c r="UT277" s="38"/>
      <c r="UU277" s="38"/>
      <c r="UV277" s="38"/>
      <c r="UW277" s="38"/>
      <c r="UX277" s="38"/>
      <c r="UY277" s="38"/>
      <c r="UZ277" s="38"/>
      <c r="VA277" s="38"/>
      <c r="VB277" s="38"/>
      <c r="VC277" s="38"/>
      <c r="VD277" s="38"/>
      <c r="VE277" s="38"/>
      <c r="VF277" s="38"/>
      <c r="VG277" s="38"/>
      <c r="VH277" s="38"/>
      <c r="VI277" s="38"/>
      <c r="VJ277" s="38"/>
      <c r="VK277" s="37"/>
      <c r="VL277" s="38"/>
      <c r="VM277" s="38"/>
      <c r="VN277" s="38"/>
      <c r="VO277" s="38"/>
      <c r="VP277" s="38"/>
      <c r="VQ277" s="38"/>
      <c r="VR277" s="38"/>
      <c r="VS277" s="38"/>
      <c r="VT277" s="38"/>
      <c r="VU277" s="38"/>
      <c r="VV277" s="38"/>
      <c r="VW277" s="38"/>
      <c r="VX277" s="38"/>
      <c r="VY277" s="38"/>
      <c r="VZ277" s="38"/>
      <c r="WA277" s="38"/>
      <c r="WB277" s="38"/>
      <c r="WC277" s="38"/>
      <c r="WD277" s="38"/>
      <c r="WE277" s="37"/>
      <c r="WF277" s="38"/>
      <c r="WG277" s="38"/>
      <c r="WH277" s="38"/>
      <c r="WI277" s="38"/>
      <c r="WJ277" s="38"/>
      <c r="WK277" s="38"/>
      <c r="WL277" s="38"/>
      <c r="WM277" s="38"/>
      <c r="WN277" s="38"/>
      <c r="WO277" s="38"/>
      <c r="WP277" s="38"/>
      <c r="WQ277" s="38"/>
      <c r="WR277" s="38"/>
      <c r="WS277" s="38"/>
      <c r="WT277" s="38"/>
      <c r="WU277" s="38"/>
      <c r="WV277" s="38"/>
      <c r="WW277" s="38"/>
      <c r="WX277" s="38"/>
      <c r="WY277" s="37"/>
      <c r="WZ277" s="38"/>
      <c r="XA277" s="38"/>
      <c r="XB277" s="38"/>
      <c r="XC277" s="38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7"/>
      <c r="XT277" s="38"/>
      <c r="XU277" s="38"/>
      <c r="XV277" s="38"/>
      <c r="XW277" s="38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7"/>
      <c r="YN277" s="38"/>
      <c r="YO277" s="38"/>
      <c r="YP277" s="38"/>
      <c r="YQ277" s="38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7"/>
      <c r="ZH277" s="38"/>
      <c r="ZI277" s="38"/>
      <c r="ZJ277" s="38"/>
      <c r="ZK277" s="38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7"/>
      <c r="AAB277" s="38"/>
      <c r="AAC277" s="38"/>
      <c r="AAD277" s="38"/>
      <c r="AAE277" s="38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7"/>
      <c r="AAV277" s="38"/>
      <c r="AAW277" s="38"/>
      <c r="AAX277" s="38"/>
      <c r="AAY277" s="38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7"/>
      <c r="ABP277" s="38"/>
      <c r="ABQ277" s="38"/>
      <c r="ABR277" s="38"/>
      <c r="ABS277" s="38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7"/>
      <c r="ACJ277" s="38"/>
      <c r="ACK277" s="38"/>
      <c r="ACL277" s="38"/>
      <c r="ACM277" s="38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7"/>
      <c r="ADD277" s="38"/>
      <c r="ADE277" s="38"/>
      <c r="ADF277" s="38"/>
      <c r="ADG277" s="38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7"/>
      <c r="ADX277" s="38"/>
      <c r="ADY277" s="38"/>
      <c r="ADZ277" s="38"/>
      <c r="AEA277" s="38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7"/>
      <c r="AER277" s="38"/>
      <c r="AES277" s="38"/>
      <c r="AET277" s="38"/>
      <c r="AEU277" s="38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7"/>
      <c r="AFL277" s="38"/>
      <c r="AFM277" s="38"/>
      <c r="AFN277" s="38"/>
      <c r="AFO277" s="38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F277" s="85" t="str">
        <f t="shared" si="940"/>
        <v/>
      </c>
      <c r="AGG277" s="85" t="str">
        <f t="shared" si="941"/>
        <v/>
      </c>
      <c r="AGH277" s="85" t="str">
        <f t="shared" si="942"/>
        <v/>
      </c>
      <c r="AGL277" s="36" t="str">
        <f t="shared" si="953"/>
        <v/>
      </c>
      <c r="AGM277" s="36" t="str">
        <f t="shared" si="943"/>
        <v/>
      </c>
      <c r="AGN277" s="39" t="str">
        <f t="shared" si="954"/>
        <v/>
      </c>
      <c r="AGO277" s="36" t="str">
        <f t="shared" si="955"/>
        <v/>
      </c>
      <c r="AGP277" s="36" t="str">
        <f t="shared" si="944"/>
        <v/>
      </c>
      <c r="AGQ277" s="39" t="str">
        <f t="shared" si="956"/>
        <v/>
      </c>
      <c r="AGR277" s="36" t="str">
        <f t="shared" si="957"/>
        <v/>
      </c>
      <c r="AGS277" s="36" t="str">
        <f t="shared" si="945"/>
        <v/>
      </c>
      <c r="AGT277" s="39" t="str">
        <f t="shared" si="958"/>
        <v/>
      </c>
      <c r="AGU277" s="36" t="str">
        <f t="shared" si="959"/>
        <v/>
      </c>
      <c r="AGV277" s="36" t="str">
        <f t="shared" si="946"/>
        <v/>
      </c>
      <c r="AGW277" s="39" t="str">
        <f t="shared" si="960"/>
        <v/>
      </c>
      <c r="AGX277" s="36" t="str">
        <f t="shared" si="961"/>
        <v/>
      </c>
      <c r="AGY277" s="36" t="str">
        <f t="shared" si="947"/>
        <v/>
      </c>
      <c r="AGZ277" s="39">
        <f t="shared" si="962"/>
        <v>5</v>
      </c>
      <c r="AHA277" s="36" t="str">
        <f t="shared" si="963"/>
        <v/>
      </c>
      <c r="AHB277" s="36" t="str">
        <f t="shared" si="948"/>
        <v/>
      </c>
      <c r="AHC277" s="39" t="str">
        <f t="shared" si="964"/>
        <v/>
      </c>
      <c r="AHD277" s="36" t="str">
        <f t="shared" si="965"/>
        <v/>
      </c>
      <c r="AHE277" s="36" t="str">
        <f t="shared" si="949"/>
        <v/>
      </c>
      <c r="AHF277" s="39" t="str">
        <f t="shared" si="966"/>
        <v/>
      </c>
      <c r="AHG277" s="36" t="str">
        <f t="shared" si="967"/>
        <v/>
      </c>
      <c r="AHH277" s="36" t="str">
        <f t="shared" si="950"/>
        <v/>
      </c>
      <c r="AHI277" s="39" t="str">
        <f t="shared" si="968"/>
        <v/>
      </c>
      <c r="AHJ277" s="36" t="str">
        <f t="shared" si="969"/>
        <v/>
      </c>
      <c r="AHK277" s="36" t="str">
        <f t="shared" si="951"/>
        <v/>
      </c>
      <c r="AHL277" s="39" t="str">
        <f t="shared" si="970"/>
        <v/>
      </c>
      <c r="AHM277" s="36" t="str">
        <f t="shared" si="971"/>
        <v/>
      </c>
      <c r="AHN277" s="36" t="str">
        <f t="shared" si="952"/>
        <v/>
      </c>
      <c r="AHO277" s="39" t="str">
        <f t="shared" si="972"/>
        <v/>
      </c>
    </row>
    <row r="278" spans="1:899" s="5" customFormat="1" outlineLevel="1" x14ac:dyDescent="0.25">
      <c r="A278" s="35">
        <f t="shared" si="973"/>
        <v>12</v>
      </c>
      <c r="B278" s="46" t="s">
        <v>152</v>
      </c>
      <c r="C278" s="37"/>
      <c r="D278" s="35"/>
      <c r="E278" s="35"/>
      <c r="F278" s="35"/>
      <c r="G278" s="57"/>
      <c r="H278" s="57" t="s">
        <v>367</v>
      </c>
      <c r="I278" s="57"/>
      <c r="J278" s="57"/>
      <c r="K278" s="57" t="s">
        <v>367</v>
      </c>
      <c r="L278" s="57" t="s">
        <v>367</v>
      </c>
      <c r="M278" s="57"/>
      <c r="N278" s="57"/>
      <c r="O278" s="57" t="s">
        <v>367</v>
      </c>
      <c r="P278" s="57"/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 t="s">
        <v>367</v>
      </c>
      <c r="AT278" s="57" t="s">
        <v>367</v>
      </c>
      <c r="AU278" s="57"/>
      <c r="AV278" s="57"/>
      <c r="AW278" s="57" t="s">
        <v>367</v>
      </c>
      <c r="AX278" s="57"/>
      <c r="AY278" s="57" t="s">
        <v>367</v>
      </c>
      <c r="AZ278" s="57" t="s">
        <v>367</v>
      </c>
      <c r="BA278" s="57"/>
      <c r="BB278" s="57"/>
      <c r="BC278" s="57" t="s">
        <v>367</v>
      </c>
      <c r="BD278" s="57"/>
      <c r="BE278" s="57"/>
      <c r="BF278" s="57"/>
      <c r="BG278" s="57"/>
      <c r="BH278" s="38"/>
      <c r="BI278" s="38"/>
      <c r="BJ278" s="38"/>
      <c r="BK278" s="57" t="s">
        <v>367</v>
      </c>
      <c r="BL278" s="57" t="s">
        <v>367</v>
      </c>
      <c r="BM278" s="57"/>
      <c r="BN278" s="57"/>
      <c r="BO278" s="57" t="s">
        <v>367</v>
      </c>
      <c r="BP278" s="57"/>
      <c r="BQ278" s="57" t="s">
        <v>367</v>
      </c>
      <c r="BR278" s="57" t="s">
        <v>367</v>
      </c>
      <c r="BS278" s="57"/>
      <c r="BT278" s="57"/>
      <c r="BU278" s="57" t="s">
        <v>367</v>
      </c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 t="s">
        <v>367</v>
      </c>
      <c r="CH278" s="57" t="s">
        <v>367</v>
      </c>
      <c r="CI278" s="57"/>
      <c r="CJ278" s="57"/>
      <c r="CK278" s="57" t="s">
        <v>367</v>
      </c>
      <c r="CL278" s="57"/>
      <c r="CM278" s="57" t="s">
        <v>367</v>
      </c>
      <c r="CN278" s="57" t="s">
        <v>367</v>
      </c>
      <c r="CO278" s="57"/>
      <c r="CP278" s="57"/>
      <c r="CQ278" s="57" t="s">
        <v>367</v>
      </c>
      <c r="CR278" s="57"/>
      <c r="CS278" s="57"/>
      <c r="CT278" s="57"/>
      <c r="CU278" s="57"/>
      <c r="CV278" s="38"/>
      <c r="CW278" s="38"/>
      <c r="CX278" s="38"/>
      <c r="CY278" s="61"/>
      <c r="CZ278" s="57"/>
      <c r="DA278" s="57" t="s">
        <v>367</v>
      </c>
      <c r="DB278" s="57" t="s">
        <v>367</v>
      </c>
      <c r="DC278" s="57"/>
      <c r="DD278" s="57"/>
      <c r="DE278" s="57" t="s">
        <v>367</v>
      </c>
      <c r="DF278" s="57"/>
      <c r="DG278" s="57" t="s">
        <v>367</v>
      </c>
      <c r="DH278" s="57" t="s">
        <v>367</v>
      </c>
      <c r="DI278" s="57"/>
      <c r="DJ278" s="57"/>
      <c r="DK278" s="57" t="s">
        <v>367</v>
      </c>
      <c r="DL278" s="57"/>
      <c r="DM278" s="57"/>
      <c r="DN278" s="57"/>
      <c r="DO278" s="57"/>
      <c r="DP278" s="57"/>
      <c r="DQ278" s="38"/>
      <c r="DR278" s="38"/>
      <c r="DS278" s="61"/>
      <c r="DT278" s="57"/>
      <c r="DU278" s="57" t="s">
        <v>367</v>
      </c>
      <c r="DV278" s="57" t="s">
        <v>367</v>
      </c>
      <c r="DW278" s="57"/>
      <c r="DX278" s="57"/>
      <c r="DY278" s="57" t="s">
        <v>367</v>
      </c>
      <c r="DZ278" s="57"/>
      <c r="EA278" s="57" t="s">
        <v>367</v>
      </c>
      <c r="EB278" s="57" t="s">
        <v>367</v>
      </c>
      <c r="EC278" s="57"/>
      <c r="ED278" s="57"/>
      <c r="EE278" s="57" t="s">
        <v>367</v>
      </c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/>
      <c r="NV278" s="57"/>
      <c r="NW278" s="57"/>
      <c r="NX278" s="57"/>
      <c r="NY278" s="57"/>
      <c r="NZ278" s="57"/>
      <c r="OA278" s="57"/>
      <c r="OB278" s="57"/>
      <c r="OC278" s="57"/>
      <c r="OD278" s="57"/>
      <c r="OE278" s="57"/>
      <c r="OF278" s="57"/>
      <c r="OG278" s="57"/>
      <c r="OH278" s="57"/>
      <c r="OI278" s="38"/>
      <c r="OJ278" s="38"/>
      <c r="OK278" s="38"/>
      <c r="OL278" s="38"/>
      <c r="OM278" s="61"/>
      <c r="ON278" s="57"/>
      <c r="OO278" s="57" t="s">
        <v>367</v>
      </c>
      <c r="OP278" s="57" t="s">
        <v>367</v>
      </c>
      <c r="OQ278" s="57"/>
      <c r="OR278" s="57"/>
      <c r="OS278" s="57" t="s">
        <v>367</v>
      </c>
      <c r="OT278" s="57" t="s">
        <v>367</v>
      </c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37"/>
      <c r="PH278" s="38"/>
      <c r="PI278" s="38"/>
      <c r="PJ278" s="38"/>
      <c r="PK278" s="38"/>
      <c r="PL278" s="38"/>
      <c r="PM278" s="38"/>
      <c r="PN278" s="38"/>
      <c r="PO278" s="38"/>
      <c r="PP278" s="38"/>
      <c r="PQ278" s="38"/>
      <c r="PR278" s="38"/>
      <c r="PS278" s="38"/>
      <c r="PT278" s="38"/>
      <c r="PU278" s="38"/>
      <c r="PV278" s="38"/>
      <c r="PW278" s="38"/>
      <c r="PX278" s="38"/>
      <c r="PY278" s="38"/>
      <c r="PZ278" s="38"/>
      <c r="QA278" s="37"/>
      <c r="QB278" s="38"/>
      <c r="QC278" s="38"/>
      <c r="QD278" s="38"/>
      <c r="QE278" s="38"/>
      <c r="QF278" s="38"/>
      <c r="QG278" s="38"/>
      <c r="QH278" s="38"/>
      <c r="QI278" s="38"/>
      <c r="QJ278" s="38"/>
      <c r="QK278" s="38"/>
      <c r="QL278" s="38"/>
      <c r="QM278" s="38"/>
      <c r="QN278" s="38"/>
      <c r="QO278" s="38"/>
      <c r="QP278" s="38"/>
      <c r="QQ278" s="38"/>
      <c r="QR278" s="38"/>
      <c r="QS278" s="38"/>
      <c r="QT278" s="38"/>
      <c r="QU278" s="37"/>
      <c r="QV278" s="38"/>
      <c r="QW278" s="38"/>
      <c r="QX278" s="38"/>
      <c r="QY278" s="38"/>
      <c r="QZ278" s="38"/>
      <c r="RA278" s="38"/>
      <c r="RB278" s="38"/>
      <c r="RC278" s="38"/>
      <c r="RD278" s="38"/>
      <c r="RE278" s="38"/>
      <c r="RF278" s="38"/>
      <c r="RG278" s="38"/>
      <c r="RH278" s="38"/>
      <c r="RI278" s="38"/>
      <c r="RJ278" s="38"/>
      <c r="RK278" s="38"/>
      <c r="RL278" s="38"/>
      <c r="RM278" s="38"/>
      <c r="RN278" s="38"/>
      <c r="RO278" s="37"/>
      <c r="RP278" s="38"/>
      <c r="RQ278" s="38"/>
      <c r="RR278" s="38"/>
      <c r="RS278" s="38"/>
      <c r="RT278" s="38"/>
      <c r="RU278" s="38"/>
      <c r="RV278" s="38"/>
      <c r="RW278" s="38"/>
      <c r="RX278" s="38"/>
      <c r="RY278" s="38"/>
      <c r="RZ278" s="38"/>
      <c r="SA278" s="38"/>
      <c r="SB278" s="38"/>
      <c r="SC278" s="38"/>
      <c r="SD278" s="38"/>
      <c r="SE278" s="38"/>
      <c r="SF278" s="38"/>
      <c r="SG278" s="38"/>
      <c r="SH278" s="38"/>
      <c r="SI278" s="37"/>
      <c r="SJ278" s="38"/>
      <c r="SK278" s="38"/>
      <c r="SL278" s="38"/>
      <c r="SM278" s="38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7"/>
      <c r="TD278" s="38"/>
      <c r="TE278" s="38"/>
      <c r="TF278" s="38"/>
      <c r="TG278" s="38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7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7"/>
      <c r="UR278" s="38"/>
      <c r="US278" s="38"/>
      <c r="UT278" s="38"/>
      <c r="UU278" s="38"/>
      <c r="UV278" s="38"/>
      <c r="UW278" s="38"/>
      <c r="UX278" s="38"/>
      <c r="UY278" s="38"/>
      <c r="UZ278" s="38"/>
      <c r="VA278" s="38"/>
      <c r="VB278" s="38"/>
      <c r="VC278" s="38"/>
      <c r="VD278" s="38"/>
      <c r="VE278" s="38"/>
      <c r="VF278" s="38"/>
      <c r="VG278" s="38"/>
      <c r="VH278" s="38"/>
      <c r="VI278" s="38"/>
      <c r="VJ278" s="38"/>
      <c r="VK278" s="37"/>
      <c r="VL278" s="38"/>
      <c r="VM278" s="38"/>
      <c r="VN278" s="38"/>
      <c r="VO278" s="38"/>
      <c r="VP278" s="38"/>
      <c r="VQ278" s="38"/>
      <c r="VR278" s="38"/>
      <c r="VS278" s="38"/>
      <c r="VT278" s="38"/>
      <c r="VU278" s="38"/>
      <c r="VV278" s="38"/>
      <c r="VW278" s="38"/>
      <c r="VX278" s="38"/>
      <c r="VY278" s="38"/>
      <c r="VZ278" s="38"/>
      <c r="WA278" s="38"/>
      <c r="WB278" s="38"/>
      <c r="WC278" s="38"/>
      <c r="WD278" s="38"/>
      <c r="WE278" s="37"/>
      <c r="WF278" s="38"/>
      <c r="WG278" s="38"/>
      <c r="WH278" s="38"/>
      <c r="WI278" s="38"/>
      <c r="WJ278" s="38"/>
      <c r="WK278" s="38"/>
      <c r="WL278" s="38"/>
      <c r="WM278" s="38"/>
      <c r="WN278" s="38"/>
      <c r="WO278" s="38"/>
      <c r="WP278" s="38"/>
      <c r="WQ278" s="38"/>
      <c r="WR278" s="38"/>
      <c r="WS278" s="38"/>
      <c r="WT278" s="38"/>
      <c r="WU278" s="38"/>
      <c r="WV278" s="38"/>
      <c r="WW278" s="38"/>
      <c r="WX278" s="38"/>
      <c r="WY278" s="37"/>
      <c r="WZ278" s="38"/>
      <c r="XA278" s="38"/>
      <c r="XB278" s="38"/>
      <c r="XC278" s="38"/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7"/>
      <c r="XT278" s="38"/>
      <c r="XU278" s="38"/>
      <c r="XV278" s="38"/>
      <c r="XW278" s="38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7"/>
      <c r="YN278" s="38"/>
      <c r="YO278" s="38"/>
      <c r="YP278" s="38"/>
      <c r="YQ278" s="38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7"/>
      <c r="ZH278" s="38"/>
      <c r="ZI278" s="38"/>
      <c r="ZJ278" s="38"/>
      <c r="ZK278" s="38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7"/>
      <c r="AAB278" s="38"/>
      <c r="AAC278" s="38"/>
      <c r="AAD278" s="38"/>
      <c r="AAE278" s="38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7"/>
      <c r="AAV278" s="38"/>
      <c r="AAW278" s="38"/>
      <c r="AAX278" s="38"/>
      <c r="AAY278" s="38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7"/>
      <c r="ABP278" s="38"/>
      <c r="ABQ278" s="38"/>
      <c r="ABR278" s="38"/>
      <c r="ABS278" s="38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7"/>
      <c r="ACJ278" s="38"/>
      <c r="ACK278" s="38"/>
      <c r="ACL278" s="38"/>
      <c r="ACM278" s="38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7"/>
      <c r="ADD278" s="38"/>
      <c r="ADE278" s="38"/>
      <c r="ADF278" s="38"/>
      <c r="ADG278" s="38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7"/>
      <c r="ADX278" s="38"/>
      <c r="ADY278" s="38"/>
      <c r="ADZ278" s="38"/>
      <c r="AEA278" s="38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7"/>
      <c r="AER278" s="38"/>
      <c r="AES278" s="38"/>
      <c r="AET278" s="38"/>
      <c r="AEU278" s="38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7"/>
      <c r="AFL278" s="38"/>
      <c r="AFM278" s="38"/>
      <c r="AFN278" s="38"/>
      <c r="AFO278" s="38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F278" s="85" t="str">
        <f t="shared" si="940"/>
        <v/>
      </c>
      <c r="AGG278" s="85" t="str">
        <f t="shared" si="941"/>
        <v/>
      </c>
      <c r="AGH278" s="85">
        <f t="shared" si="942"/>
        <v>4</v>
      </c>
      <c r="AGL278" s="36" t="str">
        <f t="shared" si="953"/>
        <v/>
      </c>
      <c r="AGM278" s="36" t="str">
        <f t="shared" si="943"/>
        <v/>
      </c>
      <c r="AGN278" s="39">
        <f t="shared" si="954"/>
        <v>21</v>
      </c>
      <c r="AGO278" s="36" t="str">
        <f t="shared" si="955"/>
        <v/>
      </c>
      <c r="AGP278" s="36" t="str">
        <f t="shared" si="944"/>
        <v/>
      </c>
      <c r="AGQ278" s="39">
        <f t="shared" si="956"/>
        <v>13</v>
      </c>
      <c r="AGR278" s="36" t="str">
        <f t="shared" si="957"/>
        <v/>
      </c>
      <c r="AGS278" s="36" t="str">
        <f t="shared" si="945"/>
        <v/>
      </c>
      <c r="AGT278" s="39" t="str">
        <f t="shared" si="958"/>
        <v/>
      </c>
      <c r="AGU278" s="36" t="str">
        <f t="shared" si="959"/>
        <v/>
      </c>
      <c r="AGV278" s="36" t="str">
        <f t="shared" si="946"/>
        <v/>
      </c>
      <c r="AGW278" s="39" t="str">
        <f t="shared" si="960"/>
        <v/>
      </c>
      <c r="AGX278" s="36" t="str">
        <f t="shared" si="961"/>
        <v/>
      </c>
      <c r="AGY278" s="36" t="str">
        <f t="shared" si="947"/>
        <v/>
      </c>
      <c r="AGZ278" s="39">
        <f t="shared" si="962"/>
        <v>4</v>
      </c>
      <c r="AHA278" s="36" t="str">
        <f t="shared" si="963"/>
        <v/>
      </c>
      <c r="AHB278" s="36" t="str">
        <f t="shared" si="948"/>
        <v/>
      </c>
      <c r="AHC278" s="39" t="str">
        <f t="shared" si="964"/>
        <v/>
      </c>
      <c r="AHD278" s="36" t="str">
        <f t="shared" si="965"/>
        <v/>
      </c>
      <c r="AHE278" s="36" t="str">
        <f t="shared" si="949"/>
        <v/>
      </c>
      <c r="AHF278" s="39" t="str">
        <f t="shared" si="966"/>
        <v/>
      </c>
      <c r="AHG278" s="36" t="str">
        <f t="shared" si="967"/>
        <v/>
      </c>
      <c r="AHH278" s="36" t="str">
        <f t="shared" si="950"/>
        <v/>
      </c>
      <c r="AHI278" s="39" t="str">
        <f t="shared" si="968"/>
        <v/>
      </c>
      <c r="AHJ278" s="36" t="str">
        <f t="shared" si="969"/>
        <v/>
      </c>
      <c r="AHK278" s="36" t="str">
        <f t="shared" si="951"/>
        <v/>
      </c>
      <c r="AHL278" s="39" t="str">
        <f t="shared" si="970"/>
        <v/>
      </c>
      <c r="AHM278" s="36" t="str">
        <f t="shared" si="971"/>
        <v/>
      </c>
      <c r="AHN278" s="36" t="str">
        <f t="shared" si="952"/>
        <v/>
      </c>
      <c r="AHO278" s="39" t="str">
        <f t="shared" si="972"/>
        <v/>
      </c>
    </row>
    <row r="279" spans="1:899" s="5" customFormat="1" outlineLevel="1" x14ac:dyDescent="0.25">
      <c r="A279" s="35">
        <f t="shared" si="973"/>
        <v>13</v>
      </c>
      <c r="B279" s="46" t="s">
        <v>153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 t="s">
        <v>367</v>
      </c>
      <c r="P279" s="57" t="s">
        <v>367</v>
      </c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 t="s">
        <v>367</v>
      </c>
      <c r="AF279" s="57" t="s">
        <v>367</v>
      </c>
      <c r="AG279" s="57"/>
      <c r="AH279" s="57"/>
      <c r="AI279" s="57" t="s">
        <v>367</v>
      </c>
      <c r="AJ279" s="57" t="s">
        <v>367</v>
      </c>
      <c r="AK279" s="57" t="s">
        <v>367</v>
      </c>
      <c r="AL279" s="57" t="s">
        <v>367</v>
      </c>
      <c r="AM279" s="38"/>
      <c r="AN279" s="38"/>
      <c r="AO279" s="38"/>
      <c r="AP279" s="38"/>
      <c r="AQ279" s="61"/>
      <c r="AR279" s="57"/>
      <c r="AS279" s="57" t="s">
        <v>367</v>
      </c>
      <c r="AT279" s="57" t="s">
        <v>367</v>
      </c>
      <c r="AU279" s="57"/>
      <c r="AV279" s="57"/>
      <c r="AW279" s="57" t="s">
        <v>367</v>
      </c>
      <c r="AX279" s="57"/>
      <c r="AY279" s="57" t="s">
        <v>367</v>
      </c>
      <c r="AZ279" s="57" t="s">
        <v>367</v>
      </c>
      <c r="BA279" s="57"/>
      <c r="BB279" s="57"/>
      <c r="BC279" s="57" t="s">
        <v>367</v>
      </c>
      <c r="BD279" s="57"/>
      <c r="BE279" s="57"/>
      <c r="BF279" s="57"/>
      <c r="BG279" s="57"/>
      <c r="BH279" s="38"/>
      <c r="BI279" s="38"/>
      <c r="BJ279" s="38"/>
      <c r="BK279" s="57" t="s">
        <v>367</v>
      </c>
      <c r="BL279" s="57" t="s">
        <v>367</v>
      </c>
      <c r="BM279" s="57"/>
      <c r="BN279" s="57"/>
      <c r="BO279" s="57" t="s">
        <v>367</v>
      </c>
      <c r="BP279" s="57"/>
      <c r="BQ279" s="57" t="s">
        <v>367</v>
      </c>
      <c r="BR279" s="57" t="s">
        <v>367</v>
      </c>
      <c r="BS279" s="57"/>
      <c r="BT279" s="57"/>
      <c r="BU279" s="57" t="s">
        <v>367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367</v>
      </c>
      <c r="CH279" s="57" t="s">
        <v>367</v>
      </c>
      <c r="CI279" s="57"/>
      <c r="CJ279" s="57"/>
      <c r="CK279" s="57" t="s">
        <v>367</v>
      </c>
      <c r="CL279" s="57"/>
      <c r="CM279" s="57" t="s">
        <v>367</v>
      </c>
      <c r="CN279" s="57" t="s">
        <v>367</v>
      </c>
      <c r="CO279" s="57"/>
      <c r="CP279" s="57"/>
      <c r="CQ279" s="57" t="s">
        <v>367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/>
      <c r="GX279" s="57"/>
      <c r="GY279" s="57"/>
      <c r="GZ279" s="57"/>
      <c r="HA279" s="57"/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/>
      <c r="HS279" s="57"/>
      <c r="HT279" s="57"/>
      <c r="HU279" s="57"/>
      <c r="HV279" s="57"/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/>
      <c r="IM279" s="57"/>
      <c r="IN279" s="57"/>
      <c r="IO279" s="57"/>
      <c r="IP279" s="57"/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/>
      <c r="JE279" s="57"/>
      <c r="JF279" s="57"/>
      <c r="JG279" s="57"/>
      <c r="JH279" s="57"/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367</v>
      </c>
      <c r="NV279" s="57" t="s">
        <v>367</v>
      </c>
      <c r="NW279" s="57"/>
      <c r="NX279" s="57"/>
      <c r="NY279" s="57"/>
      <c r="NZ279" s="57"/>
      <c r="OA279" s="57" t="s">
        <v>367</v>
      </c>
      <c r="OB279" s="57" t="s">
        <v>367</v>
      </c>
      <c r="OC279" s="57"/>
      <c r="OD279" s="57"/>
      <c r="OE279" s="57" t="s">
        <v>367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367</v>
      </c>
      <c r="OP279" s="57" t="s">
        <v>367</v>
      </c>
      <c r="OQ279" s="57"/>
      <c r="OR279" s="57"/>
      <c r="OS279" s="57" t="s">
        <v>367</v>
      </c>
      <c r="OT279" s="57" t="s">
        <v>367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37"/>
      <c r="PH279" s="38"/>
      <c r="PI279" s="38"/>
      <c r="PJ279" s="38"/>
      <c r="PK279" s="38"/>
      <c r="PL279" s="38"/>
      <c r="PM279" s="38"/>
      <c r="PN279" s="38"/>
      <c r="PO279" s="38"/>
      <c r="PP279" s="38"/>
      <c r="PQ279" s="38"/>
      <c r="PR279" s="38"/>
      <c r="PS279" s="38"/>
      <c r="PT279" s="38"/>
      <c r="PU279" s="38"/>
      <c r="PV279" s="38"/>
      <c r="PW279" s="38"/>
      <c r="PX279" s="38"/>
      <c r="PY279" s="38"/>
      <c r="PZ279" s="38"/>
      <c r="QA279" s="37"/>
      <c r="QB279" s="38"/>
      <c r="QC279" s="38"/>
      <c r="QD279" s="38"/>
      <c r="QE279" s="38"/>
      <c r="QF279" s="38"/>
      <c r="QG279" s="38"/>
      <c r="QH279" s="38"/>
      <c r="QI279" s="38"/>
      <c r="QJ279" s="38"/>
      <c r="QK279" s="38"/>
      <c r="QL279" s="38"/>
      <c r="QM279" s="38"/>
      <c r="QN279" s="38"/>
      <c r="QO279" s="38"/>
      <c r="QP279" s="38"/>
      <c r="QQ279" s="38"/>
      <c r="QR279" s="38"/>
      <c r="QS279" s="38"/>
      <c r="QT279" s="38"/>
      <c r="QU279" s="37"/>
      <c r="QV279" s="38"/>
      <c r="QW279" s="38"/>
      <c r="QX279" s="38"/>
      <c r="QY279" s="38"/>
      <c r="QZ279" s="38"/>
      <c r="RA279" s="38"/>
      <c r="RB279" s="38"/>
      <c r="RC279" s="38"/>
      <c r="RD279" s="38"/>
      <c r="RE279" s="38"/>
      <c r="RF279" s="38"/>
      <c r="RG279" s="38"/>
      <c r="RH279" s="38"/>
      <c r="RI279" s="38"/>
      <c r="RJ279" s="38"/>
      <c r="RK279" s="38"/>
      <c r="RL279" s="38"/>
      <c r="RM279" s="38"/>
      <c r="RN279" s="38"/>
      <c r="RO279" s="37"/>
      <c r="RP279" s="38"/>
      <c r="RQ279" s="38"/>
      <c r="RR279" s="38"/>
      <c r="RS279" s="38"/>
      <c r="RT279" s="38"/>
      <c r="RU279" s="38"/>
      <c r="RV279" s="38"/>
      <c r="RW279" s="38"/>
      <c r="RX279" s="38"/>
      <c r="RY279" s="38"/>
      <c r="RZ279" s="38"/>
      <c r="SA279" s="38"/>
      <c r="SB279" s="38"/>
      <c r="SC279" s="38"/>
      <c r="SD279" s="38"/>
      <c r="SE279" s="38"/>
      <c r="SF279" s="38"/>
      <c r="SG279" s="38"/>
      <c r="SH279" s="38"/>
      <c r="SI279" s="37"/>
      <c r="SJ279" s="38"/>
      <c r="SK279" s="38"/>
      <c r="SL279" s="38"/>
      <c r="SM279" s="38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7"/>
      <c r="TD279" s="38"/>
      <c r="TE279" s="38"/>
      <c r="TF279" s="38"/>
      <c r="TG279" s="38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7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7"/>
      <c r="UR279" s="38"/>
      <c r="US279" s="38"/>
      <c r="UT279" s="38"/>
      <c r="UU279" s="38"/>
      <c r="UV279" s="38"/>
      <c r="UW279" s="38"/>
      <c r="UX279" s="38"/>
      <c r="UY279" s="38"/>
      <c r="UZ279" s="38"/>
      <c r="VA279" s="38"/>
      <c r="VB279" s="38"/>
      <c r="VC279" s="38"/>
      <c r="VD279" s="38"/>
      <c r="VE279" s="38"/>
      <c r="VF279" s="38"/>
      <c r="VG279" s="38"/>
      <c r="VH279" s="38"/>
      <c r="VI279" s="38"/>
      <c r="VJ279" s="38"/>
      <c r="VK279" s="37"/>
      <c r="VL279" s="38"/>
      <c r="VM279" s="38"/>
      <c r="VN279" s="38"/>
      <c r="VO279" s="38"/>
      <c r="VP279" s="38"/>
      <c r="VQ279" s="38"/>
      <c r="VR279" s="38"/>
      <c r="VS279" s="38"/>
      <c r="VT279" s="38"/>
      <c r="VU279" s="38"/>
      <c r="VV279" s="38"/>
      <c r="VW279" s="38"/>
      <c r="VX279" s="38"/>
      <c r="VY279" s="38"/>
      <c r="VZ279" s="38"/>
      <c r="WA279" s="38"/>
      <c r="WB279" s="38"/>
      <c r="WC279" s="38"/>
      <c r="WD279" s="38"/>
      <c r="WE279" s="37"/>
      <c r="WF279" s="38"/>
      <c r="WG279" s="38"/>
      <c r="WH279" s="38"/>
      <c r="WI279" s="38"/>
      <c r="WJ279" s="38"/>
      <c r="WK279" s="38"/>
      <c r="WL279" s="38"/>
      <c r="WM279" s="38"/>
      <c r="WN279" s="38"/>
      <c r="WO279" s="38"/>
      <c r="WP279" s="38"/>
      <c r="WQ279" s="38"/>
      <c r="WR279" s="38"/>
      <c r="WS279" s="38"/>
      <c r="WT279" s="38"/>
      <c r="WU279" s="38"/>
      <c r="WV279" s="38"/>
      <c r="WW279" s="38"/>
      <c r="WX279" s="38"/>
      <c r="WY279" s="37"/>
      <c r="WZ279" s="38"/>
      <c r="XA279" s="38"/>
      <c r="XB279" s="38"/>
      <c r="XC279" s="38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7"/>
      <c r="XT279" s="38"/>
      <c r="XU279" s="38"/>
      <c r="XV279" s="38"/>
      <c r="XW279" s="38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7"/>
      <c r="YN279" s="38"/>
      <c r="YO279" s="38"/>
      <c r="YP279" s="38"/>
      <c r="YQ279" s="38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7"/>
      <c r="ZH279" s="38"/>
      <c r="ZI279" s="38"/>
      <c r="ZJ279" s="38"/>
      <c r="ZK279" s="38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7"/>
      <c r="AAB279" s="38"/>
      <c r="AAC279" s="38"/>
      <c r="AAD279" s="38"/>
      <c r="AAE279" s="38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7"/>
      <c r="AAV279" s="38"/>
      <c r="AAW279" s="38"/>
      <c r="AAX279" s="38"/>
      <c r="AAY279" s="38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7"/>
      <c r="ABP279" s="38"/>
      <c r="ABQ279" s="38"/>
      <c r="ABR279" s="38"/>
      <c r="ABS279" s="38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7"/>
      <c r="ACJ279" s="38"/>
      <c r="ACK279" s="38"/>
      <c r="ACL279" s="38"/>
      <c r="ACM279" s="38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7"/>
      <c r="ADD279" s="38"/>
      <c r="ADE279" s="38"/>
      <c r="ADF279" s="38"/>
      <c r="ADG279" s="38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7"/>
      <c r="ADX279" s="38"/>
      <c r="ADY279" s="38"/>
      <c r="ADZ279" s="38"/>
      <c r="AEA279" s="38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7"/>
      <c r="AER279" s="38"/>
      <c r="AES279" s="38"/>
      <c r="AET279" s="38"/>
      <c r="AEU279" s="38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7"/>
      <c r="AFL279" s="38"/>
      <c r="AFM279" s="38"/>
      <c r="AFN279" s="38"/>
      <c r="AFO279" s="38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F279" s="85" t="str">
        <f t="shared" si="940"/>
        <v/>
      </c>
      <c r="AGG279" s="85" t="str">
        <f t="shared" si="941"/>
        <v/>
      </c>
      <c r="AGH279" s="85">
        <f t="shared" si="942"/>
        <v>4</v>
      </c>
      <c r="AGL279" s="36" t="str">
        <f t="shared" si="953"/>
        <v/>
      </c>
      <c r="AGM279" s="36" t="str">
        <f t="shared" si="943"/>
        <v/>
      </c>
      <c r="AGN279" s="39">
        <f t="shared" si="954"/>
        <v>25</v>
      </c>
      <c r="AGO279" s="36" t="str">
        <f t="shared" si="955"/>
        <v/>
      </c>
      <c r="AGP279" s="36" t="str">
        <f t="shared" si="944"/>
        <v/>
      </c>
      <c r="AGQ279" s="39">
        <f t="shared" si="956"/>
        <v>1</v>
      </c>
      <c r="AGR279" s="36" t="str">
        <f t="shared" si="957"/>
        <v/>
      </c>
      <c r="AGS279" s="36" t="str">
        <f t="shared" si="945"/>
        <v/>
      </c>
      <c r="AGT279" s="39" t="str">
        <f t="shared" si="958"/>
        <v/>
      </c>
      <c r="AGU279" s="36" t="str">
        <f t="shared" si="959"/>
        <v/>
      </c>
      <c r="AGV279" s="36" t="str">
        <f t="shared" si="946"/>
        <v/>
      </c>
      <c r="AGW279" s="39" t="str">
        <f t="shared" si="960"/>
        <v/>
      </c>
      <c r="AGX279" s="36" t="str">
        <f t="shared" si="961"/>
        <v/>
      </c>
      <c r="AGY279" s="36" t="str">
        <f t="shared" si="947"/>
        <v/>
      </c>
      <c r="AGZ279" s="39">
        <f t="shared" si="962"/>
        <v>9</v>
      </c>
      <c r="AHA279" s="36" t="str">
        <f t="shared" si="963"/>
        <v/>
      </c>
      <c r="AHB279" s="36" t="str">
        <f t="shared" si="948"/>
        <v/>
      </c>
      <c r="AHC279" s="39" t="str">
        <f t="shared" si="964"/>
        <v/>
      </c>
      <c r="AHD279" s="36" t="str">
        <f t="shared" si="965"/>
        <v/>
      </c>
      <c r="AHE279" s="36" t="str">
        <f t="shared" si="949"/>
        <v/>
      </c>
      <c r="AHF279" s="39" t="str">
        <f t="shared" si="966"/>
        <v/>
      </c>
      <c r="AHG279" s="36" t="str">
        <f t="shared" si="967"/>
        <v/>
      </c>
      <c r="AHH279" s="36" t="str">
        <f t="shared" si="950"/>
        <v/>
      </c>
      <c r="AHI279" s="39" t="str">
        <f t="shared" si="968"/>
        <v/>
      </c>
      <c r="AHJ279" s="36" t="str">
        <f t="shared" si="969"/>
        <v/>
      </c>
      <c r="AHK279" s="36" t="str">
        <f t="shared" si="951"/>
        <v/>
      </c>
      <c r="AHL279" s="39" t="str">
        <f t="shared" si="970"/>
        <v/>
      </c>
      <c r="AHM279" s="36" t="str">
        <f t="shared" si="971"/>
        <v/>
      </c>
      <c r="AHN279" s="36" t="str">
        <f t="shared" si="952"/>
        <v/>
      </c>
      <c r="AHO279" s="39" t="str">
        <f t="shared" si="972"/>
        <v/>
      </c>
    </row>
    <row r="280" spans="1:899" s="5" customFormat="1" outlineLevel="1" x14ac:dyDescent="0.25">
      <c r="A280" s="35">
        <f t="shared" si="973"/>
        <v>14</v>
      </c>
      <c r="B280" s="46" t="s">
        <v>154</v>
      </c>
      <c r="C280" s="37"/>
      <c r="D280" s="35"/>
      <c r="E280" s="35"/>
      <c r="F280" s="35"/>
      <c r="G280" s="57"/>
      <c r="H280" s="57" t="s">
        <v>367</v>
      </c>
      <c r="I280" s="57"/>
      <c r="J280" s="57"/>
      <c r="K280" s="57"/>
      <c r="L280" s="57"/>
      <c r="M280" s="57"/>
      <c r="N280" s="57"/>
      <c r="O280" s="57" t="s">
        <v>367</v>
      </c>
      <c r="P280" s="57" t="s">
        <v>367</v>
      </c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 t="s">
        <v>367</v>
      </c>
      <c r="NV280" s="57" t="s">
        <v>367</v>
      </c>
      <c r="NW280" s="57"/>
      <c r="NX280" s="57"/>
      <c r="NY280" s="57"/>
      <c r="NZ280" s="57"/>
      <c r="OA280" s="57" t="s">
        <v>367</v>
      </c>
      <c r="OB280" s="57" t="s">
        <v>367</v>
      </c>
      <c r="OC280" s="57"/>
      <c r="OD280" s="57"/>
      <c r="OE280" s="57" t="s">
        <v>367</v>
      </c>
      <c r="OF280" s="57"/>
      <c r="OG280" s="57"/>
      <c r="OH280" s="57"/>
      <c r="OI280" s="38"/>
      <c r="OJ280" s="38"/>
      <c r="OK280" s="38"/>
      <c r="OL280" s="38"/>
      <c r="OM280" s="61"/>
      <c r="ON280" s="57"/>
      <c r="OO280" s="57" t="s">
        <v>367</v>
      </c>
      <c r="OP280" s="57" t="s">
        <v>367</v>
      </c>
      <c r="OQ280" s="57"/>
      <c r="OR280" s="57"/>
      <c r="OS280" s="57" t="s">
        <v>367</v>
      </c>
      <c r="OT280" s="57" t="s">
        <v>367</v>
      </c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37"/>
      <c r="PH280" s="38"/>
      <c r="PI280" s="38"/>
      <c r="PJ280" s="38"/>
      <c r="PK280" s="38"/>
      <c r="PL280" s="38"/>
      <c r="PM280" s="38"/>
      <c r="PN280" s="38"/>
      <c r="PO280" s="38"/>
      <c r="PP280" s="38"/>
      <c r="PQ280" s="38"/>
      <c r="PR280" s="38"/>
      <c r="PS280" s="38"/>
      <c r="PT280" s="38"/>
      <c r="PU280" s="38"/>
      <c r="PV280" s="38"/>
      <c r="PW280" s="38"/>
      <c r="PX280" s="38"/>
      <c r="PY280" s="38"/>
      <c r="PZ280" s="38"/>
      <c r="QA280" s="37"/>
      <c r="QB280" s="38"/>
      <c r="QC280" s="38"/>
      <c r="QD280" s="38"/>
      <c r="QE280" s="38"/>
      <c r="QF280" s="38"/>
      <c r="QG280" s="38"/>
      <c r="QH280" s="38"/>
      <c r="QI280" s="38"/>
      <c r="QJ280" s="38"/>
      <c r="QK280" s="38"/>
      <c r="QL280" s="38"/>
      <c r="QM280" s="38"/>
      <c r="QN280" s="38"/>
      <c r="QO280" s="38"/>
      <c r="QP280" s="38"/>
      <c r="QQ280" s="38"/>
      <c r="QR280" s="38"/>
      <c r="QS280" s="38"/>
      <c r="QT280" s="38"/>
      <c r="QU280" s="37"/>
      <c r="QV280" s="38"/>
      <c r="QW280" s="38"/>
      <c r="QX280" s="38"/>
      <c r="QY280" s="38"/>
      <c r="QZ280" s="38"/>
      <c r="RA280" s="38"/>
      <c r="RB280" s="38"/>
      <c r="RC280" s="38"/>
      <c r="RD280" s="38"/>
      <c r="RE280" s="38"/>
      <c r="RF280" s="38"/>
      <c r="RG280" s="38"/>
      <c r="RH280" s="38"/>
      <c r="RI280" s="38"/>
      <c r="RJ280" s="38"/>
      <c r="RK280" s="38"/>
      <c r="RL280" s="38"/>
      <c r="RM280" s="38"/>
      <c r="RN280" s="38"/>
      <c r="RO280" s="37"/>
      <c r="RP280" s="38"/>
      <c r="RQ280" s="38"/>
      <c r="RR280" s="38"/>
      <c r="RS280" s="38"/>
      <c r="RT280" s="38"/>
      <c r="RU280" s="38"/>
      <c r="RV280" s="38"/>
      <c r="RW280" s="38"/>
      <c r="RX280" s="38"/>
      <c r="RY280" s="38"/>
      <c r="RZ280" s="38"/>
      <c r="SA280" s="38"/>
      <c r="SB280" s="38"/>
      <c r="SC280" s="38"/>
      <c r="SD280" s="38"/>
      <c r="SE280" s="38"/>
      <c r="SF280" s="38"/>
      <c r="SG280" s="38"/>
      <c r="SH280" s="38"/>
      <c r="SI280" s="37"/>
      <c r="SJ280" s="38"/>
      <c r="SK280" s="38"/>
      <c r="SL280" s="38"/>
      <c r="SM280" s="38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7"/>
      <c r="TD280" s="38"/>
      <c r="TE280" s="38"/>
      <c r="TF280" s="38"/>
      <c r="TG280" s="38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7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7"/>
      <c r="UR280" s="38"/>
      <c r="US280" s="38"/>
      <c r="UT280" s="38"/>
      <c r="UU280" s="38"/>
      <c r="UV280" s="38"/>
      <c r="UW280" s="38"/>
      <c r="UX280" s="38"/>
      <c r="UY280" s="38"/>
      <c r="UZ280" s="38"/>
      <c r="VA280" s="38"/>
      <c r="VB280" s="38"/>
      <c r="VC280" s="38"/>
      <c r="VD280" s="38"/>
      <c r="VE280" s="38"/>
      <c r="VF280" s="38"/>
      <c r="VG280" s="38"/>
      <c r="VH280" s="38"/>
      <c r="VI280" s="38"/>
      <c r="VJ280" s="38"/>
      <c r="VK280" s="37"/>
      <c r="VL280" s="38"/>
      <c r="VM280" s="38"/>
      <c r="VN280" s="38"/>
      <c r="VO280" s="38"/>
      <c r="VP280" s="38"/>
      <c r="VQ280" s="38"/>
      <c r="VR280" s="38"/>
      <c r="VS280" s="38"/>
      <c r="VT280" s="38"/>
      <c r="VU280" s="38"/>
      <c r="VV280" s="38"/>
      <c r="VW280" s="38"/>
      <c r="VX280" s="38"/>
      <c r="VY280" s="38"/>
      <c r="VZ280" s="38"/>
      <c r="WA280" s="38"/>
      <c r="WB280" s="38"/>
      <c r="WC280" s="38"/>
      <c r="WD280" s="38"/>
      <c r="WE280" s="37"/>
      <c r="WF280" s="38"/>
      <c r="WG280" s="38"/>
      <c r="WH280" s="38"/>
      <c r="WI280" s="38"/>
      <c r="WJ280" s="38"/>
      <c r="WK280" s="38"/>
      <c r="WL280" s="38"/>
      <c r="WM280" s="38"/>
      <c r="WN280" s="38"/>
      <c r="WO280" s="38"/>
      <c r="WP280" s="38"/>
      <c r="WQ280" s="38"/>
      <c r="WR280" s="38"/>
      <c r="WS280" s="38"/>
      <c r="WT280" s="38"/>
      <c r="WU280" s="38"/>
      <c r="WV280" s="38"/>
      <c r="WW280" s="38"/>
      <c r="WX280" s="38"/>
      <c r="WY280" s="37"/>
      <c r="WZ280" s="38"/>
      <c r="XA280" s="38"/>
      <c r="XB280" s="38"/>
      <c r="XC280" s="38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7"/>
      <c r="XT280" s="38"/>
      <c r="XU280" s="38"/>
      <c r="XV280" s="38"/>
      <c r="XW280" s="38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7"/>
      <c r="YN280" s="38"/>
      <c r="YO280" s="38"/>
      <c r="YP280" s="38"/>
      <c r="YQ280" s="38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7"/>
      <c r="ZH280" s="38"/>
      <c r="ZI280" s="38"/>
      <c r="ZJ280" s="38"/>
      <c r="ZK280" s="38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7"/>
      <c r="AAB280" s="38"/>
      <c r="AAC280" s="38"/>
      <c r="AAD280" s="38"/>
      <c r="AAE280" s="38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7"/>
      <c r="AAV280" s="38"/>
      <c r="AAW280" s="38"/>
      <c r="AAX280" s="38"/>
      <c r="AAY280" s="38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7"/>
      <c r="ABP280" s="38"/>
      <c r="ABQ280" s="38"/>
      <c r="ABR280" s="38"/>
      <c r="ABS280" s="38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7"/>
      <c r="ACJ280" s="38"/>
      <c r="ACK280" s="38"/>
      <c r="ACL280" s="38"/>
      <c r="ACM280" s="38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7"/>
      <c r="ADD280" s="38"/>
      <c r="ADE280" s="38"/>
      <c r="ADF280" s="38"/>
      <c r="ADG280" s="38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7"/>
      <c r="ADX280" s="38"/>
      <c r="ADY280" s="38"/>
      <c r="ADZ280" s="38"/>
      <c r="AEA280" s="38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7"/>
      <c r="AER280" s="38"/>
      <c r="AES280" s="38"/>
      <c r="AET280" s="38"/>
      <c r="AEU280" s="38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7"/>
      <c r="AFL280" s="38"/>
      <c r="AFM280" s="38"/>
      <c r="AFN280" s="38"/>
      <c r="AFO280" s="38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F280" s="85" t="str">
        <f t="shared" si="940"/>
        <v/>
      </c>
      <c r="AGG280" s="85" t="str">
        <f t="shared" si="941"/>
        <v/>
      </c>
      <c r="AGH280" s="85">
        <f t="shared" si="942"/>
        <v>4</v>
      </c>
      <c r="AGL280" s="36" t="str">
        <f t="shared" si="953"/>
        <v/>
      </c>
      <c r="AGM280" s="36" t="str">
        <f t="shared" si="943"/>
        <v/>
      </c>
      <c r="AGN280" s="39">
        <f t="shared" si="954"/>
        <v>3</v>
      </c>
      <c r="AGO280" s="36" t="str">
        <f t="shared" si="955"/>
        <v/>
      </c>
      <c r="AGP280" s="36" t="str">
        <f t="shared" si="944"/>
        <v/>
      </c>
      <c r="AGQ280" s="39" t="str">
        <f t="shared" si="956"/>
        <v/>
      </c>
      <c r="AGR280" s="36" t="str">
        <f t="shared" si="957"/>
        <v/>
      </c>
      <c r="AGS280" s="36" t="str">
        <f t="shared" si="945"/>
        <v/>
      </c>
      <c r="AGT280" s="39" t="str">
        <f t="shared" si="958"/>
        <v/>
      </c>
      <c r="AGU280" s="36" t="str">
        <f t="shared" si="959"/>
        <v/>
      </c>
      <c r="AGV280" s="36" t="str">
        <f t="shared" si="946"/>
        <v/>
      </c>
      <c r="AGW280" s="39" t="str">
        <f t="shared" si="960"/>
        <v/>
      </c>
      <c r="AGX280" s="36" t="str">
        <f t="shared" si="961"/>
        <v/>
      </c>
      <c r="AGY280" s="36" t="str">
        <f t="shared" si="947"/>
        <v/>
      </c>
      <c r="AGZ280" s="39">
        <f t="shared" si="962"/>
        <v>9</v>
      </c>
      <c r="AHA280" s="36" t="str">
        <f t="shared" si="963"/>
        <v/>
      </c>
      <c r="AHB280" s="36" t="str">
        <f t="shared" si="948"/>
        <v/>
      </c>
      <c r="AHC280" s="39" t="str">
        <f t="shared" si="964"/>
        <v/>
      </c>
      <c r="AHD280" s="36" t="str">
        <f t="shared" si="965"/>
        <v/>
      </c>
      <c r="AHE280" s="36" t="str">
        <f t="shared" si="949"/>
        <v/>
      </c>
      <c r="AHF280" s="39" t="str">
        <f t="shared" si="966"/>
        <v/>
      </c>
      <c r="AHG280" s="36" t="str">
        <f t="shared" si="967"/>
        <v/>
      </c>
      <c r="AHH280" s="36" t="str">
        <f t="shared" si="950"/>
        <v/>
      </c>
      <c r="AHI280" s="39" t="str">
        <f t="shared" si="968"/>
        <v/>
      </c>
      <c r="AHJ280" s="36" t="str">
        <f t="shared" si="969"/>
        <v/>
      </c>
      <c r="AHK280" s="36" t="str">
        <f t="shared" si="951"/>
        <v/>
      </c>
      <c r="AHL280" s="39" t="str">
        <f t="shared" si="970"/>
        <v/>
      </c>
      <c r="AHM280" s="36" t="str">
        <f t="shared" si="971"/>
        <v/>
      </c>
      <c r="AHN280" s="36" t="str">
        <f t="shared" si="952"/>
        <v/>
      </c>
      <c r="AHO280" s="39" t="str">
        <f t="shared" si="972"/>
        <v/>
      </c>
    </row>
    <row r="281" spans="1:899" s="5" customFormat="1" outlineLevel="1" x14ac:dyDescent="0.25">
      <c r="A281" s="35">
        <f t="shared" si="973"/>
        <v>15</v>
      </c>
      <c r="B281" s="46" t="s">
        <v>155</v>
      </c>
      <c r="C281" s="37"/>
      <c r="D281" s="35"/>
      <c r="E281" s="35"/>
      <c r="F281" s="35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38"/>
      <c r="U281" s="38"/>
      <c r="V281" s="38"/>
      <c r="W281" s="61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  <c r="AH281" s="57"/>
      <c r="AI281" s="57"/>
      <c r="AJ281" s="57"/>
      <c r="AK281" s="57"/>
      <c r="AL281" s="57"/>
      <c r="AM281" s="38"/>
      <c r="AN281" s="38"/>
      <c r="AO281" s="38"/>
      <c r="AP281" s="38"/>
      <c r="AQ281" s="61"/>
      <c r="AR281" s="57"/>
      <c r="AS281" s="57" t="s">
        <v>367</v>
      </c>
      <c r="AT281" s="57" t="s">
        <v>367</v>
      </c>
      <c r="AU281" s="57"/>
      <c r="AV281" s="57"/>
      <c r="AW281" s="57"/>
      <c r="AX281" s="57"/>
      <c r="AY281" s="57"/>
      <c r="AZ281" s="57"/>
      <c r="BA281" s="57"/>
      <c r="BB281" s="57"/>
      <c r="BC281" s="57" t="s">
        <v>367</v>
      </c>
      <c r="BD281" s="57"/>
      <c r="BE281" s="57"/>
      <c r="BF281" s="57"/>
      <c r="BG281" s="57"/>
      <c r="BH281" s="38"/>
      <c r="BI281" s="38"/>
      <c r="BJ281" s="38"/>
      <c r="BK281" s="57" t="s">
        <v>367</v>
      </c>
      <c r="BL281" s="57" t="s">
        <v>367</v>
      </c>
      <c r="BM281" s="57"/>
      <c r="BN281" s="57"/>
      <c r="BO281" s="57"/>
      <c r="BP281" s="57"/>
      <c r="BQ281" s="57"/>
      <c r="BR281" s="57"/>
      <c r="BS281" s="57"/>
      <c r="BT281" s="57"/>
      <c r="BU281" s="57" t="s">
        <v>367</v>
      </c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367</v>
      </c>
      <c r="CH281" s="57" t="s">
        <v>367</v>
      </c>
      <c r="CI281" s="57"/>
      <c r="CJ281" s="57"/>
      <c r="CK281" s="57"/>
      <c r="CL281" s="57"/>
      <c r="CM281" s="57"/>
      <c r="CN281" s="57"/>
      <c r="CO281" s="57"/>
      <c r="CP281" s="57"/>
      <c r="CQ281" s="57" t="s">
        <v>367</v>
      </c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367</v>
      </c>
      <c r="GX281" s="57" t="s">
        <v>367</v>
      </c>
      <c r="GY281" s="57"/>
      <c r="GZ281" s="57" t="s">
        <v>367</v>
      </c>
      <c r="HA281" s="57" t="s">
        <v>367</v>
      </c>
      <c r="HB281" s="57"/>
      <c r="HC281" s="57"/>
      <c r="HD281" s="57"/>
      <c r="HE281" s="57"/>
      <c r="HF281" s="57"/>
      <c r="HG281" s="57"/>
      <c r="HH281" s="57"/>
      <c r="HI281" s="57"/>
      <c r="HJ281" s="57"/>
      <c r="HK281" s="57"/>
      <c r="HL281" s="57"/>
      <c r="HM281" s="38"/>
      <c r="HN281" s="38"/>
      <c r="HO281" s="37"/>
      <c r="HP281" s="61"/>
      <c r="HQ281" s="57"/>
      <c r="HR281" s="57" t="s">
        <v>367</v>
      </c>
      <c r="HS281" s="57" t="s">
        <v>367</v>
      </c>
      <c r="HT281" s="57"/>
      <c r="HU281" s="57" t="s">
        <v>367</v>
      </c>
      <c r="HV281" s="57" t="s">
        <v>367</v>
      </c>
      <c r="HW281" s="57"/>
      <c r="HX281" s="57"/>
      <c r="HY281" s="57"/>
      <c r="HZ281" s="57"/>
      <c r="IA281" s="57"/>
      <c r="IB281" s="57"/>
      <c r="IC281" s="57"/>
      <c r="ID281" s="57"/>
      <c r="IE281" s="57"/>
      <c r="IF281" s="57"/>
      <c r="IG281" s="38"/>
      <c r="IH281" s="38"/>
      <c r="II281" s="37"/>
      <c r="IJ281" s="61"/>
      <c r="IK281" s="57"/>
      <c r="IL281" s="57" t="s">
        <v>367</v>
      </c>
      <c r="IM281" s="57" t="s">
        <v>367</v>
      </c>
      <c r="IN281" s="57"/>
      <c r="IO281" s="57" t="s">
        <v>367</v>
      </c>
      <c r="IP281" s="57" t="s">
        <v>367</v>
      </c>
      <c r="IQ281" s="57"/>
      <c r="IR281" s="57"/>
      <c r="IS281" s="57"/>
      <c r="IT281" s="57"/>
      <c r="IU281" s="57"/>
      <c r="IV281" s="57"/>
      <c r="IW281" s="57"/>
      <c r="IX281" s="57"/>
      <c r="IY281" s="57"/>
      <c r="IZ281" s="57"/>
      <c r="JA281" s="38"/>
      <c r="JB281" s="38"/>
      <c r="JC281" s="57"/>
      <c r="JD281" s="57" t="s">
        <v>367</v>
      </c>
      <c r="JE281" s="57" t="s">
        <v>367</v>
      </c>
      <c r="JF281" s="57"/>
      <c r="JG281" s="57" t="s">
        <v>367</v>
      </c>
      <c r="JH281" s="57" t="s">
        <v>367</v>
      </c>
      <c r="JI281" s="57"/>
      <c r="JJ281" s="57"/>
      <c r="JK281" s="57"/>
      <c r="JL281" s="57"/>
      <c r="JM281" s="57"/>
      <c r="JN281" s="57"/>
      <c r="JO281" s="57"/>
      <c r="JP281" s="57"/>
      <c r="JQ281" s="57"/>
      <c r="JR281" s="57"/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367</v>
      </c>
      <c r="NV281" s="57" t="s">
        <v>367</v>
      </c>
      <c r="NW281" s="57"/>
      <c r="NX281" s="57"/>
      <c r="NY281" s="57"/>
      <c r="NZ281" s="57"/>
      <c r="OA281" s="57" t="s">
        <v>367</v>
      </c>
      <c r="OB281" s="57" t="s">
        <v>367</v>
      </c>
      <c r="OC281" s="57"/>
      <c r="OD281" s="57"/>
      <c r="OE281" s="57" t="s">
        <v>367</v>
      </c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367</v>
      </c>
      <c r="OP281" s="57" t="s">
        <v>367</v>
      </c>
      <c r="OQ281" s="57"/>
      <c r="OR281" s="57"/>
      <c r="OS281" s="57" t="s">
        <v>367</v>
      </c>
      <c r="OT281" s="57" t="s">
        <v>367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37"/>
      <c r="PH281" s="38"/>
      <c r="PI281" s="38"/>
      <c r="PJ281" s="38"/>
      <c r="PK281" s="38"/>
      <c r="PL281" s="38"/>
      <c r="PM281" s="38"/>
      <c r="PN281" s="38"/>
      <c r="PO281" s="38"/>
      <c r="PP281" s="38"/>
      <c r="PQ281" s="38"/>
      <c r="PR281" s="38"/>
      <c r="PS281" s="38"/>
      <c r="PT281" s="38"/>
      <c r="PU281" s="38"/>
      <c r="PV281" s="38"/>
      <c r="PW281" s="38"/>
      <c r="PX281" s="38"/>
      <c r="PY281" s="38"/>
      <c r="PZ281" s="38"/>
      <c r="QA281" s="37"/>
      <c r="QB281" s="38"/>
      <c r="QC281" s="38"/>
      <c r="QD281" s="38"/>
      <c r="QE281" s="38"/>
      <c r="QF281" s="38"/>
      <c r="QG281" s="38"/>
      <c r="QH281" s="38"/>
      <c r="QI281" s="38"/>
      <c r="QJ281" s="38"/>
      <c r="QK281" s="38"/>
      <c r="QL281" s="38"/>
      <c r="QM281" s="38"/>
      <c r="QN281" s="38"/>
      <c r="QO281" s="38"/>
      <c r="QP281" s="38"/>
      <c r="QQ281" s="38"/>
      <c r="QR281" s="38"/>
      <c r="QS281" s="38"/>
      <c r="QT281" s="38"/>
      <c r="QU281" s="37"/>
      <c r="QV281" s="38"/>
      <c r="QW281" s="38"/>
      <c r="QX281" s="38"/>
      <c r="QY281" s="38"/>
      <c r="QZ281" s="38"/>
      <c r="RA281" s="38"/>
      <c r="RB281" s="38"/>
      <c r="RC281" s="38"/>
      <c r="RD281" s="38"/>
      <c r="RE281" s="38"/>
      <c r="RF281" s="38"/>
      <c r="RG281" s="38"/>
      <c r="RH281" s="38"/>
      <c r="RI281" s="38"/>
      <c r="RJ281" s="38"/>
      <c r="RK281" s="38"/>
      <c r="RL281" s="38"/>
      <c r="RM281" s="38"/>
      <c r="RN281" s="38"/>
      <c r="RO281" s="37"/>
      <c r="RP281" s="38"/>
      <c r="RQ281" s="38"/>
      <c r="RR281" s="38"/>
      <c r="RS281" s="38"/>
      <c r="RT281" s="38"/>
      <c r="RU281" s="38"/>
      <c r="RV281" s="38"/>
      <c r="RW281" s="38"/>
      <c r="RX281" s="38"/>
      <c r="RY281" s="38"/>
      <c r="RZ281" s="38"/>
      <c r="SA281" s="38"/>
      <c r="SB281" s="38"/>
      <c r="SC281" s="38"/>
      <c r="SD281" s="38"/>
      <c r="SE281" s="38"/>
      <c r="SF281" s="38"/>
      <c r="SG281" s="38"/>
      <c r="SH281" s="38"/>
      <c r="SI281" s="37"/>
      <c r="SJ281" s="38"/>
      <c r="SK281" s="38"/>
      <c r="SL281" s="38"/>
      <c r="SM281" s="38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7"/>
      <c r="TD281" s="38"/>
      <c r="TE281" s="38"/>
      <c r="TF281" s="38"/>
      <c r="TG281" s="38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7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7"/>
      <c r="UR281" s="38"/>
      <c r="US281" s="38"/>
      <c r="UT281" s="38"/>
      <c r="UU281" s="38"/>
      <c r="UV281" s="38"/>
      <c r="UW281" s="38"/>
      <c r="UX281" s="38"/>
      <c r="UY281" s="38"/>
      <c r="UZ281" s="38"/>
      <c r="VA281" s="38"/>
      <c r="VB281" s="38"/>
      <c r="VC281" s="38"/>
      <c r="VD281" s="38"/>
      <c r="VE281" s="38"/>
      <c r="VF281" s="38"/>
      <c r="VG281" s="38"/>
      <c r="VH281" s="38"/>
      <c r="VI281" s="38"/>
      <c r="VJ281" s="38"/>
      <c r="VK281" s="37"/>
      <c r="VL281" s="38"/>
      <c r="VM281" s="38"/>
      <c r="VN281" s="38"/>
      <c r="VO281" s="38"/>
      <c r="VP281" s="38"/>
      <c r="VQ281" s="38"/>
      <c r="VR281" s="38"/>
      <c r="VS281" s="38"/>
      <c r="VT281" s="38"/>
      <c r="VU281" s="38"/>
      <c r="VV281" s="38"/>
      <c r="VW281" s="38"/>
      <c r="VX281" s="38"/>
      <c r="VY281" s="38"/>
      <c r="VZ281" s="38"/>
      <c r="WA281" s="38"/>
      <c r="WB281" s="38"/>
      <c r="WC281" s="38"/>
      <c r="WD281" s="38"/>
      <c r="WE281" s="37"/>
      <c r="WF281" s="38"/>
      <c r="WG281" s="38"/>
      <c r="WH281" s="38"/>
      <c r="WI281" s="38"/>
      <c r="WJ281" s="38"/>
      <c r="WK281" s="38"/>
      <c r="WL281" s="38"/>
      <c r="WM281" s="38"/>
      <c r="WN281" s="38"/>
      <c r="WO281" s="38"/>
      <c r="WP281" s="38"/>
      <c r="WQ281" s="38"/>
      <c r="WR281" s="38"/>
      <c r="WS281" s="38"/>
      <c r="WT281" s="38"/>
      <c r="WU281" s="38"/>
      <c r="WV281" s="38"/>
      <c r="WW281" s="38"/>
      <c r="WX281" s="38"/>
      <c r="WY281" s="37"/>
      <c r="WZ281" s="38"/>
      <c r="XA281" s="38"/>
      <c r="XB281" s="38"/>
      <c r="XC281" s="38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7"/>
      <c r="XT281" s="38"/>
      <c r="XU281" s="38"/>
      <c r="XV281" s="38"/>
      <c r="XW281" s="38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7"/>
      <c r="YN281" s="38"/>
      <c r="YO281" s="38"/>
      <c r="YP281" s="38"/>
      <c r="YQ281" s="38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7"/>
      <c r="ZH281" s="38"/>
      <c r="ZI281" s="38"/>
      <c r="ZJ281" s="38"/>
      <c r="ZK281" s="38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7"/>
      <c r="AAB281" s="38"/>
      <c r="AAC281" s="38"/>
      <c r="AAD281" s="38"/>
      <c r="AAE281" s="38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7"/>
      <c r="AAV281" s="38"/>
      <c r="AAW281" s="38"/>
      <c r="AAX281" s="38"/>
      <c r="AAY281" s="38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7"/>
      <c r="ABP281" s="38"/>
      <c r="ABQ281" s="38"/>
      <c r="ABR281" s="38"/>
      <c r="ABS281" s="38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7"/>
      <c r="ACJ281" s="38"/>
      <c r="ACK281" s="38"/>
      <c r="ACL281" s="38"/>
      <c r="ACM281" s="38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7"/>
      <c r="ADD281" s="38"/>
      <c r="ADE281" s="38"/>
      <c r="ADF281" s="38"/>
      <c r="ADG281" s="38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7"/>
      <c r="ADX281" s="38"/>
      <c r="ADY281" s="38"/>
      <c r="ADZ281" s="38"/>
      <c r="AEA281" s="38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7"/>
      <c r="AER281" s="38"/>
      <c r="AES281" s="38"/>
      <c r="AET281" s="38"/>
      <c r="AEU281" s="38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7"/>
      <c r="AFL281" s="38"/>
      <c r="AFM281" s="38"/>
      <c r="AFN281" s="38"/>
      <c r="AFO281" s="38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F281" s="85" t="str">
        <f t="shared" si="940"/>
        <v/>
      </c>
      <c r="AGG281" s="85" t="str">
        <f t="shared" si="941"/>
        <v/>
      </c>
      <c r="AGH281" s="85">
        <f t="shared" si="942"/>
        <v>4</v>
      </c>
      <c r="AGL281" s="36" t="str">
        <f t="shared" si="953"/>
        <v/>
      </c>
      <c r="AGM281" s="36" t="str">
        <f t="shared" si="943"/>
        <v/>
      </c>
      <c r="AGN281" s="39">
        <f t="shared" si="954"/>
        <v>8</v>
      </c>
      <c r="AGO281" s="36" t="str">
        <f t="shared" si="955"/>
        <v/>
      </c>
      <c r="AGP281" s="36" t="str">
        <f t="shared" si="944"/>
        <v/>
      </c>
      <c r="AGQ281" s="39">
        <f t="shared" si="956"/>
        <v>1</v>
      </c>
      <c r="AGR281" s="36" t="str">
        <f t="shared" si="957"/>
        <v/>
      </c>
      <c r="AGS281" s="36" t="str">
        <f t="shared" si="945"/>
        <v/>
      </c>
      <c r="AGT281" s="39">
        <f t="shared" si="958"/>
        <v>14</v>
      </c>
      <c r="AGU281" s="36" t="str">
        <f t="shared" si="959"/>
        <v/>
      </c>
      <c r="AGV281" s="36" t="str">
        <f t="shared" si="946"/>
        <v/>
      </c>
      <c r="AGW281" s="39">
        <f t="shared" si="960"/>
        <v>2</v>
      </c>
      <c r="AGX281" s="36" t="str">
        <f t="shared" si="961"/>
        <v/>
      </c>
      <c r="AGY281" s="36" t="str">
        <f t="shared" si="947"/>
        <v/>
      </c>
      <c r="AGZ281" s="39">
        <f t="shared" si="962"/>
        <v>9</v>
      </c>
      <c r="AHA281" s="36" t="str">
        <f t="shared" si="963"/>
        <v/>
      </c>
      <c r="AHB281" s="36" t="str">
        <f t="shared" si="948"/>
        <v/>
      </c>
      <c r="AHC281" s="39" t="str">
        <f t="shared" si="964"/>
        <v/>
      </c>
      <c r="AHD281" s="36" t="str">
        <f t="shared" si="965"/>
        <v/>
      </c>
      <c r="AHE281" s="36" t="str">
        <f t="shared" si="949"/>
        <v/>
      </c>
      <c r="AHF281" s="39" t="str">
        <f t="shared" si="966"/>
        <v/>
      </c>
      <c r="AHG281" s="36" t="str">
        <f t="shared" si="967"/>
        <v/>
      </c>
      <c r="AHH281" s="36" t="str">
        <f t="shared" si="950"/>
        <v/>
      </c>
      <c r="AHI281" s="39" t="str">
        <f t="shared" si="968"/>
        <v/>
      </c>
      <c r="AHJ281" s="36" t="str">
        <f t="shared" si="969"/>
        <v/>
      </c>
      <c r="AHK281" s="36" t="str">
        <f t="shared" si="951"/>
        <v/>
      </c>
      <c r="AHL281" s="39" t="str">
        <f t="shared" si="970"/>
        <v/>
      </c>
      <c r="AHM281" s="36" t="str">
        <f t="shared" si="971"/>
        <v/>
      </c>
      <c r="AHN281" s="36" t="str">
        <f t="shared" si="952"/>
        <v/>
      </c>
      <c r="AHO281" s="39" t="str">
        <f t="shared" si="972"/>
        <v/>
      </c>
    </row>
    <row r="282" spans="1:899" s="5" customFormat="1" outlineLevel="1" x14ac:dyDescent="0.25">
      <c r="A282" s="35">
        <f t="shared" si="973"/>
        <v>16</v>
      </c>
      <c r="B282" s="46" t="s">
        <v>156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/>
      <c r="GX282" s="57"/>
      <c r="GY282" s="57"/>
      <c r="GZ282" s="57"/>
      <c r="HA282" s="57"/>
      <c r="HB282" s="57"/>
      <c r="HC282" s="57"/>
      <c r="HD282" s="57"/>
      <c r="HE282" s="57"/>
      <c r="HF282" s="57"/>
      <c r="HG282" s="57"/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/>
      <c r="HS282" s="57"/>
      <c r="HT282" s="57"/>
      <c r="HU282" s="57"/>
      <c r="HV282" s="57"/>
      <c r="HW282" s="57"/>
      <c r="HX282" s="57"/>
      <c r="HY282" s="57"/>
      <c r="HZ282" s="57"/>
      <c r="IA282" s="57"/>
      <c r="IB282" s="57"/>
      <c r="IC282" s="57"/>
      <c r="ID282" s="57"/>
      <c r="IE282" s="57"/>
      <c r="IF282" s="57"/>
      <c r="IG282" s="38"/>
      <c r="IH282" s="38"/>
      <c r="II282" s="37"/>
      <c r="IJ282" s="61"/>
      <c r="IK282" s="57"/>
      <c r="IL282" s="57"/>
      <c r="IM282" s="57"/>
      <c r="IN282" s="57"/>
      <c r="IO282" s="57"/>
      <c r="IP282" s="57"/>
      <c r="IQ282" s="57"/>
      <c r="IR282" s="57"/>
      <c r="IS282" s="57"/>
      <c r="IT282" s="57"/>
      <c r="IU282" s="57"/>
      <c r="IV282" s="57"/>
      <c r="IW282" s="57"/>
      <c r="IX282" s="57"/>
      <c r="IY282" s="57"/>
      <c r="IZ282" s="57"/>
      <c r="JA282" s="38"/>
      <c r="JB282" s="38"/>
      <c r="JC282" s="57"/>
      <c r="JD282" s="57"/>
      <c r="JE282" s="57"/>
      <c r="JF282" s="57"/>
      <c r="JG282" s="57"/>
      <c r="JH282" s="57"/>
      <c r="JI282" s="57"/>
      <c r="JJ282" s="57"/>
      <c r="JK282" s="57"/>
      <c r="JL282" s="57"/>
      <c r="JM282" s="57"/>
      <c r="JN282" s="57"/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/>
      <c r="NV282" s="57"/>
      <c r="NW282" s="57"/>
      <c r="NX282" s="57"/>
      <c r="NY282" s="57"/>
      <c r="NZ282" s="57"/>
      <c r="OA282" s="57" t="s">
        <v>367</v>
      </c>
      <c r="OB282" s="57" t="s">
        <v>367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/>
      <c r="OT282" s="57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37"/>
      <c r="PH282" s="38"/>
      <c r="PI282" s="38"/>
      <c r="PJ282" s="38"/>
      <c r="PK282" s="38"/>
      <c r="PL282" s="38"/>
      <c r="PM282" s="38"/>
      <c r="PN282" s="38"/>
      <c r="PO282" s="38"/>
      <c r="PP282" s="38"/>
      <c r="PQ282" s="38"/>
      <c r="PR282" s="38"/>
      <c r="PS282" s="38"/>
      <c r="PT282" s="38"/>
      <c r="PU282" s="38"/>
      <c r="PV282" s="38"/>
      <c r="PW282" s="38"/>
      <c r="PX282" s="38"/>
      <c r="PY282" s="38"/>
      <c r="PZ282" s="38"/>
      <c r="QA282" s="37"/>
      <c r="QB282" s="38"/>
      <c r="QC282" s="38"/>
      <c r="QD282" s="38"/>
      <c r="QE282" s="38"/>
      <c r="QF282" s="38"/>
      <c r="QG282" s="38"/>
      <c r="QH282" s="38"/>
      <c r="QI282" s="38"/>
      <c r="QJ282" s="38"/>
      <c r="QK282" s="38"/>
      <c r="QL282" s="38"/>
      <c r="QM282" s="38"/>
      <c r="QN282" s="38"/>
      <c r="QO282" s="38"/>
      <c r="QP282" s="38"/>
      <c r="QQ282" s="38"/>
      <c r="QR282" s="38"/>
      <c r="QS282" s="38"/>
      <c r="QT282" s="38"/>
      <c r="QU282" s="37"/>
      <c r="QV282" s="38"/>
      <c r="QW282" s="38"/>
      <c r="QX282" s="38"/>
      <c r="QY282" s="38"/>
      <c r="QZ282" s="38"/>
      <c r="RA282" s="38"/>
      <c r="RB282" s="38"/>
      <c r="RC282" s="38"/>
      <c r="RD282" s="38"/>
      <c r="RE282" s="38"/>
      <c r="RF282" s="38"/>
      <c r="RG282" s="38"/>
      <c r="RH282" s="38"/>
      <c r="RI282" s="38"/>
      <c r="RJ282" s="38"/>
      <c r="RK282" s="38"/>
      <c r="RL282" s="38"/>
      <c r="RM282" s="38"/>
      <c r="RN282" s="38"/>
      <c r="RO282" s="37"/>
      <c r="RP282" s="38"/>
      <c r="RQ282" s="38"/>
      <c r="RR282" s="38"/>
      <c r="RS282" s="38"/>
      <c r="RT282" s="38"/>
      <c r="RU282" s="38"/>
      <c r="RV282" s="38"/>
      <c r="RW282" s="38"/>
      <c r="RX282" s="38"/>
      <c r="RY282" s="38"/>
      <c r="RZ282" s="38"/>
      <c r="SA282" s="38"/>
      <c r="SB282" s="38"/>
      <c r="SC282" s="38"/>
      <c r="SD282" s="38"/>
      <c r="SE282" s="38"/>
      <c r="SF282" s="38"/>
      <c r="SG282" s="38"/>
      <c r="SH282" s="38"/>
      <c r="SI282" s="37"/>
      <c r="SJ282" s="38"/>
      <c r="SK282" s="38"/>
      <c r="SL282" s="38"/>
      <c r="SM282" s="38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7"/>
      <c r="TD282" s="38"/>
      <c r="TE282" s="38"/>
      <c r="TF282" s="38"/>
      <c r="TG282" s="38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7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7"/>
      <c r="UR282" s="38"/>
      <c r="US282" s="38"/>
      <c r="UT282" s="38"/>
      <c r="UU282" s="38"/>
      <c r="UV282" s="38"/>
      <c r="UW282" s="38"/>
      <c r="UX282" s="38"/>
      <c r="UY282" s="38"/>
      <c r="UZ282" s="38"/>
      <c r="VA282" s="38"/>
      <c r="VB282" s="38"/>
      <c r="VC282" s="38"/>
      <c r="VD282" s="38"/>
      <c r="VE282" s="38"/>
      <c r="VF282" s="38"/>
      <c r="VG282" s="38"/>
      <c r="VH282" s="38"/>
      <c r="VI282" s="38"/>
      <c r="VJ282" s="38"/>
      <c r="VK282" s="37"/>
      <c r="VL282" s="38"/>
      <c r="VM282" s="38"/>
      <c r="VN282" s="38"/>
      <c r="VO282" s="38"/>
      <c r="VP282" s="38"/>
      <c r="VQ282" s="38"/>
      <c r="VR282" s="38"/>
      <c r="VS282" s="38"/>
      <c r="VT282" s="38"/>
      <c r="VU282" s="38"/>
      <c r="VV282" s="38"/>
      <c r="VW282" s="38"/>
      <c r="VX282" s="38"/>
      <c r="VY282" s="38"/>
      <c r="VZ282" s="38"/>
      <c r="WA282" s="38"/>
      <c r="WB282" s="38"/>
      <c r="WC282" s="38"/>
      <c r="WD282" s="38"/>
      <c r="WE282" s="37"/>
      <c r="WF282" s="38"/>
      <c r="WG282" s="38"/>
      <c r="WH282" s="38"/>
      <c r="WI282" s="38"/>
      <c r="WJ282" s="38"/>
      <c r="WK282" s="38"/>
      <c r="WL282" s="38"/>
      <c r="WM282" s="38"/>
      <c r="WN282" s="38"/>
      <c r="WO282" s="38"/>
      <c r="WP282" s="38"/>
      <c r="WQ282" s="38"/>
      <c r="WR282" s="38"/>
      <c r="WS282" s="38"/>
      <c r="WT282" s="38"/>
      <c r="WU282" s="38"/>
      <c r="WV282" s="38"/>
      <c r="WW282" s="38"/>
      <c r="WX282" s="38"/>
      <c r="WY282" s="37"/>
      <c r="WZ282" s="38"/>
      <c r="XA282" s="38"/>
      <c r="XB282" s="38"/>
      <c r="XC282" s="38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7"/>
      <c r="XT282" s="38"/>
      <c r="XU282" s="38"/>
      <c r="XV282" s="38"/>
      <c r="XW282" s="38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7"/>
      <c r="YN282" s="38"/>
      <c r="YO282" s="38"/>
      <c r="YP282" s="38"/>
      <c r="YQ282" s="38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7"/>
      <c r="ZH282" s="38"/>
      <c r="ZI282" s="38"/>
      <c r="ZJ282" s="38"/>
      <c r="ZK282" s="38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7"/>
      <c r="AAB282" s="38"/>
      <c r="AAC282" s="38"/>
      <c r="AAD282" s="38"/>
      <c r="AAE282" s="38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7"/>
      <c r="AAV282" s="38"/>
      <c r="AAW282" s="38"/>
      <c r="AAX282" s="38"/>
      <c r="AAY282" s="38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7"/>
      <c r="ABP282" s="38"/>
      <c r="ABQ282" s="38"/>
      <c r="ABR282" s="38"/>
      <c r="ABS282" s="38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7"/>
      <c r="ACJ282" s="38"/>
      <c r="ACK282" s="38"/>
      <c r="ACL282" s="38"/>
      <c r="ACM282" s="38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7"/>
      <c r="ADD282" s="38"/>
      <c r="ADE282" s="38"/>
      <c r="ADF282" s="38"/>
      <c r="ADG282" s="38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7"/>
      <c r="ADX282" s="38"/>
      <c r="ADY282" s="38"/>
      <c r="ADZ282" s="38"/>
      <c r="AEA282" s="38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7"/>
      <c r="AER282" s="38"/>
      <c r="AES282" s="38"/>
      <c r="AET282" s="38"/>
      <c r="AEU282" s="38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7"/>
      <c r="AFL282" s="38"/>
      <c r="AFM282" s="38"/>
      <c r="AFN282" s="38"/>
      <c r="AFO282" s="38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F282" s="85" t="str">
        <f t="shared" si="940"/>
        <v/>
      </c>
      <c r="AGG282" s="85" t="str">
        <f t="shared" si="941"/>
        <v/>
      </c>
      <c r="AGH282" s="85" t="str">
        <f t="shared" si="942"/>
        <v/>
      </c>
      <c r="AGL282" s="36" t="str">
        <f t="shared" si="953"/>
        <v/>
      </c>
      <c r="AGM282" s="36" t="str">
        <f t="shared" si="943"/>
        <v/>
      </c>
      <c r="AGN282" s="39" t="str">
        <f t="shared" si="954"/>
        <v/>
      </c>
      <c r="AGO282" s="36" t="str">
        <f t="shared" si="955"/>
        <v/>
      </c>
      <c r="AGP282" s="36" t="str">
        <f t="shared" si="944"/>
        <v/>
      </c>
      <c r="AGQ282" s="39" t="str">
        <f t="shared" si="956"/>
        <v/>
      </c>
      <c r="AGR282" s="36" t="str">
        <f t="shared" si="957"/>
        <v/>
      </c>
      <c r="AGS282" s="36" t="str">
        <f t="shared" si="945"/>
        <v/>
      </c>
      <c r="AGT282" s="39" t="str">
        <f t="shared" si="958"/>
        <v/>
      </c>
      <c r="AGU282" s="36" t="str">
        <f t="shared" si="959"/>
        <v/>
      </c>
      <c r="AGV282" s="36" t="str">
        <f t="shared" si="946"/>
        <v/>
      </c>
      <c r="AGW282" s="39" t="str">
        <f t="shared" si="960"/>
        <v/>
      </c>
      <c r="AGX282" s="36" t="str">
        <f t="shared" si="961"/>
        <v/>
      </c>
      <c r="AGY282" s="36" t="str">
        <f t="shared" si="947"/>
        <v/>
      </c>
      <c r="AGZ282" s="39">
        <f t="shared" si="962"/>
        <v>2</v>
      </c>
      <c r="AHA282" s="36" t="str">
        <f t="shared" si="963"/>
        <v/>
      </c>
      <c r="AHB282" s="36" t="str">
        <f t="shared" si="948"/>
        <v/>
      </c>
      <c r="AHC282" s="39" t="str">
        <f t="shared" si="964"/>
        <v/>
      </c>
      <c r="AHD282" s="36" t="str">
        <f t="shared" si="965"/>
        <v/>
      </c>
      <c r="AHE282" s="36" t="str">
        <f t="shared" si="949"/>
        <v/>
      </c>
      <c r="AHF282" s="39" t="str">
        <f t="shared" si="966"/>
        <v/>
      </c>
      <c r="AHG282" s="36" t="str">
        <f t="shared" si="967"/>
        <v/>
      </c>
      <c r="AHH282" s="36" t="str">
        <f t="shared" si="950"/>
        <v/>
      </c>
      <c r="AHI282" s="39" t="str">
        <f t="shared" si="968"/>
        <v/>
      </c>
      <c r="AHJ282" s="36" t="str">
        <f t="shared" si="969"/>
        <v/>
      </c>
      <c r="AHK282" s="36" t="str">
        <f t="shared" si="951"/>
        <v/>
      </c>
      <c r="AHL282" s="39" t="str">
        <f t="shared" si="970"/>
        <v/>
      </c>
      <c r="AHM282" s="36" t="str">
        <f t="shared" si="971"/>
        <v/>
      </c>
      <c r="AHN282" s="36" t="str">
        <f t="shared" si="952"/>
        <v/>
      </c>
      <c r="AHO282" s="39" t="str">
        <f t="shared" si="972"/>
        <v/>
      </c>
    </row>
    <row r="283" spans="1:899" s="5" customFormat="1" outlineLevel="1" x14ac:dyDescent="0.25">
      <c r="A283" s="35">
        <f t="shared" si="973"/>
        <v>17</v>
      </c>
      <c r="B283" s="46" t="s">
        <v>157</v>
      </c>
      <c r="C283" s="37"/>
      <c r="D283" s="35"/>
      <c r="E283" s="35"/>
      <c r="F283" s="35"/>
      <c r="G283" s="57"/>
      <c r="H283" s="57" t="s">
        <v>367</v>
      </c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 t="s">
        <v>367</v>
      </c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 t="s">
        <v>367</v>
      </c>
      <c r="AF283" s="57" t="s">
        <v>367</v>
      </c>
      <c r="AG283" s="57"/>
      <c r="AH283" s="57"/>
      <c r="AI283" s="57" t="s">
        <v>367</v>
      </c>
      <c r="AJ283" s="57" t="s">
        <v>367</v>
      </c>
      <c r="AK283" s="57" t="s">
        <v>367</v>
      </c>
      <c r="AL283" s="57" t="s">
        <v>367</v>
      </c>
      <c r="AM283" s="38"/>
      <c r="AN283" s="38"/>
      <c r="AO283" s="38"/>
      <c r="AP283" s="38"/>
      <c r="AQ283" s="61"/>
      <c r="AR283" s="57"/>
      <c r="AS283" s="57" t="s">
        <v>367</v>
      </c>
      <c r="AT283" s="57" t="s">
        <v>367</v>
      </c>
      <c r="AU283" s="57"/>
      <c r="AV283" s="57"/>
      <c r="AW283" s="57" t="s">
        <v>367</v>
      </c>
      <c r="AX283" s="57"/>
      <c r="AY283" s="57" t="s">
        <v>367</v>
      </c>
      <c r="AZ283" s="57" t="s">
        <v>367</v>
      </c>
      <c r="BA283" s="57"/>
      <c r="BB283" s="57"/>
      <c r="BC283" s="57"/>
      <c r="BD283" s="57"/>
      <c r="BE283" s="57"/>
      <c r="BF283" s="57"/>
      <c r="BG283" s="57"/>
      <c r="BH283" s="38"/>
      <c r="BI283" s="38"/>
      <c r="BJ283" s="38"/>
      <c r="BK283" s="57" t="s">
        <v>367</v>
      </c>
      <c r="BL283" s="57" t="s">
        <v>367</v>
      </c>
      <c r="BM283" s="57"/>
      <c r="BN283" s="57"/>
      <c r="BO283" s="57" t="s">
        <v>367</v>
      </c>
      <c r="BP283" s="57"/>
      <c r="BQ283" s="57" t="s">
        <v>367</v>
      </c>
      <c r="BR283" s="57" t="s">
        <v>367</v>
      </c>
      <c r="BS283" s="57"/>
      <c r="BT283" s="57"/>
      <c r="BU283" s="57"/>
      <c r="BV283" s="57"/>
      <c r="BW283" s="57"/>
      <c r="BX283" s="57"/>
      <c r="BY283" s="57"/>
      <c r="BZ283" s="38"/>
      <c r="CA283" s="38"/>
      <c r="CB283" s="38"/>
      <c r="CC283" s="38"/>
      <c r="CD283" s="38"/>
      <c r="CE283" s="61"/>
      <c r="CF283" s="57"/>
      <c r="CG283" s="57" t="s">
        <v>367</v>
      </c>
      <c r="CH283" s="57" t="s">
        <v>367</v>
      </c>
      <c r="CI283" s="57"/>
      <c r="CJ283" s="57"/>
      <c r="CK283" s="57" t="s">
        <v>367</v>
      </c>
      <c r="CL283" s="57"/>
      <c r="CM283" s="57" t="s">
        <v>367</v>
      </c>
      <c r="CN283" s="57" t="s">
        <v>367</v>
      </c>
      <c r="CO283" s="57"/>
      <c r="CP283" s="57"/>
      <c r="CQ283" s="57"/>
      <c r="CR283" s="57"/>
      <c r="CS283" s="57"/>
      <c r="CT283" s="57"/>
      <c r="CU283" s="57"/>
      <c r="CV283" s="38"/>
      <c r="CW283" s="38"/>
      <c r="CX283" s="38"/>
      <c r="CY283" s="61"/>
      <c r="CZ283" s="57"/>
      <c r="DA283" s="57" t="s">
        <v>367</v>
      </c>
      <c r="DB283" s="57" t="s">
        <v>367</v>
      </c>
      <c r="DC283" s="57"/>
      <c r="DD283" s="57" t="s">
        <v>367</v>
      </c>
      <c r="DE283" s="57" t="s">
        <v>367</v>
      </c>
      <c r="DF283" s="57"/>
      <c r="DG283" s="57"/>
      <c r="DH283" s="57" t="s">
        <v>367</v>
      </c>
      <c r="DI283" s="57" t="s">
        <v>367</v>
      </c>
      <c r="DJ283" s="57"/>
      <c r="DK283" s="57" t="s">
        <v>367</v>
      </c>
      <c r="DL283" s="57" t="s">
        <v>367</v>
      </c>
      <c r="DM283" s="57" t="s">
        <v>367</v>
      </c>
      <c r="DN283" s="57" t="s">
        <v>367</v>
      </c>
      <c r="DO283" s="57" t="s">
        <v>367</v>
      </c>
      <c r="DP283" s="57"/>
      <c r="DQ283" s="38"/>
      <c r="DR283" s="38"/>
      <c r="DS283" s="61"/>
      <c r="DT283" s="57"/>
      <c r="DU283" s="57" t="s">
        <v>367</v>
      </c>
      <c r="DV283" s="57" t="s">
        <v>367</v>
      </c>
      <c r="DW283" s="57"/>
      <c r="DX283" s="57" t="s">
        <v>367</v>
      </c>
      <c r="DY283" s="57" t="s">
        <v>367</v>
      </c>
      <c r="DZ283" s="57"/>
      <c r="EA283" s="57"/>
      <c r="EB283" s="57" t="s">
        <v>367</v>
      </c>
      <c r="EC283" s="57" t="s">
        <v>367</v>
      </c>
      <c r="ED283" s="57"/>
      <c r="EE283" s="57" t="s">
        <v>367</v>
      </c>
      <c r="EF283" s="57" t="s">
        <v>367</v>
      </c>
      <c r="EG283" s="57" t="s">
        <v>367</v>
      </c>
      <c r="EH283" s="57" t="s">
        <v>367</v>
      </c>
      <c r="EI283" s="57" t="s">
        <v>367</v>
      </c>
      <c r="EJ283" s="57"/>
      <c r="EK283" s="38"/>
      <c r="EL283" s="38"/>
      <c r="EM283" s="57" t="s">
        <v>367</v>
      </c>
      <c r="EN283" s="57" t="s">
        <v>367</v>
      </c>
      <c r="EO283" s="57"/>
      <c r="EP283" s="57" t="s">
        <v>367</v>
      </c>
      <c r="EQ283" s="57" t="s">
        <v>367</v>
      </c>
      <c r="ER283" s="57"/>
      <c r="ES283" s="57" t="s">
        <v>367</v>
      </c>
      <c r="ET283" s="57" t="s">
        <v>367</v>
      </c>
      <c r="EU283" s="57" t="s">
        <v>367</v>
      </c>
      <c r="EV283" s="57"/>
      <c r="EW283" s="57" t="s">
        <v>367</v>
      </c>
      <c r="EX283" s="57" t="s">
        <v>367</v>
      </c>
      <c r="EY283" s="57" t="s">
        <v>367</v>
      </c>
      <c r="EZ283" s="57" t="s">
        <v>367</v>
      </c>
      <c r="FA283" s="57" t="s">
        <v>367</v>
      </c>
      <c r="FB283" s="57"/>
      <c r="FC283" s="38"/>
      <c r="FD283" s="38"/>
      <c r="FE283" s="38"/>
      <c r="FF283" s="38"/>
      <c r="FG283" s="57" t="s">
        <v>367</v>
      </c>
      <c r="FH283" s="57" t="s">
        <v>367</v>
      </c>
      <c r="FI283" s="57"/>
      <c r="FJ283" s="57" t="s">
        <v>367</v>
      </c>
      <c r="FK283" s="57" t="s">
        <v>367</v>
      </c>
      <c r="FL283" s="57"/>
      <c r="FM283" s="57" t="s">
        <v>367</v>
      </c>
      <c r="FN283" s="57" t="s">
        <v>367</v>
      </c>
      <c r="FO283" s="57" t="s">
        <v>367</v>
      </c>
      <c r="FP283" s="57"/>
      <c r="FQ283" s="57" t="s">
        <v>367</v>
      </c>
      <c r="FR283" s="57" t="s">
        <v>367</v>
      </c>
      <c r="FS283" s="57" t="s">
        <v>367</v>
      </c>
      <c r="FT283" s="57" t="s">
        <v>367</v>
      </c>
      <c r="FU283" s="57" t="s">
        <v>367</v>
      </c>
      <c r="FV283" s="57"/>
      <c r="FW283" s="57"/>
      <c r="FX283" s="57"/>
      <c r="FY283" s="38"/>
      <c r="FZ283" s="38"/>
      <c r="GA283" s="57" t="s">
        <v>367</v>
      </c>
      <c r="GB283" s="57" t="s">
        <v>367</v>
      </c>
      <c r="GC283" s="57"/>
      <c r="GD283" s="57" t="s">
        <v>367</v>
      </c>
      <c r="GE283" s="57" t="s">
        <v>367</v>
      </c>
      <c r="GF283" s="57"/>
      <c r="GG283" s="57" t="s">
        <v>367</v>
      </c>
      <c r="GH283" s="57" t="s">
        <v>367</v>
      </c>
      <c r="GI283" s="57" t="s">
        <v>367</v>
      </c>
      <c r="GJ283" s="57"/>
      <c r="GK283" s="57" t="s">
        <v>367</v>
      </c>
      <c r="GL283" s="57" t="s">
        <v>367</v>
      </c>
      <c r="GM283" s="57" t="s">
        <v>367</v>
      </c>
      <c r="GN283" s="57" t="s">
        <v>367</v>
      </c>
      <c r="GO283" s="57" t="s">
        <v>367</v>
      </c>
      <c r="GP283" s="38"/>
      <c r="GQ283" s="38"/>
      <c r="GR283" s="38"/>
      <c r="GS283" s="38"/>
      <c r="GT283" s="38"/>
      <c r="GU283" s="61"/>
      <c r="GV283" s="57"/>
      <c r="GW283" s="57" t="s">
        <v>367</v>
      </c>
      <c r="GX283" s="57" t="s">
        <v>367</v>
      </c>
      <c r="GY283" s="57"/>
      <c r="GZ283" s="57" t="s">
        <v>367</v>
      </c>
      <c r="HA283" s="57" t="s">
        <v>367</v>
      </c>
      <c r="HB283" s="57"/>
      <c r="HC283" s="57" t="s">
        <v>367</v>
      </c>
      <c r="HD283" s="57" t="s">
        <v>367</v>
      </c>
      <c r="HE283" s="57" t="s">
        <v>367</v>
      </c>
      <c r="HF283" s="57"/>
      <c r="HG283" s="57" t="s">
        <v>367</v>
      </c>
      <c r="HH283" s="57" t="s">
        <v>367</v>
      </c>
      <c r="HI283" s="57" t="s">
        <v>367</v>
      </c>
      <c r="HJ283" s="57" t="s">
        <v>367</v>
      </c>
      <c r="HK283" s="57" t="s">
        <v>367</v>
      </c>
      <c r="HL283" s="57"/>
      <c r="HM283" s="38"/>
      <c r="HN283" s="38"/>
      <c r="HO283" s="37"/>
      <c r="HP283" s="61"/>
      <c r="HQ283" s="57"/>
      <c r="HR283" s="57" t="s">
        <v>367</v>
      </c>
      <c r="HS283" s="57" t="s">
        <v>367</v>
      </c>
      <c r="HT283" s="57"/>
      <c r="HU283" s="57" t="s">
        <v>367</v>
      </c>
      <c r="HV283" s="57" t="s">
        <v>367</v>
      </c>
      <c r="HW283" s="57"/>
      <c r="HX283" s="57" t="s">
        <v>367</v>
      </c>
      <c r="HY283" s="57" t="s">
        <v>367</v>
      </c>
      <c r="HZ283" s="57" t="s">
        <v>367</v>
      </c>
      <c r="IA283" s="57"/>
      <c r="IB283" s="57" t="s">
        <v>367</v>
      </c>
      <c r="IC283" s="57" t="s">
        <v>367</v>
      </c>
      <c r="ID283" s="57" t="s">
        <v>367</v>
      </c>
      <c r="IE283" s="57" t="s">
        <v>367</v>
      </c>
      <c r="IF283" s="57" t="s">
        <v>367</v>
      </c>
      <c r="IG283" s="38"/>
      <c r="IH283" s="38"/>
      <c r="II283" s="37"/>
      <c r="IJ283" s="61"/>
      <c r="IK283" s="57"/>
      <c r="IL283" s="57" t="s">
        <v>367</v>
      </c>
      <c r="IM283" s="57" t="s">
        <v>367</v>
      </c>
      <c r="IN283" s="57"/>
      <c r="IO283" s="57" t="s">
        <v>367</v>
      </c>
      <c r="IP283" s="57" t="s">
        <v>367</v>
      </c>
      <c r="IQ283" s="57"/>
      <c r="IR283" s="57" t="s">
        <v>367</v>
      </c>
      <c r="IS283" s="57" t="s">
        <v>367</v>
      </c>
      <c r="IT283" s="57" t="s">
        <v>367</v>
      </c>
      <c r="IU283" s="57"/>
      <c r="IV283" s="57" t="s">
        <v>367</v>
      </c>
      <c r="IW283" s="57" t="s">
        <v>367</v>
      </c>
      <c r="IX283" s="57" t="s">
        <v>367</v>
      </c>
      <c r="IY283" s="57" t="s">
        <v>367</v>
      </c>
      <c r="IZ283" s="57" t="s">
        <v>367</v>
      </c>
      <c r="JA283" s="38"/>
      <c r="JB283" s="38"/>
      <c r="JC283" s="57"/>
      <c r="JD283" s="57" t="s">
        <v>367</v>
      </c>
      <c r="JE283" s="57" t="s">
        <v>367</v>
      </c>
      <c r="JF283" s="57"/>
      <c r="JG283" s="57" t="s">
        <v>367</v>
      </c>
      <c r="JH283" s="57" t="s">
        <v>367</v>
      </c>
      <c r="JI283" s="57"/>
      <c r="JJ283" s="57" t="s">
        <v>367</v>
      </c>
      <c r="JK283" s="57" t="s">
        <v>367</v>
      </c>
      <c r="JL283" s="57" t="s">
        <v>367</v>
      </c>
      <c r="JM283" s="57"/>
      <c r="JN283" s="57" t="s">
        <v>367</v>
      </c>
      <c r="JO283" s="57" t="s">
        <v>367</v>
      </c>
      <c r="JP283" s="57" t="s">
        <v>367</v>
      </c>
      <c r="JQ283" s="57" t="s">
        <v>367</v>
      </c>
      <c r="JR283" s="57" t="s">
        <v>367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367</v>
      </c>
      <c r="NV283" s="57" t="s">
        <v>367</v>
      </c>
      <c r="NW283" s="57"/>
      <c r="NX283" s="57"/>
      <c r="NY283" s="57"/>
      <c r="NZ283" s="57"/>
      <c r="OA283" s="57" t="s">
        <v>367</v>
      </c>
      <c r="OB283" s="57" t="s">
        <v>367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61"/>
      <c r="ON283" s="57"/>
      <c r="OO283" s="57"/>
      <c r="OP283" s="57"/>
      <c r="OQ283" s="57"/>
      <c r="OR283" s="57"/>
      <c r="OS283" s="57"/>
      <c r="OT283" s="57"/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37"/>
      <c r="PH283" s="38"/>
      <c r="PI283" s="38"/>
      <c r="PJ283" s="38"/>
      <c r="PK283" s="38"/>
      <c r="PL283" s="38"/>
      <c r="PM283" s="38"/>
      <c r="PN283" s="38"/>
      <c r="PO283" s="38"/>
      <c r="PP283" s="38"/>
      <c r="PQ283" s="38"/>
      <c r="PR283" s="38"/>
      <c r="PS283" s="38"/>
      <c r="PT283" s="38"/>
      <c r="PU283" s="38"/>
      <c r="PV283" s="38"/>
      <c r="PW283" s="38"/>
      <c r="PX283" s="38"/>
      <c r="PY283" s="38"/>
      <c r="PZ283" s="38"/>
      <c r="QA283" s="37"/>
      <c r="QB283" s="38"/>
      <c r="QC283" s="38"/>
      <c r="QD283" s="38"/>
      <c r="QE283" s="38"/>
      <c r="QF283" s="38"/>
      <c r="QG283" s="38"/>
      <c r="QH283" s="38"/>
      <c r="QI283" s="38"/>
      <c r="QJ283" s="38"/>
      <c r="QK283" s="38"/>
      <c r="QL283" s="38"/>
      <c r="QM283" s="38"/>
      <c r="QN283" s="38"/>
      <c r="QO283" s="38"/>
      <c r="QP283" s="38"/>
      <c r="QQ283" s="38"/>
      <c r="QR283" s="38"/>
      <c r="QS283" s="38"/>
      <c r="QT283" s="38"/>
      <c r="QU283" s="37"/>
      <c r="QV283" s="38"/>
      <c r="QW283" s="38"/>
      <c r="QX283" s="38"/>
      <c r="QY283" s="38"/>
      <c r="QZ283" s="38"/>
      <c r="RA283" s="38"/>
      <c r="RB283" s="38"/>
      <c r="RC283" s="38"/>
      <c r="RD283" s="38"/>
      <c r="RE283" s="38"/>
      <c r="RF283" s="38"/>
      <c r="RG283" s="38"/>
      <c r="RH283" s="38"/>
      <c r="RI283" s="38"/>
      <c r="RJ283" s="38"/>
      <c r="RK283" s="38"/>
      <c r="RL283" s="38"/>
      <c r="RM283" s="38"/>
      <c r="RN283" s="38"/>
      <c r="RO283" s="37"/>
      <c r="RP283" s="38"/>
      <c r="RQ283" s="38"/>
      <c r="RR283" s="38"/>
      <c r="RS283" s="38"/>
      <c r="RT283" s="38"/>
      <c r="RU283" s="38"/>
      <c r="RV283" s="38"/>
      <c r="RW283" s="38"/>
      <c r="RX283" s="38"/>
      <c r="RY283" s="38"/>
      <c r="RZ283" s="38"/>
      <c r="SA283" s="38"/>
      <c r="SB283" s="38"/>
      <c r="SC283" s="38"/>
      <c r="SD283" s="38"/>
      <c r="SE283" s="38"/>
      <c r="SF283" s="38"/>
      <c r="SG283" s="38"/>
      <c r="SH283" s="38"/>
      <c r="SI283" s="37"/>
      <c r="SJ283" s="38"/>
      <c r="SK283" s="38"/>
      <c r="SL283" s="38"/>
      <c r="SM283" s="38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7"/>
      <c r="TD283" s="38"/>
      <c r="TE283" s="38"/>
      <c r="TF283" s="38"/>
      <c r="TG283" s="38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7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7"/>
      <c r="UR283" s="38"/>
      <c r="US283" s="38"/>
      <c r="UT283" s="38"/>
      <c r="UU283" s="38"/>
      <c r="UV283" s="38"/>
      <c r="UW283" s="38"/>
      <c r="UX283" s="38"/>
      <c r="UY283" s="38"/>
      <c r="UZ283" s="38"/>
      <c r="VA283" s="38"/>
      <c r="VB283" s="38"/>
      <c r="VC283" s="38"/>
      <c r="VD283" s="38"/>
      <c r="VE283" s="38"/>
      <c r="VF283" s="38"/>
      <c r="VG283" s="38"/>
      <c r="VH283" s="38"/>
      <c r="VI283" s="38"/>
      <c r="VJ283" s="38"/>
      <c r="VK283" s="37"/>
      <c r="VL283" s="38"/>
      <c r="VM283" s="38"/>
      <c r="VN283" s="38"/>
      <c r="VO283" s="38"/>
      <c r="VP283" s="38"/>
      <c r="VQ283" s="38"/>
      <c r="VR283" s="38"/>
      <c r="VS283" s="38"/>
      <c r="VT283" s="38"/>
      <c r="VU283" s="38"/>
      <c r="VV283" s="38"/>
      <c r="VW283" s="38"/>
      <c r="VX283" s="38"/>
      <c r="VY283" s="38"/>
      <c r="VZ283" s="38"/>
      <c r="WA283" s="38"/>
      <c r="WB283" s="38"/>
      <c r="WC283" s="38"/>
      <c r="WD283" s="38"/>
      <c r="WE283" s="37"/>
      <c r="WF283" s="38"/>
      <c r="WG283" s="38"/>
      <c r="WH283" s="38"/>
      <c r="WI283" s="38"/>
      <c r="WJ283" s="38"/>
      <c r="WK283" s="38"/>
      <c r="WL283" s="38"/>
      <c r="WM283" s="38"/>
      <c r="WN283" s="38"/>
      <c r="WO283" s="38"/>
      <c r="WP283" s="38"/>
      <c r="WQ283" s="38"/>
      <c r="WR283" s="38"/>
      <c r="WS283" s="38"/>
      <c r="WT283" s="38"/>
      <c r="WU283" s="38"/>
      <c r="WV283" s="38"/>
      <c r="WW283" s="38"/>
      <c r="WX283" s="38"/>
      <c r="WY283" s="37"/>
      <c r="WZ283" s="38"/>
      <c r="XA283" s="38"/>
      <c r="XB283" s="38"/>
      <c r="XC283" s="38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7"/>
      <c r="XT283" s="38"/>
      <c r="XU283" s="38"/>
      <c r="XV283" s="38"/>
      <c r="XW283" s="38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7"/>
      <c r="YN283" s="38"/>
      <c r="YO283" s="38"/>
      <c r="YP283" s="38"/>
      <c r="YQ283" s="38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7"/>
      <c r="ZH283" s="38"/>
      <c r="ZI283" s="38"/>
      <c r="ZJ283" s="38"/>
      <c r="ZK283" s="38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7"/>
      <c r="AAB283" s="38"/>
      <c r="AAC283" s="38"/>
      <c r="AAD283" s="38"/>
      <c r="AAE283" s="38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7"/>
      <c r="AAV283" s="38"/>
      <c r="AAW283" s="38"/>
      <c r="AAX283" s="38"/>
      <c r="AAY283" s="38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7"/>
      <c r="ABP283" s="38"/>
      <c r="ABQ283" s="38"/>
      <c r="ABR283" s="38"/>
      <c r="ABS283" s="38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7"/>
      <c r="ACJ283" s="38"/>
      <c r="ACK283" s="38"/>
      <c r="ACL283" s="38"/>
      <c r="ACM283" s="38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7"/>
      <c r="ADD283" s="38"/>
      <c r="ADE283" s="38"/>
      <c r="ADF283" s="38"/>
      <c r="ADG283" s="38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7"/>
      <c r="ADX283" s="38"/>
      <c r="ADY283" s="38"/>
      <c r="ADZ283" s="38"/>
      <c r="AEA283" s="38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7"/>
      <c r="AER283" s="38"/>
      <c r="AES283" s="38"/>
      <c r="AET283" s="38"/>
      <c r="AEU283" s="38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7"/>
      <c r="AFL283" s="38"/>
      <c r="AFM283" s="38"/>
      <c r="AFN283" s="38"/>
      <c r="AFO283" s="38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F283" s="85" t="str">
        <f t="shared" si="940"/>
        <v/>
      </c>
      <c r="AGG283" s="85" t="str">
        <f t="shared" si="941"/>
        <v/>
      </c>
      <c r="AGH283" s="85" t="str">
        <f t="shared" si="942"/>
        <v/>
      </c>
      <c r="AGL283" s="36" t="str">
        <f t="shared" si="953"/>
        <v/>
      </c>
      <c r="AGM283" s="36" t="str">
        <f t="shared" si="943"/>
        <v/>
      </c>
      <c r="AGN283" s="39">
        <f t="shared" si="954"/>
        <v>23</v>
      </c>
      <c r="AGO283" s="36" t="str">
        <f t="shared" si="955"/>
        <v/>
      </c>
      <c r="AGP283" s="36" t="str">
        <f t="shared" si="944"/>
        <v/>
      </c>
      <c r="AGQ283" s="39">
        <f t="shared" si="956"/>
        <v>46</v>
      </c>
      <c r="AGR283" s="36" t="str">
        <f t="shared" si="957"/>
        <v/>
      </c>
      <c r="AGS283" s="36" t="str">
        <f t="shared" si="945"/>
        <v/>
      </c>
      <c r="AGT283" s="39">
        <f t="shared" si="958"/>
        <v>50</v>
      </c>
      <c r="AGU283" s="36" t="str">
        <f t="shared" si="959"/>
        <v/>
      </c>
      <c r="AGV283" s="36" t="str">
        <f t="shared" si="946"/>
        <v/>
      </c>
      <c r="AGW283" s="39">
        <f t="shared" si="960"/>
        <v>10</v>
      </c>
      <c r="AGX283" s="36" t="str">
        <f t="shared" si="961"/>
        <v/>
      </c>
      <c r="AGY283" s="36" t="str">
        <f t="shared" si="947"/>
        <v/>
      </c>
      <c r="AGZ283" s="39">
        <f t="shared" si="962"/>
        <v>4</v>
      </c>
      <c r="AHA283" s="36" t="str">
        <f t="shared" si="963"/>
        <v/>
      </c>
      <c r="AHB283" s="36" t="str">
        <f t="shared" si="948"/>
        <v/>
      </c>
      <c r="AHC283" s="39" t="str">
        <f t="shared" si="964"/>
        <v/>
      </c>
      <c r="AHD283" s="36" t="str">
        <f t="shared" si="965"/>
        <v/>
      </c>
      <c r="AHE283" s="36" t="str">
        <f t="shared" si="949"/>
        <v/>
      </c>
      <c r="AHF283" s="39" t="str">
        <f t="shared" si="966"/>
        <v/>
      </c>
      <c r="AHG283" s="36" t="str">
        <f t="shared" si="967"/>
        <v/>
      </c>
      <c r="AHH283" s="36" t="str">
        <f t="shared" si="950"/>
        <v/>
      </c>
      <c r="AHI283" s="39" t="str">
        <f t="shared" si="968"/>
        <v/>
      </c>
      <c r="AHJ283" s="36" t="str">
        <f t="shared" si="969"/>
        <v/>
      </c>
      <c r="AHK283" s="36" t="str">
        <f t="shared" si="951"/>
        <v/>
      </c>
      <c r="AHL283" s="39" t="str">
        <f t="shared" si="970"/>
        <v/>
      </c>
      <c r="AHM283" s="36" t="str">
        <f t="shared" si="971"/>
        <v/>
      </c>
      <c r="AHN283" s="36" t="str">
        <f t="shared" si="952"/>
        <v/>
      </c>
      <c r="AHO283" s="39" t="str">
        <f t="shared" si="972"/>
        <v/>
      </c>
    </row>
    <row r="284" spans="1:899" s="5" customFormat="1" outlineLevel="1" x14ac:dyDescent="0.25">
      <c r="A284" s="35">
        <f t="shared" si="973"/>
        <v>18</v>
      </c>
      <c r="B284" s="46" t="s">
        <v>158</v>
      </c>
      <c r="C284" s="37"/>
      <c r="D284" s="35"/>
      <c r="E284" s="35"/>
      <c r="F284" s="35"/>
      <c r="G284" s="57"/>
      <c r="H284" s="57" t="s">
        <v>367</v>
      </c>
      <c r="I284" s="57"/>
      <c r="J284" s="57"/>
      <c r="K284" s="57" t="s">
        <v>367</v>
      </c>
      <c r="L284" s="57" t="s">
        <v>367</v>
      </c>
      <c r="M284" s="57" t="s">
        <v>367</v>
      </c>
      <c r="N284" s="57"/>
      <c r="O284" s="57" t="s">
        <v>367</v>
      </c>
      <c r="P284" s="57" t="s">
        <v>367</v>
      </c>
      <c r="Q284" s="57"/>
      <c r="R284" s="57"/>
      <c r="S284" s="57"/>
      <c r="T284" s="38"/>
      <c r="U284" s="38"/>
      <c r="V284" s="38"/>
      <c r="W284" s="61"/>
      <c r="X284" s="57"/>
      <c r="Y284" s="57" t="s">
        <v>367</v>
      </c>
      <c r="Z284" s="57" t="s">
        <v>367</v>
      </c>
      <c r="AA284" s="57"/>
      <c r="AB284" s="57"/>
      <c r="AC284" s="57" t="s">
        <v>367</v>
      </c>
      <c r="AD284" s="57"/>
      <c r="AE284" s="57" t="s">
        <v>367</v>
      </c>
      <c r="AF284" s="57" t="s">
        <v>367</v>
      </c>
      <c r="AG284" s="57"/>
      <c r="AH284" s="57"/>
      <c r="AI284" s="57" t="s">
        <v>367</v>
      </c>
      <c r="AJ284" s="57" t="s">
        <v>367</v>
      </c>
      <c r="AK284" s="57" t="s">
        <v>367</v>
      </c>
      <c r="AL284" s="57" t="s">
        <v>367</v>
      </c>
      <c r="AM284" s="38"/>
      <c r="AN284" s="38"/>
      <c r="AO284" s="38"/>
      <c r="AP284" s="38"/>
      <c r="AQ284" s="61"/>
      <c r="AR284" s="57"/>
      <c r="AS284" s="57" t="s">
        <v>367</v>
      </c>
      <c r="AT284" s="57" t="s">
        <v>367</v>
      </c>
      <c r="AU284" s="57"/>
      <c r="AV284" s="57"/>
      <c r="AW284" s="57" t="s">
        <v>367</v>
      </c>
      <c r="AX284" s="57"/>
      <c r="AY284" s="57" t="s">
        <v>367</v>
      </c>
      <c r="AZ284" s="57" t="s">
        <v>367</v>
      </c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 t="s">
        <v>367</v>
      </c>
      <c r="BL284" s="57" t="s">
        <v>367</v>
      </c>
      <c r="BM284" s="57"/>
      <c r="BN284" s="57"/>
      <c r="BO284" s="57" t="s">
        <v>367</v>
      </c>
      <c r="BP284" s="57"/>
      <c r="BQ284" s="57" t="s">
        <v>367</v>
      </c>
      <c r="BR284" s="57" t="s">
        <v>367</v>
      </c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 t="s">
        <v>367</v>
      </c>
      <c r="CH284" s="57" t="s">
        <v>367</v>
      </c>
      <c r="CI284" s="57"/>
      <c r="CJ284" s="57"/>
      <c r="CK284" s="57" t="s">
        <v>367</v>
      </c>
      <c r="CL284" s="57"/>
      <c r="CM284" s="57" t="s">
        <v>367</v>
      </c>
      <c r="CN284" s="57" t="s">
        <v>367</v>
      </c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 t="s">
        <v>367</v>
      </c>
      <c r="GX284" s="57" t="s">
        <v>367</v>
      </c>
      <c r="GY284" s="57"/>
      <c r="GZ284" s="57" t="s">
        <v>367</v>
      </c>
      <c r="HA284" s="57" t="s">
        <v>367</v>
      </c>
      <c r="HB284" s="57"/>
      <c r="HC284" s="57" t="s">
        <v>367</v>
      </c>
      <c r="HD284" s="57" t="s">
        <v>367</v>
      </c>
      <c r="HE284" s="57" t="s">
        <v>367</v>
      </c>
      <c r="HF284" s="57"/>
      <c r="HG284" s="57" t="s">
        <v>367</v>
      </c>
      <c r="HH284" s="57" t="s">
        <v>367</v>
      </c>
      <c r="HI284" s="57" t="s">
        <v>367</v>
      </c>
      <c r="HJ284" s="57" t="s">
        <v>367</v>
      </c>
      <c r="HK284" s="57" t="s">
        <v>367</v>
      </c>
      <c r="HL284" s="57"/>
      <c r="HM284" s="38"/>
      <c r="HN284" s="38"/>
      <c r="HO284" s="37"/>
      <c r="HP284" s="61"/>
      <c r="HQ284" s="57"/>
      <c r="HR284" s="57" t="s">
        <v>367</v>
      </c>
      <c r="HS284" s="57" t="s">
        <v>367</v>
      </c>
      <c r="HT284" s="57"/>
      <c r="HU284" s="57" t="s">
        <v>367</v>
      </c>
      <c r="HV284" s="57" t="s">
        <v>367</v>
      </c>
      <c r="HW284" s="57"/>
      <c r="HX284" s="57" t="s">
        <v>367</v>
      </c>
      <c r="HY284" s="57" t="s">
        <v>367</v>
      </c>
      <c r="HZ284" s="57" t="s">
        <v>367</v>
      </c>
      <c r="IA284" s="57"/>
      <c r="IB284" s="57" t="s">
        <v>367</v>
      </c>
      <c r="IC284" s="57" t="s">
        <v>367</v>
      </c>
      <c r="ID284" s="57" t="s">
        <v>367</v>
      </c>
      <c r="IE284" s="57" t="s">
        <v>367</v>
      </c>
      <c r="IF284" s="57" t="s">
        <v>367</v>
      </c>
      <c r="IG284" s="38"/>
      <c r="IH284" s="38"/>
      <c r="II284" s="37"/>
      <c r="IJ284" s="61"/>
      <c r="IK284" s="57"/>
      <c r="IL284" s="57" t="s">
        <v>367</v>
      </c>
      <c r="IM284" s="57" t="s">
        <v>367</v>
      </c>
      <c r="IN284" s="57"/>
      <c r="IO284" s="57" t="s">
        <v>367</v>
      </c>
      <c r="IP284" s="57" t="s">
        <v>367</v>
      </c>
      <c r="IQ284" s="57"/>
      <c r="IR284" s="57" t="s">
        <v>367</v>
      </c>
      <c r="IS284" s="57" t="s">
        <v>367</v>
      </c>
      <c r="IT284" s="57" t="s">
        <v>367</v>
      </c>
      <c r="IU284" s="57"/>
      <c r="IV284" s="57" t="s">
        <v>367</v>
      </c>
      <c r="IW284" s="57" t="s">
        <v>367</v>
      </c>
      <c r="IX284" s="57" t="s">
        <v>367</v>
      </c>
      <c r="IY284" s="57" t="s">
        <v>367</v>
      </c>
      <c r="IZ284" s="57" t="s">
        <v>367</v>
      </c>
      <c r="JA284" s="38"/>
      <c r="JB284" s="38"/>
      <c r="JC284" s="57"/>
      <c r="JD284" s="57" t="s">
        <v>367</v>
      </c>
      <c r="JE284" s="57" t="s">
        <v>367</v>
      </c>
      <c r="JF284" s="57"/>
      <c r="JG284" s="57" t="s">
        <v>367</v>
      </c>
      <c r="JH284" s="57" t="s">
        <v>367</v>
      </c>
      <c r="JI284" s="57"/>
      <c r="JJ284" s="57" t="s">
        <v>367</v>
      </c>
      <c r="JK284" s="57" t="s">
        <v>367</v>
      </c>
      <c r="JL284" s="57" t="s">
        <v>367</v>
      </c>
      <c r="JM284" s="57"/>
      <c r="JN284" s="57" t="s">
        <v>367</v>
      </c>
      <c r="JO284" s="57" t="s">
        <v>367</v>
      </c>
      <c r="JP284" s="57" t="s">
        <v>367</v>
      </c>
      <c r="JQ284" s="57" t="s">
        <v>367</v>
      </c>
      <c r="JR284" s="57" t="s">
        <v>367</v>
      </c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 t="s">
        <v>367</v>
      </c>
      <c r="NV284" s="57" t="s">
        <v>367</v>
      </c>
      <c r="NW284" s="57"/>
      <c r="NX284" s="57"/>
      <c r="NY284" s="57"/>
      <c r="NZ284" s="57"/>
      <c r="OA284" s="57" t="s">
        <v>367</v>
      </c>
      <c r="OB284" s="57" t="s">
        <v>367</v>
      </c>
      <c r="OC284" s="57"/>
      <c r="OD284" s="57"/>
      <c r="OE284" s="57" t="s">
        <v>367</v>
      </c>
      <c r="OF284" s="57"/>
      <c r="OG284" s="57"/>
      <c r="OH284" s="57"/>
      <c r="OI284" s="38"/>
      <c r="OJ284" s="38"/>
      <c r="OK284" s="38"/>
      <c r="OL284" s="38"/>
      <c r="OM284" s="61"/>
      <c r="ON284" s="57"/>
      <c r="OO284" s="57" t="s">
        <v>367</v>
      </c>
      <c r="OP284" s="57" t="s">
        <v>367</v>
      </c>
      <c r="OQ284" s="57"/>
      <c r="OR284" s="57"/>
      <c r="OS284" s="57" t="s">
        <v>367</v>
      </c>
      <c r="OT284" s="57" t="s">
        <v>367</v>
      </c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37"/>
      <c r="PH284" s="38"/>
      <c r="PI284" s="38"/>
      <c r="PJ284" s="38"/>
      <c r="PK284" s="38"/>
      <c r="PL284" s="38"/>
      <c r="PM284" s="38"/>
      <c r="PN284" s="38"/>
      <c r="PO284" s="38"/>
      <c r="PP284" s="38"/>
      <c r="PQ284" s="38"/>
      <c r="PR284" s="38"/>
      <c r="PS284" s="38"/>
      <c r="PT284" s="38"/>
      <c r="PU284" s="38"/>
      <c r="PV284" s="38"/>
      <c r="PW284" s="38"/>
      <c r="PX284" s="38"/>
      <c r="PY284" s="38"/>
      <c r="PZ284" s="38"/>
      <c r="QA284" s="37"/>
      <c r="QB284" s="38"/>
      <c r="QC284" s="38"/>
      <c r="QD284" s="38"/>
      <c r="QE284" s="38"/>
      <c r="QF284" s="38"/>
      <c r="QG284" s="38"/>
      <c r="QH284" s="38"/>
      <c r="QI284" s="38"/>
      <c r="QJ284" s="38"/>
      <c r="QK284" s="38"/>
      <c r="QL284" s="38"/>
      <c r="QM284" s="38"/>
      <c r="QN284" s="38"/>
      <c r="QO284" s="38"/>
      <c r="QP284" s="38"/>
      <c r="QQ284" s="38"/>
      <c r="QR284" s="38"/>
      <c r="QS284" s="38"/>
      <c r="QT284" s="38"/>
      <c r="QU284" s="37"/>
      <c r="QV284" s="38"/>
      <c r="QW284" s="38"/>
      <c r="QX284" s="38"/>
      <c r="QY284" s="38"/>
      <c r="QZ284" s="38"/>
      <c r="RA284" s="38"/>
      <c r="RB284" s="38"/>
      <c r="RC284" s="38"/>
      <c r="RD284" s="38"/>
      <c r="RE284" s="38"/>
      <c r="RF284" s="38"/>
      <c r="RG284" s="38"/>
      <c r="RH284" s="38"/>
      <c r="RI284" s="38"/>
      <c r="RJ284" s="38"/>
      <c r="RK284" s="38"/>
      <c r="RL284" s="38"/>
      <c r="RM284" s="38"/>
      <c r="RN284" s="38"/>
      <c r="RO284" s="37"/>
      <c r="RP284" s="38"/>
      <c r="RQ284" s="38"/>
      <c r="RR284" s="38"/>
      <c r="RS284" s="38"/>
      <c r="RT284" s="38"/>
      <c r="RU284" s="38"/>
      <c r="RV284" s="38"/>
      <c r="RW284" s="38"/>
      <c r="RX284" s="38"/>
      <c r="RY284" s="38"/>
      <c r="RZ284" s="38"/>
      <c r="SA284" s="38"/>
      <c r="SB284" s="38"/>
      <c r="SC284" s="38"/>
      <c r="SD284" s="38"/>
      <c r="SE284" s="38"/>
      <c r="SF284" s="38"/>
      <c r="SG284" s="38"/>
      <c r="SH284" s="38"/>
      <c r="SI284" s="37"/>
      <c r="SJ284" s="38"/>
      <c r="SK284" s="38"/>
      <c r="SL284" s="38"/>
      <c r="SM284" s="38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7"/>
      <c r="TD284" s="38"/>
      <c r="TE284" s="38"/>
      <c r="TF284" s="38"/>
      <c r="TG284" s="38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7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7"/>
      <c r="UR284" s="38"/>
      <c r="US284" s="38"/>
      <c r="UT284" s="38"/>
      <c r="UU284" s="38"/>
      <c r="UV284" s="38"/>
      <c r="UW284" s="38"/>
      <c r="UX284" s="38"/>
      <c r="UY284" s="38"/>
      <c r="UZ284" s="38"/>
      <c r="VA284" s="38"/>
      <c r="VB284" s="38"/>
      <c r="VC284" s="38"/>
      <c r="VD284" s="38"/>
      <c r="VE284" s="38"/>
      <c r="VF284" s="38"/>
      <c r="VG284" s="38"/>
      <c r="VH284" s="38"/>
      <c r="VI284" s="38"/>
      <c r="VJ284" s="38"/>
      <c r="VK284" s="37"/>
      <c r="VL284" s="38"/>
      <c r="VM284" s="38"/>
      <c r="VN284" s="38"/>
      <c r="VO284" s="38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7"/>
      <c r="WF284" s="38"/>
      <c r="WG284" s="38"/>
      <c r="WH284" s="38"/>
      <c r="WI284" s="38"/>
      <c r="WJ284" s="38"/>
      <c r="WK284" s="38"/>
      <c r="WL284" s="38"/>
      <c r="WM284" s="38"/>
      <c r="WN284" s="38"/>
      <c r="WO284" s="38"/>
      <c r="WP284" s="38"/>
      <c r="WQ284" s="38"/>
      <c r="WR284" s="38"/>
      <c r="WS284" s="38"/>
      <c r="WT284" s="38"/>
      <c r="WU284" s="38"/>
      <c r="WV284" s="38"/>
      <c r="WW284" s="38"/>
      <c r="WX284" s="38"/>
      <c r="WY284" s="37"/>
      <c r="WZ284" s="38"/>
      <c r="XA284" s="38"/>
      <c r="XB284" s="38"/>
      <c r="XC284" s="38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7"/>
      <c r="XT284" s="38"/>
      <c r="XU284" s="38"/>
      <c r="XV284" s="38"/>
      <c r="XW284" s="38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7"/>
      <c r="YN284" s="38"/>
      <c r="YO284" s="38"/>
      <c r="YP284" s="38"/>
      <c r="YQ284" s="38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7"/>
      <c r="ZH284" s="38"/>
      <c r="ZI284" s="38"/>
      <c r="ZJ284" s="38"/>
      <c r="ZK284" s="38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7"/>
      <c r="AAB284" s="38"/>
      <c r="AAC284" s="38"/>
      <c r="AAD284" s="38"/>
      <c r="AAE284" s="38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7"/>
      <c r="AAV284" s="38"/>
      <c r="AAW284" s="38"/>
      <c r="AAX284" s="38"/>
      <c r="AAY284" s="38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7"/>
      <c r="ABP284" s="38"/>
      <c r="ABQ284" s="38"/>
      <c r="ABR284" s="38"/>
      <c r="ABS284" s="38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7"/>
      <c r="ACJ284" s="38"/>
      <c r="ACK284" s="38"/>
      <c r="ACL284" s="38"/>
      <c r="ACM284" s="38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7"/>
      <c r="ADD284" s="38"/>
      <c r="ADE284" s="38"/>
      <c r="ADF284" s="38"/>
      <c r="ADG284" s="38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7"/>
      <c r="ADX284" s="38"/>
      <c r="ADY284" s="38"/>
      <c r="ADZ284" s="38"/>
      <c r="AEA284" s="38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7"/>
      <c r="AER284" s="38"/>
      <c r="AES284" s="38"/>
      <c r="AET284" s="38"/>
      <c r="AEU284" s="38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7"/>
      <c r="AFL284" s="38"/>
      <c r="AFM284" s="38"/>
      <c r="AFN284" s="38"/>
      <c r="AFO284" s="38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F284" s="85" t="str">
        <f t="shared" si="940"/>
        <v/>
      </c>
      <c r="AGG284" s="85" t="str">
        <f t="shared" si="941"/>
        <v/>
      </c>
      <c r="AGH284" s="85">
        <f t="shared" si="942"/>
        <v>4</v>
      </c>
      <c r="AGL284" s="36" t="str">
        <f t="shared" si="953"/>
        <v/>
      </c>
      <c r="AGM284" s="36" t="str">
        <f t="shared" si="943"/>
        <v/>
      </c>
      <c r="AGN284" s="39">
        <f t="shared" si="954"/>
        <v>30</v>
      </c>
      <c r="AGO284" s="36" t="str">
        <f t="shared" si="955"/>
        <v/>
      </c>
      <c r="AGP284" s="36" t="str">
        <f t="shared" si="944"/>
        <v/>
      </c>
      <c r="AGQ284" s="39" t="str">
        <f t="shared" si="956"/>
        <v/>
      </c>
      <c r="AGR284" s="36" t="str">
        <f t="shared" si="957"/>
        <v/>
      </c>
      <c r="AGS284" s="36" t="str">
        <f t="shared" si="945"/>
        <v/>
      </c>
      <c r="AGT284" s="39">
        <f t="shared" si="958"/>
        <v>38</v>
      </c>
      <c r="AGU284" s="36" t="str">
        <f t="shared" si="959"/>
        <v/>
      </c>
      <c r="AGV284" s="36" t="str">
        <f t="shared" si="946"/>
        <v/>
      </c>
      <c r="AGW284" s="39">
        <f t="shared" si="960"/>
        <v>10</v>
      </c>
      <c r="AGX284" s="36" t="str">
        <f t="shared" si="961"/>
        <v/>
      </c>
      <c r="AGY284" s="36" t="str">
        <f t="shared" si="947"/>
        <v/>
      </c>
      <c r="AGZ284" s="39">
        <f t="shared" si="962"/>
        <v>9</v>
      </c>
      <c r="AHA284" s="36" t="str">
        <f t="shared" si="963"/>
        <v/>
      </c>
      <c r="AHB284" s="36" t="str">
        <f t="shared" si="948"/>
        <v/>
      </c>
      <c r="AHC284" s="39" t="str">
        <f t="shared" si="964"/>
        <v/>
      </c>
      <c r="AHD284" s="36" t="str">
        <f t="shared" si="965"/>
        <v/>
      </c>
      <c r="AHE284" s="36" t="str">
        <f t="shared" si="949"/>
        <v/>
      </c>
      <c r="AHF284" s="39" t="str">
        <f t="shared" si="966"/>
        <v/>
      </c>
      <c r="AHG284" s="36" t="str">
        <f t="shared" si="967"/>
        <v/>
      </c>
      <c r="AHH284" s="36" t="str">
        <f t="shared" si="950"/>
        <v/>
      </c>
      <c r="AHI284" s="39" t="str">
        <f t="shared" si="968"/>
        <v/>
      </c>
      <c r="AHJ284" s="36" t="str">
        <f t="shared" si="969"/>
        <v/>
      </c>
      <c r="AHK284" s="36" t="str">
        <f t="shared" si="951"/>
        <v/>
      </c>
      <c r="AHL284" s="39" t="str">
        <f t="shared" si="970"/>
        <v/>
      </c>
      <c r="AHM284" s="36" t="str">
        <f t="shared" si="971"/>
        <v/>
      </c>
      <c r="AHN284" s="36" t="str">
        <f t="shared" si="952"/>
        <v/>
      </c>
      <c r="AHO284" s="39" t="str">
        <f t="shared" si="972"/>
        <v/>
      </c>
    </row>
    <row r="285" spans="1:899" s="5" customFormat="1" outlineLevel="1" x14ac:dyDescent="0.25">
      <c r="A285" s="35">
        <f t="shared" si="973"/>
        <v>19</v>
      </c>
      <c r="B285" s="46" t="s">
        <v>159</v>
      </c>
      <c r="C285" s="37"/>
      <c r="D285" s="35"/>
      <c r="E285" s="35"/>
      <c r="F285" s="35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 t="s">
        <v>367</v>
      </c>
      <c r="T285" s="38"/>
      <c r="U285" s="38"/>
      <c r="V285" s="38"/>
      <c r="W285" s="61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  <c r="AH285" s="57"/>
      <c r="AI285" s="57"/>
      <c r="AJ285" s="57"/>
      <c r="AK285" s="57"/>
      <c r="AL285" s="57"/>
      <c r="AM285" s="38"/>
      <c r="AN285" s="38"/>
      <c r="AO285" s="38"/>
      <c r="AP285" s="38"/>
      <c r="AQ285" s="61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57"/>
      <c r="BG285" s="57"/>
      <c r="BH285" s="38"/>
      <c r="BI285" s="38"/>
      <c r="BJ285" s="38"/>
      <c r="BK285" s="57"/>
      <c r="BL285" s="57"/>
      <c r="BM285" s="57"/>
      <c r="BN285" s="57"/>
      <c r="BO285" s="57"/>
      <c r="BP285" s="57"/>
      <c r="BQ285" s="57"/>
      <c r="BR285" s="57"/>
      <c r="BS285" s="57"/>
      <c r="BT285" s="57"/>
      <c r="BU285" s="57"/>
      <c r="BV285" s="57"/>
      <c r="BW285" s="57"/>
      <c r="BX285" s="57"/>
      <c r="BY285" s="57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61"/>
      <c r="CZ285" s="57"/>
      <c r="DA285" s="57"/>
      <c r="DB285" s="57"/>
      <c r="DC285" s="57"/>
      <c r="DD285" s="57"/>
      <c r="DE285" s="57"/>
      <c r="DF285" s="57"/>
      <c r="DG285" s="57"/>
      <c r="DH285" s="57"/>
      <c r="DI285" s="57"/>
      <c r="DJ285" s="57"/>
      <c r="DK285" s="57"/>
      <c r="DL285" s="57"/>
      <c r="DM285" s="57"/>
      <c r="DN285" s="57"/>
      <c r="DO285" s="57"/>
      <c r="DP285" s="57"/>
      <c r="DQ285" s="38"/>
      <c r="DR285" s="38"/>
      <c r="DS285" s="61"/>
      <c r="DT285" s="57"/>
      <c r="DU285" s="57"/>
      <c r="DV285" s="57"/>
      <c r="DW285" s="57"/>
      <c r="DX285" s="57"/>
      <c r="DY285" s="57"/>
      <c r="DZ285" s="57"/>
      <c r="EA285" s="57"/>
      <c r="EB285" s="57"/>
      <c r="EC285" s="57"/>
      <c r="ED285" s="57"/>
      <c r="EE285" s="57"/>
      <c r="EF285" s="57"/>
      <c r="EG285" s="57"/>
      <c r="EH285" s="57"/>
      <c r="EI285" s="57"/>
      <c r="EJ285" s="57"/>
      <c r="EK285" s="38"/>
      <c r="EL285" s="38"/>
      <c r="EM285" s="57"/>
      <c r="EN285" s="57"/>
      <c r="EO285" s="57"/>
      <c r="EP285" s="57"/>
      <c r="EQ285" s="57"/>
      <c r="ER285" s="57"/>
      <c r="ES285" s="57"/>
      <c r="ET285" s="57"/>
      <c r="EU285" s="57"/>
      <c r="EV285" s="57"/>
      <c r="EW285" s="57"/>
      <c r="EX285" s="57"/>
      <c r="EY285" s="57"/>
      <c r="EZ285" s="57"/>
      <c r="FA285" s="57"/>
      <c r="FB285" s="57"/>
      <c r="FC285" s="38"/>
      <c r="FD285" s="38"/>
      <c r="FE285" s="38"/>
      <c r="FF285" s="38"/>
      <c r="FG285" s="57"/>
      <c r="FH285" s="57"/>
      <c r="FI285" s="57"/>
      <c r="FJ285" s="57"/>
      <c r="FK285" s="57"/>
      <c r="FL285" s="57"/>
      <c r="FM285" s="57"/>
      <c r="FN285" s="57"/>
      <c r="FO285" s="57"/>
      <c r="FP285" s="57"/>
      <c r="FQ285" s="57"/>
      <c r="FR285" s="57"/>
      <c r="FS285" s="57"/>
      <c r="FT285" s="57"/>
      <c r="FU285" s="57"/>
      <c r="FV285" s="57"/>
      <c r="FW285" s="57"/>
      <c r="FX285" s="57"/>
      <c r="FY285" s="38"/>
      <c r="FZ285" s="38"/>
      <c r="GA285" s="57"/>
      <c r="GB285" s="57"/>
      <c r="GC285" s="57"/>
      <c r="GD285" s="57"/>
      <c r="GE285" s="57"/>
      <c r="GF285" s="57"/>
      <c r="GG285" s="57"/>
      <c r="GH285" s="57"/>
      <c r="GI285" s="57"/>
      <c r="GJ285" s="57"/>
      <c r="GK285" s="57"/>
      <c r="GL285" s="57"/>
      <c r="GM285" s="57"/>
      <c r="GN285" s="57"/>
      <c r="GO285" s="57"/>
      <c r="GP285" s="38"/>
      <c r="GQ285" s="38"/>
      <c r="GR285" s="38"/>
      <c r="GS285" s="38"/>
      <c r="GT285" s="38"/>
      <c r="GU285" s="61"/>
      <c r="GV285" s="57"/>
      <c r="GW285" s="57" t="s">
        <v>367</v>
      </c>
      <c r="GX285" s="57" t="s">
        <v>367</v>
      </c>
      <c r="GY285" s="57"/>
      <c r="GZ285" s="57" t="s">
        <v>367</v>
      </c>
      <c r="HA285" s="57" t="s">
        <v>367</v>
      </c>
      <c r="HB285" s="57"/>
      <c r="HC285" s="57" t="s">
        <v>367</v>
      </c>
      <c r="HD285" s="57" t="s">
        <v>367</v>
      </c>
      <c r="HE285" s="57" t="s">
        <v>367</v>
      </c>
      <c r="HF285" s="57"/>
      <c r="HG285" s="57" t="s">
        <v>367</v>
      </c>
      <c r="HH285" s="57"/>
      <c r="HI285" s="57"/>
      <c r="HJ285" s="57"/>
      <c r="HK285" s="57"/>
      <c r="HL285" s="57"/>
      <c r="HM285" s="38"/>
      <c r="HN285" s="38"/>
      <c r="HO285" s="37"/>
      <c r="HP285" s="61"/>
      <c r="HQ285" s="57"/>
      <c r="HR285" s="57" t="s">
        <v>367</v>
      </c>
      <c r="HS285" s="57" t="s">
        <v>367</v>
      </c>
      <c r="HT285" s="57"/>
      <c r="HU285" s="57" t="s">
        <v>367</v>
      </c>
      <c r="HV285" s="57" t="s">
        <v>367</v>
      </c>
      <c r="HW285" s="57"/>
      <c r="HX285" s="57" t="s">
        <v>367</v>
      </c>
      <c r="HY285" s="57" t="s">
        <v>367</v>
      </c>
      <c r="HZ285" s="57" t="s">
        <v>367</v>
      </c>
      <c r="IA285" s="57"/>
      <c r="IB285" s="57" t="s">
        <v>367</v>
      </c>
      <c r="IC285" s="57"/>
      <c r="ID285" s="57"/>
      <c r="IE285" s="57"/>
      <c r="IF285" s="57"/>
      <c r="IG285" s="38"/>
      <c r="IH285" s="38"/>
      <c r="II285" s="37"/>
      <c r="IJ285" s="61"/>
      <c r="IK285" s="57"/>
      <c r="IL285" s="57" t="s">
        <v>367</v>
      </c>
      <c r="IM285" s="57" t="s">
        <v>367</v>
      </c>
      <c r="IN285" s="57"/>
      <c r="IO285" s="57" t="s">
        <v>367</v>
      </c>
      <c r="IP285" s="57" t="s">
        <v>367</v>
      </c>
      <c r="IQ285" s="57"/>
      <c r="IR285" s="57" t="s">
        <v>367</v>
      </c>
      <c r="IS285" s="57" t="s">
        <v>367</v>
      </c>
      <c r="IT285" s="57" t="s">
        <v>367</v>
      </c>
      <c r="IU285" s="57"/>
      <c r="IV285" s="57" t="s">
        <v>367</v>
      </c>
      <c r="IW285" s="57"/>
      <c r="IX285" s="57"/>
      <c r="IY285" s="57"/>
      <c r="IZ285" s="57"/>
      <c r="JA285" s="38"/>
      <c r="JB285" s="38"/>
      <c r="JC285" s="57"/>
      <c r="JD285" s="57" t="s">
        <v>367</v>
      </c>
      <c r="JE285" s="57" t="s">
        <v>367</v>
      </c>
      <c r="JF285" s="57"/>
      <c r="JG285" s="57" t="s">
        <v>367</v>
      </c>
      <c r="JH285" s="57" t="s">
        <v>367</v>
      </c>
      <c r="JI285" s="57"/>
      <c r="JJ285" s="57" t="s">
        <v>367</v>
      </c>
      <c r="JK285" s="57" t="s">
        <v>367</v>
      </c>
      <c r="JL285" s="57" t="s">
        <v>367</v>
      </c>
      <c r="JM285" s="57"/>
      <c r="JN285" s="57" t="s">
        <v>367</v>
      </c>
      <c r="JO285" s="57"/>
      <c r="JP285" s="57"/>
      <c r="JQ285" s="57"/>
      <c r="JR285" s="57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 t="s">
        <v>367</v>
      </c>
      <c r="NV285" s="57" t="s">
        <v>367</v>
      </c>
      <c r="NW285" s="57"/>
      <c r="NX285" s="57"/>
      <c r="NY285" s="57"/>
      <c r="NZ285" s="57"/>
      <c r="OA285" s="57" t="s">
        <v>367</v>
      </c>
      <c r="OB285" s="57" t="s">
        <v>367</v>
      </c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61"/>
      <c r="ON285" s="57"/>
      <c r="OO285" s="57"/>
      <c r="OP285" s="57"/>
      <c r="OQ285" s="57"/>
      <c r="OR285" s="57"/>
      <c r="OS285" s="57"/>
      <c r="OT285" s="57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7"/>
      <c r="SJ285" s="38"/>
      <c r="SK285" s="38"/>
      <c r="SL285" s="38"/>
      <c r="SM285" s="38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7"/>
      <c r="TD285" s="38"/>
      <c r="TE285" s="38"/>
      <c r="TF285" s="38"/>
      <c r="TG285" s="38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7"/>
      <c r="TX285" s="38"/>
      <c r="TY285" s="38"/>
      <c r="TZ285" s="38"/>
      <c r="UA285" s="38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7"/>
      <c r="UR285" s="38"/>
      <c r="US285" s="38"/>
      <c r="UT285" s="38"/>
      <c r="UU285" s="38"/>
      <c r="UV285" s="38"/>
      <c r="UW285" s="38"/>
      <c r="UX285" s="38"/>
      <c r="UY285" s="38"/>
      <c r="UZ285" s="38"/>
      <c r="VA285" s="38"/>
      <c r="VB285" s="38"/>
      <c r="VC285" s="38"/>
      <c r="VD285" s="38"/>
      <c r="VE285" s="38"/>
      <c r="VF285" s="38"/>
      <c r="VG285" s="38"/>
      <c r="VH285" s="38"/>
      <c r="VI285" s="38"/>
      <c r="VJ285" s="38"/>
      <c r="VK285" s="37"/>
      <c r="VL285" s="38"/>
      <c r="VM285" s="38"/>
      <c r="VN285" s="38"/>
      <c r="VO285" s="38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7"/>
      <c r="WF285" s="38"/>
      <c r="WG285" s="38"/>
      <c r="WH285" s="38"/>
      <c r="WI285" s="38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7"/>
      <c r="WZ285" s="38"/>
      <c r="XA285" s="38"/>
      <c r="XB285" s="38"/>
      <c r="XC285" s="38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7"/>
      <c r="XT285" s="38"/>
      <c r="XU285" s="38"/>
      <c r="XV285" s="38"/>
      <c r="XW285" s="38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7"/>
      <c r="YN285" s="38"/>
      <c r="YO285" s="38"/>
      <c r="YP285" s="38"/>
      <c r="YQ285" s="38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7"/>
      <c r="ZH285" s="38"/>
      <c r="ZI285" s="38"/>
      <c r="ZJ285" s="38"/>
      <c r="ZK285" s="38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7"/>
      <c r="AAB285" s="38"/>
      <c r="AAC285" s="38"/>
      <c r="AAD285" s="38"/>
      <c r="AAE285" s="38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7"/>
      <c r="AAV285" s="38"/>
      <c r="AAW285" s="38"/>
      <c r="AAX285" s="38"/>
      <c r="AAY285" s="38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7"/>
      <c r="ABP285" s="38"/>
      <c r="ABQ285" s="38"/>
      <c r="ABR285" s="38"/>
      <c r="ABS285" s="38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7"/>
      <c r="ACJ285" s="38"/>
      <c r="ACK285" s="38"/>
      <c r="ACL285" s="38"/>
      <c r="ACM285" s="38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7"/>
      <c r="ADD285" s="38"/>
      <c r="ADE285" s="38"/>
      <c r="ADF285" s="38"/>
      <c r="ADG285" s="38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7"/>
      <c r="ADX285" s="38"/>
      <c r="ADY285" s="38"/>
      <c r="ADZ285" s="38"/>
      <c r="AEA285" s="38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7"/>
      <c r="AER285" s="38"/>
      <c r="AES285" s="38"/>
      <c r="AET285" s="38"/>
      <c r="AEU285" s="38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7"/>
      <c r="AFL285" s="38"/>
      <c r="AFM285" s="38"/>
      <c r="AFN285" s="38"/>
      <c r="AFO285" s="38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F285" s="85" t="str">
        <f t="shared" si="940"/>
        <v/>
      </c>
      <c r="AGG285" s="85" t="str">
        <f t="shared" si="941"/>
        <v/>
      </c>
      <c r="AGH285" s="85" t="str">
        <f t="shared" si="942"/>
        <v/>
      </c>
      <c r="AGL285" s="36" t="str">
        <f t="shared" si="953"/>
        <v/>
      </c>
      <c r="AGM285" s="36" t="str">
        <f t="shared" si="943"/>
        <v/>
      </c>
      <c r="AGN285" s="39">
        <f t="shared" si="954"/>
        <v>1</v>
      </c>
      <c r="AGO285" s="36" t="str">
        <f t="shared" si="955"/>
        <v/>
      </c>
      <c r="AGP285" s="36" t="str">
        <f t="shared" si="944"/>
        <v/>
      </c>
      <c r="AGQ285" s="39" t="str">
        <f t="shared" si="956"/>
        <v/>
      </c>
      <c r="AGR285" s="36" t="str">
        <f t="shared" si="957"/>
        <v/>
      </c>
      <c r="AGS285" s="36" t="str">
        <f t="shared" si="945"/>
        <v/>
      </c>
      <c r="AGT285" s="39">
        <f t="shared" si="958"/>
        <v>26</v>
      </c>
      <c r="AGU285" s="36" t="str">
        <f t="shared" si="959"/>
        <v/>
      </c>
      <c r="AGV285" s="36" t="str">
        <f t="shared" si="946"/>
        <v/>
      </c>
      <c r="AGW285" s="39">
        <f t="shared" si="960"/>
        <v>6</v>
      </c>
      <c r="AGX285" s="36" t="str">
        <f t="shared" si="961"/>
        <v/>
      </c>
      <c r="AGY285" s="36" t="str">
        <f t="shared" si="947"/>
        <v/>
      </c>
      <c r="AGZ285" s="39">
        <f t="shared" si="962"/>
        <v>4</v>
      </c>
      <c r="AHA285" s="36" t="str">
        <f t="shared" si="963"/>
        <v/>
      </c>
      <c r="AHB285" s="36" t="str">
        <f t="shared" si="948"/>
        <v/>
      </c>
      <c r="AHC285" s="39" t="str">
        <f t="shared" si="964"/>
        <v/>
      </c>
      <c r="AHD285" s="36" t="str">
        <f t="shared" si="965"/>
        <v/>
      </c>
      <c r="AHE285" s="36" t="str">
        <f t="shared" si="949"/>
        <v/>
      </c>
      <c r="AHF285" s="39" t="str">
        <f t="shared" si="966"/>
        <v/>
      </c>
      <c r="AHG285" s="36" t="str">
        <f t="shared" si="967"/>
        <v/>
      </c>
      <c r="AHH285" s="36" t="str">
        <f t="shared" si="950"/>
        <v/>
      </c>
      <c r="AHI285" s="39" t="str">
        <f t="shared" si="968"/>
        <v/>
      </c>
      <c r="AHJ285" s="36" t="str">
        <f t="shared" si="969"/>
        <v/>
      </c>
      <c r="AHK285" s="36" t="str">
        <f t="shared" si="951"/>
        <v/>
      </c>
      <c r="AHL285" s="39" t="str">
        <f t="shared" si="970"/>
        <v/>
      </c>
      <c r="AHM285" s="36" t="str">
        <f t="shared" si="971"/>
        <v/>
      </c>
      <c r="AHN285" s="36" t="str">
        <f t="shared" si="952"/>
        <v/>
      </c>
      <c r="AHO285" s="39" t="str">
        <f t="shared" si="972"/>
        <v/>
      </c>
    </row>
    <row r="286" spans="1:899" s="5" customFormat="1" outlineLevel="1" x14ac:dyDescent="0.25">
      <c r="A286" s="35">
        <f t="shared" si="973"/>
        <v>20</v>
      </c>
      <c r="B286" s="46" t="s">
        <v>160</v>
      </c>
      <c r="C286" s="37"/>
      <c r="D286" s="35"/>
      <c r="E286" s="35"/>
      <c r="F286" s="35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38"/>
      <c r="U286" s="38"/>
      <c r="V286" s="38"/>
      <c r="W286" s="61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  <c r="AH286" s="57"/>
      <c r="AI286" s="57"/>
      <c r="AJ286" s="57"/>
      <c r="AK286" s="57"/>
      <c r="AL286" s="57"/>
      <c r="AM286" s="38"/>
      <c r="AN286" s="38"/>
      <c r="AO286" s="38"/>
      <c r="AP286" s="38"/>
      <c r="AQ286" s="61"/>
      <c r="AR286" s="57"/>
      <c r="AS286" s="57"/>
      <c r="AT286" s="57"/>
      <c r="AU286" s="57"/>
      <c r="AV286" s="57"/>
      <c r="AW286" s="57" t="s">
        <v>367</v>
      </c>
      <c r="AX286" s="57"/>
      <c r="AY286" s="57" t="s">
        <v>367</v>
      </c>
      <c r="AZ286" s="57"/>
      <c r="BA286" s="57"/>
      <c r="BB286" s="57"/>
      <c r="BC286" s="57" t="s">
        <v>367</v>
      </c>
      <c r="BD286" s="57" t="s">
        <v>367</v>
      </c>
      <c r="BE286" s="57" t="s">
        <v>367</v>
      </c>
      <c r="BF286" s="57" t="s">
        <v>367</v>
      </c>
      <c r="BG286" s="57"/>
      <c r="BH286" s="38"/>
      <c r="BI286" s="38"/>
      <c r="BJ286" s="38"/>
      <c r="BK286" s="57"/>
      <c r="BL286" s="57"/>
      <c r="BM286" s="57"/>
      <c r="BN286" s="57"/>
      <c r="BO286" s="57" t="s">
        <v>367</v>
      </c>
      <c r="BP286" s="57"/>
      <c r="BQ286" s="57" t="s">
        <v>367</v>
      </c>
      <c r="BR286" s="57"/>
      <c r="BS286" s="57"/>
      <c r="BT286" s="57"/>
      <c r="BU286" s="57" t="s">
        <v>367</v>
      </c>
      <c r="BV286" s="57" t="s">
        <v>367</v>
      </c>
      <c r="BW286" s="57" t="s">
        <v>367</v>
      </c>
      <c r="BX286" s="57" t="s">
        <v>367</v>
      </c>
      <c r="BY286" s="57"/>
      <c r="BZ286" s="38"/>
      <c r="CA286" s="38"/>
      <c r="CB286" s="38"/>
      <c r="CC286" s="38"/>
      <c r="CD286" s="38"/>
      <c r="CE286" s="61"/>
      <c r="CF286" s="57"/>
      <c r="CG286" s="57"/>
      <c r="CH286" s="57"/>
      <c r="CI286" s="57"/>
      <c r="CJ286" s="57"/>
      <c r="CK286" s="57" t="s">
        <v>367</v>
      </c>
      <c r="CL286" s="57"/>
      <c r="CM286" s="57" t="s">
        <v>367</v>
      </c>
      <c r="CN286" s="57"/>
      <c r="CO286" s="57"/>
      <c r="CP286" s="57"/>
      <c r="CQ286" s="57" t="s">
        <v>367</v>
      </c>
      <c r="CR286" s="57" t="s">
        <v>367</v>
      </c>
      <c r="CS286" s="57" t="s">
        <v>367</v>
      </c>
      <c r="CT286" s="57" t="s">
        <v>367</v>
      </c>
      <c r="CU286" s="57"/>
      <c r="CV286" s="38"/>
      <c r="CW286" s="38"/>
      <c r="CX286" s="38"/>
      <c r="CY286" s="61"/>
      <c r="CZ286" s="57"/>
      <c r="DA286" s="57"/>
      <c r="DB286" s="57"/>
      <c r="DC286" s="57"/>
      <c r="DD286" s="57"/>
      <c r="DE286" s="57"/>
      <c r="DF286" s="57"/>
      <c r="DG286" s="57"/>
      <c r="DH286" s="57"/>
      <c r="DI286" s="57"/>
      <c r="DJ286" s="57"/>
      <c r="DK286" s="57"/>
      <c r="DL286" s="57"/>
      <c r="DM286" s="57"/>
      <c r="DN286" s="57"/>
      <c r="DO286" s="57"/>
      <c r="DP286" s="57"/>
      <c r="DQ286" s="38"/>
      <c r="DR286" s="38"/>
      <c r="DS286" s="61"/>
      <c r="DT286" s="57"/>
      <c r="DU286" s="57"/>
      <c r="DV286" s="57"/>
      <c r="DW286" s="57"/>
      <c r="DX286" s="57"/>
      <c r="DY286" s="57"/>
      <c r="DZ286" s="57"/>
      <c r="EA286" s="57"/>
      <c r="EB286" s="57"/>
      <c r="EC286" s="57"/>
      <c r="ED286" s="57"/>
      <c r="EE286" s="57"/>
      <c r="EF286" s="57"/>
      <c r="EG286" s="57"/>
      <c r="EH286" s="57"/>
      <c r="EI286" s="57"/>
      <c r="EJ286" s="57"/>
      <c r="EK286" s="38"/>
      <c r="EL286" s="38"/>
      <c r="EM286" s="57" t="s">
        <v>367</v>
      </c>
      <c r="EN286" s="57" t="s">
        <v>367</v>
      </c>
      <c r="EO286" s="57"/>
      <c r="EP286" s="57" t="s">
        <v>367</v>
      </c>
      <c r="EQ286" s="57" t="s">
        <v>367</v>
      </c>
      <c r="ER286" s="57"/>
      <c r="ES286" s="57" t="s">
        <v>367</v>
      </c>
      <c r="ET286" s="57" t="s">
        <v>367</v>
      </c>
      <c r="EU286" s="57" t="s">
        <v>367</v>
      </c>
      <c r="EV286" s="57"/>
      <c r="EW286" s="57" t="s">
        <v>367</v>
      </c>
      <c r="EX286" s="57" t="s">
        <v>367</v>
      </c>
      <c r="EY286" s="57" t="s">
        <v>367</v>
      </c>
      <c r="EZ286" s="57" t="s">
        <v>367</v>
      </c>
      <c r="FA286" s="57" t="s">
        <v>367</v>
      </c>
      <c r="FB286" s="57"/>
      <c r="FC286" s="38"/>
      <c r="FD286" s="38"/>
      <c r="FE286" s="38"/>
      <c r="FF286" s="38"/>
      <c r="FG286" s="57" t="s">
        <v>367</v>
      </c>
      <c r="FH286" s="57" t="s">
        <v>367</v>
      </c>
      <c r="FI286" s="57"/>
      <c r="FJ286" s="57" t="s">
        <v>367</v>
      </c>
      <c r="FK286" s="57" t="s">
        <v>367</v>
      </c>
      <c r="FL286" s="57"/>
      <c r="FM286" s="57" t="s">
        <v>367</v>
      </c>
      <c r="FN286" s="57" t="s">
        <v>367</v>
      </c>
      <c r="FO286" s="57" t="s">
        <v>367</v>
      </c>
      <c r="FP286" s="57"/>
      <c r="FQ286" s="57" t="s">
        <v>367</v>
      </c>
      <c r="FR286" s="57" t="s">
        <v>367</v>
      </c>
      <c r="FS286" s="57" t="s">
        <v>367</v>
      </c>
      <c r="FT286" s="57" t="s">
        <v>367</v>
      </c>
      <c r="FU286" s="57" t="s">
        <v>367</v>
      </c>
      <c r="FV286" s="57"/>
      <c r="FW286" s="57"/>
      <c r="FX286" s="57"/>
      <c r="FY286" s="38"/>
      <c r="FZ286" s="38"/>
      <c r="GA286" s="57" t="s">
        <v>367</v>
      </c>
      <c r="GB286" s="57" t="s">
        <v>367</v>
      </c>
      <c r="GC286" s="57"/>
      <c r="GD286" s="57" t="s">
        <v>367</v>
      </c>
      <c r="GE286" s="57" t="s">
        <v>367</v>
      </c>
      <c r="GF286" s="57"/>
      <c r="GG286" s="57" t="s">
        <v>367</v>
      </c>
      <c r="GH286" s="57" t="s">
        <v>367</v>
      </c>
      <c r="GI286" s="57" t="s">
        <v>367</v>
      </c>
      <c r="GJ286" s="57"/>
      <c r="GK286" s="57" t="s">
        <v>367</v>
      </c>
      <c r="GL286" s="57" t="s">
        <v>367</v>
      </c>
      <c r="GM286" s="57" t="s">
        <v>367</v>
      </c>
      <c r="GN286" s="57" t="s">
        <v>367</v>
      </c>
      <c r="GO286" s="57" t="s">
        <v>367</v>
      </c>
      <c r="GP286" s="38"/>
      <c r="GQ286" s="38"/>
      <c r="GR286" s="38"/>
      <c r="GS286" s="38"/>
      <c r="GT286" s="38"/>
      <c r="GU286" s="61"/>
      <c r="GV286" s="57"/>
      <c r="GW286" s="57" t="s">
        <v>367</v>
      </c>
      <c r="GX286" s="57" t="s">
        <v>367</v>
      </c>
      <c r="GY286" s="57"/>
      <c r="GZ286" s="57" t="s">
        <v>367</v>
      </c>
      <c r="HA286" s="57" t="s">
        <v>367</v>
      </c>
      <c r="HB286" s="57"/>
      <c r="HC286" s="57" t="s">
        <v>367</v>
      </c>
      <c r="HD286" s="57" t="s">
        <v>367</v>
      </c>
      <c r="HE286" s="57" t="s">
        <v>367</v>
      </c>
      <c r="HF286" s="57"/>
      <c r="HG286" s="57" t="s">
        <v>367</v>
      </c>
      <c r="HH286" s="57" t="s">
        <v>367</v>
      </c>
      <c r="HI286" s="57" t="s">
        <v>367</v>
      </c>
      <c r="HJ286" s="57" t="s">
        <v>367</v>
      </c>
      <c r="HK286" s="57" t="s">
        <v>367</v>
      </c>
      <c r="HL286" s="57"/>
      <c r="HM286" s="38"/>
      <c r="HN286" s="38"/>
      <c r="HO286" s="37"/>
      <c r="HP286" s="61"/>
      <c r="HQ286" s="57"/>
      <c r="HR286" s="57" t="s">
        <v>367</v>
      </c>
      <c r="HS286" s="57" t="s">
        <v>367</v>
      </c>
      <c r="HT286" s="57"/>
      <c r="HU286" s="57" t="s">
        <v>367</v>
      </c>
      <c r="HV286" s="57" t="s">
        <v>367</v>
      </c>
      <c r="HW286" s="57"/>
      <c r="HX286" s="57" t="s">
        <v>367</v>
      </c>
      <c r="HY286" s="57" t="s">
        <v>367</v>
      </c>
      <c r="HZ286" s="57" t="s">
        <v>367</v>
      </c>
      <c r="IA286" s="57"/>
      <c r="IB286" s="57" t="s">
        <v>367</v>
      </c>
      <c r="IC286" s="57" t="s">
        <v>367</v>
      </c>
      <c r="ID286" s="57" t="s">
        <v>367</v>
      </c>
      <c r="IE286" s="57" t="s">
        <v>367</v>
      </c>
      <c r="IF286" s="57" t="s">
        <v>367</v>
      </c>
      <c r="IG286" s="38"/>
      <c r="IH286" s="38"/>
      <c r="II286" s="37"/>
      <c r="IJ286" s="61"/>
      <c r="IK286" s="57"/>
      <c r="IL286" s="57" t="s">
        <v>367</v>
      </c>
      <c r="IM286" s="57" t="s">
        <v>367</v>
      </c>
      <c r="IN286" s="57"/>
      <c r="IO286" s="57" t="s">
        <v>367</v>
      </c>
      <c r="IP286" s="57" t="s">
        <v>367</v>
      </c>
      <c r="IQ286" s="57"/>
      <c r="IR286" s="57" t="s">
        <v>367</v>
      </c>
      <c r="IS286" s="57" t="s">
        <v>367</v>
      </c>
      <c r="IT286" s="57" t="s">
        <v>367</v>
      </c>
      <c r="IU286" s="57"/>
      <c r="IV286" s="57" t="s">
        <v>367</v>
      </c>
      <c r="IW286" s="57" t="s">
        <v>367</v>
      </c>
      <c r="IX286" s="57" t="s">
        <v>367</v>
      </c>
      <c r="IY286" s="57" t="s">
        <v>367</v>
      </c>
      <c r="IZ286" s="57" t="s">
        <v>367</v>
      </c>
      <c r="JA286" s="38"/>
      <c r="JB286" s="38"/>
      <c r="JC286" s="57"/>
      <c r="JD286" s="57" t="s">
        <v>367</v>
      </c>
      <c r="JE286" s="57" t="s">
        <v>367</v>
      </c>
      <c r="JF286" s="57"/>
      <c r="JG286" s="57" t="s">
        <v>367</v>
      </c>
      <c r="JH286" s="57" t="s">
        <v>367</v>
      </c>
      <c r="JI286" s="57"/>
      <c r="JJ286" s="57" t="s">
        <v>367</v>
      </c>
      <c r="JK286" s="57" t="s">
        <v>367</v>
      </c>
      <c r="JL286" s="57" t="s">
        <v>367</v>
      </c>
      <c r="JM286" s="57"/>
      <c r="JN286" s="57" t="s">
        <v>367</v>
      </c>
      <c r="JO286" s="57" t="s">
        <v>367</v>
      </c>
      <c r="JP286" s="57" t="s">
        <v>367</v>
      </c>
      <c r="JQ286" s="57" t="s">
        <v>367</v>
      </c>
      <c r="JR286" s="57" t="s">
        <v>367</v>
      </c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 t="s">
        <v>367</v>
      </c>
      <c r="NV286" s="57" t="s">
        <v>367</v>
      </c>
      <c r="NW286" s="57"/>
      <c r="NX286" s="57"/>
      <c r="NY286" s="57"/>
      <c r="NZ286" s="57"/>
      <c r="OA286" s="57" t="s">
        <v>367</v>
      </c>
      <c r="OB286" s="57" t="s">
        <v>367</v>
      </c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61"/>
      <c r="ON286" s="57"/>
      <c r="OO286" s="57" t="s">
        <v>367</v>
      </c>
      <c r="OP286" s="57" t="s">
        <v>367</v>
      </c>
      <c r="OQ286" s="57"/>
      <c r="OR286" s="57"/>
      <c r="OS286" s="57" t="s">
        <v>367</v>
      </c>
      <c r="OT286" s="57" t="s">
        <v>367</v>
      </c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7"/>
      <c r="SJ286" s="38"/>
      <c r="SK286" s="38"/>
      <c r="SL286" s="38"/>
      <c r="SM286" s="38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7"/>
      <c r="TD286" s="38"/>
      <c r="TE286" s="38"/>
      <c r="TF286" s="38"/>
      <c r="TG286" s="38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7"/>
      <c r="TX286" s="38"/>
      <c r="TY286" s="38"/>
      <c r="TZ286" s="38"/>
      <c r="UA286" s="38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7"/>
      <c r="UR286" s="38"/>
      <c r="US286" s="38"/>
      <c r="UT286" s="38"/>
      <c r="UU286" s="38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7"/>
      <c r="VL286" s="38"/>
      <c r="VM286" s="38"/>
      <c r="VN286" s="38"/>
      <c r="VO286" s="38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7"/>
      <c r="WF286" s="38"/>
      <c r="WG286" s="38"/>
      <c r="WH286" s="38"/>
      <c r="WI286" s="38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7"/>
      <c r="WZ286" s="38"/>
      <c r="XA286" s="38"/>
      <c r="XB286" s="38"/>
      <c r="XC286" s="38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7"/>
      <c r="XT286" s="38"/>
      <c r="XU286" s="38"/>
      <c r="XV286" s="38"/>
      <c r="XW286" s="38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7"/>
      <c r="YN286" s="38"/>
      <c r="YO286" s="38"/>
      <c r="YP286" s="38"/>
      <c r="YQ286" s="38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7"/>
      <c r="ZH286" s="38"/>
      <c r="ZI286" s="38"/>
      <c r="ZJ286" s="38"/>
      <c r="ZK286" s="38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7"/>
      <c r="AAB286" s="38"/>
      <c r="AAC286" s="38"/>
      <c r="AAD286" s="38"/>
      <c r="AAE286" s="38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7"/>
      <c r="AAV286" s="38"/>
      <c r="AAW286" s="38"/>
      <c r="AAX286" s="38"/>
      <c r="AAY286" s="38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7"/>
      <c r="ABP286" s="38"/>
      <c r="ABQ286" s="38"/>
      <c r="ABR286" s="38"/>
      <c r="ABS286" s="38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7"/>
      <c r="ACJ286" s="38"/>
      <c r="ACK286" s="38"/>
      <c r="ACL286" s="38"/>
      <c r="ACM286" s="38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7"/>
      <c r="ADD286" s="38"/>
      <c r="ADE286" s="38"/>
      <c r="ADF286" s="38"/>
      <c r="ADG286" s="38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7"/>
      <c r="ADX286" s="38"/>
      <c r="ADY286" s="38"/>
      <c r="ADZ286" s="38"/>
      <c r="AEA286" s="38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7"/>
      <c r="AER286" s="38"/>
      <c r="AES286" s="38"/>
      <c r="AET286" s="38"/>
      <c r="AEU286" s="38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7"/>
      <c r="AFL286" s="38"/>
      <c r="AFM286" s="38"/>
      <c r="AFN286" s="38"/>
      <c r="AFO286" s="38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F286" s="85" t="str">
        <f t="shared" si="940"/>
        <v/>
      </c>
      <c r="AGG286" s="85" t="str">
        <f t="shared" si="941"/>
        <v/>
      </c>
      <c r="AGH286" s="85">
        <f t="shared" si="942"/>
        <v>4</v>
      </c>
      <c r="AGL286" s="36" t="str">
        <f t="shared" si="953"/>
        <v/>
      </c>
      <c r="AGM286" s="36" t="str">
        <f t="shared" si="943"/>
        <v/>
      </c>
      <c r="AGN286" s="39">
        <f t="shared" si="954"/>
        <v>14</v>
      </c>
      <c r="AGO286" s="36" t="str">
        <f t="shared" si="955"/>
        <v/>
      </c>
      <c r="AGP286" s="36" t="str">
        <f t="shared" si="944"/>
        <v/>
      </c>
      <c r="AGQ286" s="39">
        <f t="shared" si="956"/>
        <v>28</v>
      </c>
      <c r="AGR286" s="36" t="str">
        <f t="shared" si="957"/>
        <v/>
      </c>
      <c r="AGS286" s="36" t="str">
        <f t="shared" si="945"/>
        <v/>
      </c>
      <c r="AGT286" s="39">
        <f t="shared" si="958"/>
        <v>50</v>
      </c>
      <c r="AGU286" s="36" t="str">
        <f t="shared" si="959"/>
        <v/>
      </c>
      <c r="AGV286" s="36" t="str">
        <f t="shared" si="946"/>
        <v/>
      </c>
      <c r="AGW286" s="39">
        <f t="shared" si="960"/>
        <v>10</v>
      </c>
      <c r="AGX286" s="36" t="str">
        <f t="shared" si="961"/>
        <v/>
      </c>
      <c r="AGY286" s="36" t="str">
        <f t="shared" si="947"/>
        <v/>
      </c>
      <c r="AGZ286" s="39">
        <f t="shared" si="962"/>
        <v>8</v>
      </c>
      <c r="AHA286" s="36" t="str">
        <f t="shared" si="963"/>
        <v/>
      </c>
      <c r="AHB286" s="36" t="str">
        <f t="shared" si="948"/>
        <v/>
      </c>
      <c r="AHC286" s="39" t="str">
        <f t="shared" si="964"/>
        <v/>
      </c>
      <c r="AHD286" s="36" t="str">
        <f t="shared" si="965"/>
        <v/>
      </c>
      <c r="AHE286" s="36" t="str">
        <f t="shared" si="949"/>
        <v/>
      </c>
      <c r="AHF286" s="39" t="str">
        <f t="shared" si="966"/>
        <v/>
      </c>
      <c r="AHG286" s="36" t="str">
        <f t="shared" si="967"/>
        <v/>
      </c>
      <c r="AHH286" s="36" t="str">
        <f t="shared" si="950"/>
        <v/>
      </c>
      <c r="AHI286" s="39" t="str">
        <f t="shared" si="968"/>
        <v/>
      </c>
      <c r="AHJ286" s="36" t="str">
        <f t="shared" si="969"/>
        <v/>
      </c>
      <c r="AHK286" s="36" t="str">
        <f t="shared" si="951"/>
        <v/>
      </c>
      <c r="AHL286" s="39" t="str">
        <f t="shared" si="970"/>
        <v/>
      </c>
      <c r="AHM286" s="36" t="str">
        <f t="shared" si="971"/>
        <v/>
      </c>
      <c r="AHN286" s="36" t="str">
        <f t="shared" si="952"/>
        <v/>
      </c>
      <c r="AHO286" s="39" t="str">
        <f t="shared" si="972"/>
        <v/>
      </c>
    </row>
    <row r="287" spans="1:899" s="5" customFormat="1" outlineLevel="1" x14ac:dyDescent="0.25">
      <c r="A287" s="35">
        <f t="shared" si="973"/>
        <v>21</v>
      </c>
      <c r="B287" s="46" t="s">
        <v>161</v>
      </c>
      <c r="C287" s="37"/>
      <c r="D287" s="35"/>
      <c r="E287" s="35"/>
      <c r="F287" s="35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38"/>
      <c r="U287" s="38"/>
      <c r="V287" s="38"/>
      <c r="W287" s="61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  <c r="AH287" s="57"/>
      <c r="AI287" s="57"/>
      <c r="AJ287" s="57"/>
      <c r="AK287" s="57"/>
      <c r="AL287" s="57"/>
      <c r="AM287" s="38"/>
      <c r="AN287" s="38"/>
      <c r="AO287" s="38"/>
      <c r="AP287" s="38"/>
      <c r="AQ287" s="61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57"/>
      <c r="BG287" s="57"/>
      <c r="BH287" s="38"/>
      <c r="BI287" s="38"/>
      <c r="BJ287" s="38"/>
      <c r="BK287" s="57"/>
      <c r="BL287" s="57"/>
      <c r="BM287" s="57"/>
      <c r="BN287" s="57"/>
      <c r="BO287" s="57"/>
      <c r="BP287" s="57"/>
      <c r="BQ287" s="57"/>
      <c r="BR287" s="57"/>
      <c r="BS287" s="57"/>
      <c r="BT287" s="57"/>
      <c r="BU287" s="57"/>
      <c r="BV287" s="57"/>
      <c r="BW287" s="57"/>
      <c r="BX287" s="57"/>
      <c r="BY287" s="57"/>
      <c r="BZ287" s="38"/>
      <c r="CA287" s="38"/>
      <c r="CB287" s="38"/>
      <c r="CC287" s="38"/>
      <c r="CD287" s="38"/>
      <c r="CE287" s="61"/>
      <c r="CF287" s="57"/>
      <c r="CG287" s="57"/>
      <c r="CH287" s="57"/>
      <c r="CI287" s="57"/>
      <c r="CJ287" s="57"/>
      <c r="CK287" s="57"/>
      <c r="CL287" s="57"/>
      <c r="CM287" s="57"/>
      <c r="CN287" s="57"/>
      <c r="CO287" s="57"/>
      <c r="CP287" s="57"/>
      <c r="CQ287" s="57"/>
      <c r="CR287" s="57"/>
      <c r="CS287" s="57"/>
      <c r="CT287" s="57"/>
      <c r="CU287" s="57"/>
      <c r="CV287" s="38"/>
      <c r="CW287" s="38"/>
      <c r="CX287" s="38"/>
      <c r="CY287" s="61"/>
      <c r="CZ287" s="57"/>
      <c r="DA287" s="57"/>
      <c r="DB287" s="57"/>
      <c r="DC287" s="57"/>
      <c r="DD287" s="57"/>
      <c r="DE287" s="57"/>
      <c r="DF287" s="57"/>
      <c r="DG287" s="57"/>
      <c r="DH287" s="57"/>
      <c r="DI287" s="57"/>
      <c r="DJ287" s="57"/>
      <c r="DK287" s="57"/>
      <c r="DL287" s="57"/>
      <c r="DM287" s="57"/>
      <c r="DN287" s="57"/>
      <c r="DO287" s="57"/>
      <c r="DP287" s="57"/>
      <c r="DQ287" s="38"/>
      <c r="DR287" s="38"/>
      <c r="DS287" s="61"/>
      <c r="DT287" s="57"/>
      <c r="DU287" s="57"/>
      <c r="DV287" s="57"/>
      <c r="DW287" s="57"/>
      <c r="DX287" s="57"/>
      <c r="DY287" s="57"/>
      <c r="DZ287" s="57"/>
      <c r="EA287" s="57"/>
      <c r="EB287" s="57"/>
      <c r="EC287" s="57"/>
      <c r="ED287" s="57"/>
      <c r="EE287" s="57"/>
      <c r="EF287" s="57"/>
      <c r="EG287" s="57"/>
      <c r="EH287" s="57"/>
      <c r="EI287" s="57"/>
      <c r="EJ287" s="57"/>
      <c r="EK287" s="38"/>
      <c r="EL287" s="38"/>
      <c r="EM287" s="57"/>
      <c r="EN287" s="57"/>
      <c r="EO287" s="57"/>
      <c r="EP287" s="57"/>
      <c r="EQ287" s="57"/>
      <c r="ER287" s="57"/>
      <c r="ES287" s="57"/>
      <c r="ET287" s="57"/>
      <c r="EU287" s="57"/>
      <c r="EV287" s="57"/>
      <c r="EW287" s="57"/>
      <c r="EX287" s="57"/>
      <c r="EY287" s="57"/>
      <c r="EZ287" s="57"/>
      <c r="FA287" s="57"/>
      <c r="FB287" s="57"/>
      <c r="FC287" s="38"/>
      <c r="FD287" s="38"/>
      <c r="FE287" s="38"/>
      <c r="FF287" s="38"/>
      <c r="FG287" s="57"/>
      <c r="FH287" s="57"/>
      <c r="FI287" s="57"/>
      <c r="FJ287" s="57"/>
      <c r="FK287" s="57"/>
      <c r="FL287" s="57"/>
      <c r="FM287" s="57"/>
      <c r="FN287" s="57"/>
      <c r="FO287" s="57"/>
      <c r="FP287" s="57"/>
      <c r="FQ287" s="57"/>
      <c r="FR287" s="57"/>
      <c r="FS287" s="57"/>
      <c r="FT287" s="57"/>
      <c r="FU287" s="57"/>
      <c r="FV287" s="57"/>
      <c r="FW287" s="57"/>
      <c r="FX287" s="57"/>
      <c r="FY287" s="38"/>
      <c r="FZ287" s="38"/>
      <c r="GA287" s="57"/>
      <c r="GB287" s="57"/>
      <c r="GC287" s="57"/>
      <c r="GD287" s="57"/>
      <c r="GE287" s="57"/>
      <c r="GF287" s="57"/>
      <c r="GG287" s="57"/>
      <c r="GH287" s="57"/>
      <c r="GI287" s="57"/>
      <c r="GJ287" s="57"/>
      <c r="GK287" s="57"/>
      <c r="GL287" s="57"/>
      <c r="GM287" s="57"/>
      <c r="GN287" s="57"/>
      <c r="GO287" s="57"/>
      <c r="GP287" s="38"/>
      <c r="GQ287" s="38"/>
      <c r="GR287" s="38"/>
      <c r="GS287" s="38"/>
      <c r="GT287" s="38"/>
      <c r="GU287" s="61"/>
      <c r="GV287" s="57"/>
      <c r="GW287" s="57"/>
      <c r="GX287" s="57"/>
      <c r="GY287" s="57"/>
      <c r="GZ287" s="57"/>
      <c r="HA287" s="57"/>
      <c r="HB287" s="57"/>
      <c r="HC287" s="57"/>
      <c r="HD287" s="57"/>
      <c r="HE287" s="57"/>
      <c r="HF287" s="57"/>
      <c r="HG287" s="57"/>
      <c r="HH287" s="57"/>
      <c r="HI287" s="57"/>
      <c r="HJ287" s="57"/>
      <c r="HK287" s="57"/>
      <c r="HL287" s="57"/>
      <c r="HM287" s="38"/>
      <c r="HN287" s="38"/>
      <c r="HO287" s="37"/>
      <c r="HP287" s="61"/>
      <c r="HQ287" s="57"/>
      <c r="HR287" s="57"/>
      <c r="HS287" s="57"/>
      <c r="HT287" s="57"/>
      <c r="HU287" s="57"/>
      <c r="HV287" s="57"/>
      <c r="HW287" s="57"/>
      <c r="HX287" s="57"/>
      <c r="HY287" s="57"/>
      <c r="HZ287" s="57"/>
      <c r="IA287" s="57"/>
      <c r="IB287" s="57"/>
      <c r="IC287" s="57"/>
      <c r="ID287" s="57"/>
      <c r="IE287" s="57"/>
      <c r="IF287" s="57"/>
      <c r="IG287" s="38"/>
      <c r="IH287" s="38"/>
      <c r="II287" s="37"/>
      <c r="IJ287" s="61"/>
      <c r="IK287" s="57"/>
      <c r="IL287" s="57"/>
      <c r="IM287" s="57"/>
      <c r="IN287" s="57"/>
      <c r="IO287" s="57"/>
      <c r="IP287" s="57"/>
      <c r="IQ287" s="57"/>
      <c r="IR287" s="57"/>
      <c r="IS287" s="57"/>
      <c r="IT287" s="57"/>
      <c r="IU287" s="57"/>
      <c r="IV287" s="57"/>
      <c r="IW287" s="57"/>
      <c r="IX287" s="57"/>
      <c r="IY287" s="57"/>
      <c r="IZ287" s="57"/>
      <c r="JA287" s="38"/>
      <c r="JB287" s="38"/>
      <c r="JC287" s="57"/>
      <c r="JD287" s="57"/>
      <c r="JE287" s="57"/>
      <c r="JF287" s="57"/>
      <c r="JG287" s="57"/>
      <c r="JH287" s="57"/>
      <c r="JI287" s="57"/>
      <c r="JJ287" s="57"/>
      <c r="JK287" s="57"/>
      <c r="JL287" s="57"/>
      <c r="JM287" s="57"/>
      <c r="JN287" s="57"/>
      <c r="JO287" s="57"/>
      <c r="JP287" s="57"/>
      <c r="JQ287" s="57"/>
      <c r="JR287" s="57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61"/>
      <c r="NT287" s="57"/>
      <c r="NU287" s="57"/>
      <c r="NV287" s="57"/>
      <c r="NW287" s="57"/>
      <c r="NX287" s="57"/>
      <c r="NY287" s="57"/>
      <c r="NZ287" s="57"/>
      <c r="OA287" s="57" t="s">
        <v>367</v>
      </c>
      <c r="OB287" s="57" t="s">
        <v>367</v>
      </c>
      <c r="OC287" s="57"/>
      <c r="OD287" s="57"/>
      <c r="OE287" s="57"/>
      <c r="OF287" s="57"/>
      <c r="OG287" s="57"/>
      <c r="OH287" s="57"/>
      <c r="OI287" s="38"/>
      <c r="OJ287" s="38"/>
      <c r="OK287" s="38"/>
      <c r="OL287" s="38"/>
      <c r="OM287" s="61"/>
      <c r="ON287" s="57"/>
      <c r="OO287" s="57"/>
      <c r="OP287" s="57"/>
      <c r="OQ287" s="57"/>
      <c r="OR287" s="57"/>
      <c r="OS287" s="57" t="s">
        <v>367</v>
      </c>
      <c r="OT287" s="57" t="s">
        <v>367</v>
      </c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7"/>
      <c r="SJ287" s="38"/>
      <c r="SK287" s="38"/>
      <c r="SL287" s="38"/>
      <c r="SM287" s="38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7"/>
      <c r="TD287" s="38"/>
      <c r="TE287" s="38"/>
      <c r="TF287" s="38"/>
      <c r="TG287" s="38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7"/>
      <c r="TX287" s="38"/>
      <c r="TY287" s="38"/>
      <c r="TZ287" s="38"/>
      <c r="UA287" s="38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7"/>
      <c r="UR287" s="38"/>
      <c r="US287" s="38"/>
      <c r="UT287" s="38"/>
      <c r="UU287" s="38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7"/>
      <c r="VL287" s="38"/>
      <c r="VM287" s="38"/>
      <c r="VN287" s="38"/>
      <c r="VO287" s="38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7"/>
      <c r="WF287" s="38"/>
      <c r="WG287" s="38"/>
      <c r="WH287" s="38"/>
      <c r="WI287" s="38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7"/>
      <c r="WZ287" s="38"/>
      <c r="XA287" s="38"/>
      <c r="XB287" s="38"/>
      <c r="XC287" s="38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7"/>
      <c r="XT287" s="38"/>
      <c r="XU287" s="38"/>
      <c r="XV287" s="38"/>
      <c r="XW287" s="38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7"/>
      <c r="YN287" s="38"/>
      <c r="YO287" s="38"/>
      <c r="YP287" s="38"/>
      <c r="YQ287" s="38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7"/>
      <c r="ZH287" s="38"/>
      <c r="ZI287" s="38"/>
      <c r="ZJ287" s="38"/>
      <c r="ZK287" s="38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7"/>
      <c r="AAB287" s="38"/>
      <c r="AAC287" s="38"/>
      <c r="AAD287" s="38"/>
      <c r="AAE287" s="38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7"/>
      <c r="AAV287" s="38"/>
      <c r="AAW287" s="38"/>
      <c r="AAX287" s="38"/>
      <c r="AAY287" s="38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7"/>
      <c r="ABP287" s="38"/>
      <c r="ABQ287" s="38"/>
      <c r="ABR287" s="38"/>
      <c r="ABS287" s="38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7"/>
      <c r="ACJ287" s="38"/>
      <c r="ACK287" s="38"/>
      <c r="ACL287" s="38"/>
      <c r="ACM287" s="38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7"/>
      <c r="ADD287" s="38"/>
      <c r="ADE287" s="38"/>
      <c r="ADF287" s="38"/>
      <c r="ADG287" s="38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7"/>
      <c r="ADX287" s="38"/>
      <c r="ADY287" s="38"/>
      <c r="ADZ287" s="38"/>
      <c r="AEA287" s="38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7"/>
      <c r="AER287" s="38"/>
      <c r="AES287" s="38"/>
      <c r="AET287" s="38"/>
      <c r="AEU287" s="38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7"/>
      <c r="AFL287" s="38"/>
      <c r="AFM287" s="38"/>
      <c r="AFN287" s="38"/>
      <c r="AFO287" s="38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F287" s="85" t="str">
        <f t="shared" si="940"/>
        <v/>
      </c>
      <c r="AGG287" s="85" t="str">
        <f t="shared" si="941"/>
        <v/>
      </c>
      <c r="AGH287" s="85">
        <f t="shared" si="942"/>
        <v>2</v>
      </c>
      <c r="AGL287" s="36" t="str">
        <f t="shared" si="953"/>
        <v/>
      </c>
      <c r="AGM287" s="36" t="str">
        <f t="shared" si="943"/>
        <v/>
      </c>
      <c r="AGN287" s="39" t="str">
        <f t="shared" si="954"/>
        <v/>
      </c>
      <c r="AGO287" s="36" t="str">
        <f t="shared" si="955"/>
        <v/>
      </c>
      <c r="AGP287" s="36" t="str">
        <f t="shared" si="944"/>
        <v/>
      </c>
      <c r="AGQ287" s="39" t="str">
        <f t="shared" si="956"/>
        <v/>
      </c>
      <c r="AGR287" s="36" t="str">
        <f t="shared" si="957"/>
        <v/>
      </c>
      <c r="AGS287" s="36" t="str">
        <f t="shared" si="945"/>
        <v/>
      </c>
      <c r="AGT287" s="39" t="str">
        <f t="shared" si="958"/>
        <v/>
      </c>
      <c r="AGU287" s="36" t="str">
        <f t="shared" si="959"/>
        <v/>
      </c>
      <c r="AGV287" s="36" t="str">
        <f t="shared" si="946"/>
        <v/>
      </c>
      <c r="AGW287" s="39" t="str">
        <f t="shared" si="960"/>
        <v/>
      </c>
      <c r="AGX287" s="36" t="str">
        <f t="shared" si="961"/>
        <v/>
      </c>
      <c r="AGY287" s="36" t="str">
        <f t="shared" si="947"/>
        <v/>
      </c>
      <c r="AGZ287" s="39">
        <f t="shared" si="962"/>
        <v>4</v>
      </c>
      <c r="AHA287" s="36" t="str">
        <f t="shared" si="963"/>
        <v/>
      </c>
      <c r="AHB287" s="36" t="str">
        <f t="shared" si="948"/>
        <v/>
      </c>
      <c r="AHC287" s="39" t="str">
        <f t="shared" si="964"/>
        <v/>
      </c>
      <c r="AHD287" s="36" t="str">
        <f t="shared" si="965"/>
        <v/>
      </c>
      <c r="AHE287" s="36" t="str">
        <f t="shared" si="949"/>
        <v/>
      </c>
      <c r="AHF287" s="39" t="str">
        <f t="shared" si="966"/>
        <v/>
      </c>
      <c r="AHG287" s="36" t="str">
        <f t="shared" si="967"/>
        <v/>
      </c>
      <c r="AHH287" s="36" t="str">
        <f t="shared" si="950"/>
        <v/>
      </c>
      <c r="AHI287" s="39" t="str">
        <f t="shared" si="968"/>
        <v/>
      </c>
      <c r="AHJ287" s="36" t="str">
        <f t="shared" si="969"/>
        <v/>
      </c>
      <c r="AHK287" s="36" t="str">
        <f t="shared" si="951"/>
        <v/>
      </c>
      <c r="AHL287" s="39" t="str">
        <f t="shared" si="970"/>
        <v/>
      </c>
      <c r="AHM287" s="36" t="str">
        <f t="shared" si="971"/>
        <v/>
      </c>
      <c r="AHN287" s="36" t="str">
        <f t="shared" si="952"/>
        <v/>
      </c>
      <c r="AHO287" s="39" t="str">
        <f t="shared" si="972"/>
        <v/>
      </c>
    </row>
    <row r="288" spans="1:899" s="5" customFormat="1" outlineLevel="1" x14ac:dyDescent="0.25">
      <c r="A288" s="35">
        <f t="shared" si="973"/>
        <v>22</v>
      </c>
      <c r="B288" s="36"/>
      <c r="C288" s="37"/>
      <c r="D288" s="35"/>
      <c r="E288" s="35"/>
      <c r="F288" s="35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7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7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7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61"/>
      <c r="CF288" s="57"/>
      <c r="CG288" s="57"/>
      <c r="CH288" s="57"/>
      <c r="CI288" s="57"/>
      <c r="CJ288" s="57"/>
      <c r="CK288" s="57"/>
      <c r="CL288" s="57"/>
      <c r="CM288" s="57"/>
      <c r="CN288" s="57"/>
      <c r="CO288" s="57"/>
      <c r="CP288" s="57"/>
      <c r="CQ288" s="57"/>
      <c r="CR288" s="57"/>
      <c r="CS288" s="57"/>
      <c r="CT288" s="57"/>
      <c r="CU288" s="57"/>
      <c r="CV288" s="38"/>
      <c r="CW288" s="38"/>
      <c r="CX288" s="38"/>
      <c r="CY288" s="37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7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7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7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7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7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7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  <c r="IW288" s="38"/>
      <c r="IX288" s="38"/>
      <c r="IY288" s="38"/>
      <c r="IZ288" s="38"/>
      <c r="JA288" s="38"/>
      <c r="JB288" s="38"/>
      <c r="JC288" s="37"/>
      <c r="JD288" s="38"/>
      <c r="JE288" s="38"/>
      <c r="JF288" s="38"/>
      <c r="JG288" s="38"/>
      <c r="JH288" s="38"/>
      <c r="JI288" s="38"/>
      <c r="JJ288" s="38"/>
      <c r="JK288" s="38"/>
      <c r="JL288" s="38"/>
      <c r="JM288" s="38"/>
      <c r="JN288" s="38"/>
      <c r="JO288" s="38"/>
      <c r="JP288" s="38"/>
      <c r="JQ288" s="38"/>
      <c r="JR288" s="38"/>
      <c r="JS288" s="38"/>
      <c r="JT288" s="38"/>
      <c r="JU288" s="38"/>
      <c r="JV288" s="38"/>
      <c r="JW288" s="37"/>
      <c r="JX288" s="38"/>
      <c r="JY288" s="38"/>
      <c r="JZ288" s="38"/>
      <c r="KA288" s="38"/>
      <c r="KB288" s="38"/>
      <c r="KC288" s="38"/>
      <c r="KD288" s="38"/>
      <c r="KE288" s="38"/>
      <c r="KF288" s="38"/>
      <c r="KG288" s="38"/>
      <c r="KH288" s="38"/>
      <c r="KI288" s="38"/>
      <c r="KJ288" s="38"/>
      <c r="KK288" s="38"/>
      <c r="KL288" s="38"/>
      <c r="KM288" s="38"/>
      <c r="KN288" s="38"/>
      <c r="KO288" s="38"/>
      <c r="KP288" s="38"/>
      <c r="KQ288" s="37"/>
      <c r="KR288" s="38"/>
      <c r="KS288" s="38"/>
      <c r="KT288" s="38"/>
      <c r="KU288" s="38"/>
      <c r="KV288" s="38"/>
      <c r="KW288" s="38"/>
      <c r="KX288" s="38"/>
      <c r="KY288" s="38"/>
      <c r="KZ288" s="38"/>
      <c r="LA288" s="38"/>
      <c r="LB288" s="38"/>
      <c r="LC288" s="38"/>
      <c r="LD288" s="38"/>
      <c r="LE288" s="38"/>
      <c r="LF288" s="38"/>
      <c r="LG288" s="38"/>
      <c r="LH288" s="38"/>
      <c r="LI288" s="38"/>
      <c r="LJ288" s="38"/>
      <c r="LK288" s="37"/>
      <c r="LL288" s="38"/>
      <c r="LM288" s="38"/>
      <c r="LN288" s="38"/>
      <c r="LO288" s="38"/>
      <c r="LP288" s="38"/>
      <c r="LQ288" s="38"/>
      <c r="LR288" s="38"/>
      <c r="LS288" s="38"/>
      <c r="LT288" s="38"/>
      <c r="LU288" s="38"/>
      <c r="LV288" s="38"/>
      <c r="LW288" s="38"/>
      <c r="LX288" s="38"/>
      <c r="LY288" s="38"/>
      <c r="LZ288" s="38"/>
      <c r="MA288" s="38"/>
      <c r="MB288" s="38"/>
      <c r="MC288" s="38"/>
      <c r="MD288" s="38"/>
      <c r="ME288" s="37"/>
      <c r="MF288" s="38"/>
      <c r="MG288" s="38"/>
      <c r="MH288" s="38"/>
      <c r="MI288" s="38"/>
      <c r="MJ288" s="38"/>
      <c r="MK288" s="38"/>
      <c r="ML288" s="38"/>
      <c r="MM288" s="38"/>
      <c r="MN288" s="38"/>
      <c r="MO288" s="38"/>
      <c r="MP288" s="38"/>
      <c r="MQ288" s="38"/>
      <c r="MR288" s="38"/>
      <c r="MS288" s="38"/>
      <c r="MT288" s="38"/>
      <c r="MU288" s="38"/>
      <c r="MV288" s="38"/>
      <c r="MW288" s="38"/>
      <c r="MX288" s="38"/>
      <c r="MY288" s="37"/>
      <c r="MZ288" s="38"/>
      <c r="NA288" s="38"/>
      <c r="NB288" s="38"/>
      <c r="NC288" s="38"/>
      <c r="ND288" s="38"/>
      <c r="NE288" s="38"/>
      <c r="NF288" s="38"/>
      <c r="NG288" s="38"/>
      <c r="NH288" s="38"/>
      <c r="NI288" s="38"/>
      <c r="NJ288" s="38"/>
      <c r="NK288" s="38"/>
      <c r="NL288" s="38"/>
      <c r="NM288" s="38"/>
      <c r="NN288" s="38"/>
      <c r="NO288" s="38"/>
      <c r="NP288" s="38"/>
      <c r="NQ288" s="38"/>
      <c r="NR288" s="38"/>
      <c r="NS288" s="61"/>
      <c r="NT288" s="57"/>
      <c r="NU288" s="57"/>
      <c r="NV288" s="57"/>
      <c r="NW288" s="57"/>
      <c r="NX288" s="57"/>
      <c r="NY288" s="57"/>
      <c r="NZ288" s="57"/>
      <c r="OA288" s="57"/>
      <c r="OB288" s="57"/>
      <c r="OC288" s="57"/>
      <c r="OD288" s="57"/>
      <c r="OE288" s="57"/>
      <c r="OF288" s="57"/>
      <c r="OG288" s="57"/>
      <c r="OH288" s="57"/>
      <c r="OI288" s="38"/>
      <c r="OJ288" s="38"/>
      <c r="OK288" s="38"/>
      <c r="OL288" s="38"/>
      <c r="OM288" s="37"/>
      <c r="ON288" s="38"/>
      <c r="OO288" s="38"/>
      <c r="OP288" s="38"/>
      <c r="OQ288" s="38"/>
      <c r="OR288" s="38"/>
      <c r="OS288" s="38"/>
      <c r="OT288" s="38"/>
      <c r="OU288" s="38"/>
      <c r="OV288" s="38"/>
      <c r="OW288" s="38"/>
      <c r="OX288" s="38"/>
      <c r="OY288" s="38"/>
      <c r="OZ288" s="38"/>
      <c r="PA288" s="38"/>
      <c r="PB288" s="38"/>
      <c r="PC288" s="38"/>
      <c r="PD288" s="38"/>
      <c r="PE288" s="38"/>
      <c r="PF288" s="38"/>
      <c r="PG288" s="37"/>
      <c r="PH288" s="38"/>
      <c r="PI288" s="38"/>
      <c r="PJ288" s="38"/>
      <c r="PK288" s="38"/>
      <c r="PL288" s="38"/>
      <c r="PM288" s="38"/>
      <c r="PN288" s="38"/>
      <c r="PO288" s="38"/>
      <c r="PP288" s="38"/>
      <c r="PQ288" s="38"/>
      <c r="PR288" s="38"/>
      <c r="PS288" s="38"/>
      <c r="PT288" s="38"/>
      <c r="PU288" s="38"/>
      <c r="PV288" s="38"/>
      <c r="PW288" s="38"/>
      <c r="PX288" s="38"/>
      <c r="PY288" s="38"/>
      <c r="PZ288" s="38"/>
      <c r="QA288" s="37"/>
      <c r="QB288" s="38"/>
      <c r="QC288" s="38"/>
      <c r="QD288" s="38"/>
      <c r="QE288" s="38"/>
      <c r="QF288" s="38"/>
      <c r="QG288" s="38"/>
      <c r="QH288" s="38"/>
      <c r="QI288" s="38"/>
      <c r="QJ288" s="38"/>
      <c r="QK288" s="38"/>
      <c r="QL288" s="38"/>
      <c r="QM288" s="38"/>
      <c r="QN288" s="38"/>
      <c r="QO288" s="38"/>
      <c r="QP288" s="38"/>
      <c r="QQ288" s="38"/>
      <c r="QR288" s="38"/>
      <c r="QS288" s="38"/>
      <c r="QT288" s="38"/>
      <c r="QU288" s="37"/>
      <c r="QV288" s="38"/>
      <c r="QW288" s="38"/>
      <c r="QX288" s="38"/>
      <c r="QY288" s="38"/>
      <c r="QZ288" s="38"/>
      <c r="RA288" s="38"/>
      <c r="RB288" s="38"/>
      <c r="RC288" s="38"/>
      <c r="RD288" s="38"/>
      <c r="RE288" s="38"/>
      <c r="RF288" s="38"/>
      <c r="RG288" s="38"/>
      <c r="RH288" s="38"/>
      <c r="RI288" s="38"/>
      <c r="RJ288" s="38"/>
      <c r="RK288" s="38"/>
      <c r="RL288" s="38"/>
      <c r="RM288" s="38"/>
      <c r="RN288" s="38"/>
      <c r="RO288" s="37"/>
      <c r="RP288" s="38"/>
      <c r="RQ288" s="38"/>
      <c r="RR288" s="38"/>
      <c r="RS288" s="38"/>
      <c r="RT288" s="38"/>
      <c r="RU288" s="38"/>
      <c r="RV288" s="38"/>
      <c r="RW288" s="38"/>
      <c r="RX288" s="38"/>
      <c r="RY288" s="38"/>
      <c r="RZ288" s="38"/>
      <c r="SA288" s="38"/>
      <c r="SB288" s="38"/>
      <c r="SC288" s="38"/>
      <c r="SD288" s="38"/>
      <c r="SE288" s="38"/>
      <c r="SF288" s="38"/>
      <c r="SG288" s="38"/>
      <c r="SH288" s="38"/>
      <c r="SI288" s="37"/>
      <c r="SJ288" s="38"/>
      <c r="SK288" s="38"/>
      <c r="SL288" s="38"/>
      <c r="SM288" s="38"/>
      <c r="SN288" s="38"/>
      <c r="SO288" s="38"/>
      <c r="SP288" s="38"/>
      <c r="SQ288" s="38"/>
      <c r="SR288" s="38"/>
      <c r="SS288" s="38"/>
      <c r="ST288" s="38"/>
      <c r="SU288" s="38"/>
      <c r="SV288" s="38"/>
      <c r="SW288" s="38"/>
      <c r="SX288" s="38"/>
      <c r="SY288" s="38"/>
      <c r="SZ288" s="38"/>
      <c r="TA288" s="38"/>
      <c r="TB288" s="38"/>
      <c r="TC288" s="37"/>
      <c r="TD288" s="38"/>
      <c r="TE288" s="38"/>
      <c r="TF288" s="38"/>
      <c r="TG288" s="38"/>
      <c r="TH288" s="38"/>
      <c r="TI288" s="38"/>
      <c r="TJ288" s="38"/>
      <c r="TK288" s="38"/>
      <c r="TL288" s="38"/>
      <c r="TM288" s="38"/>
      <c r="TN288" s="38"/>
      <c r="TO288" s="38"/>
      <c r="TP288" s="38"/>
      <c r="TQ288" s="38"/>
      <c r="TR288" s="38"/>
      <c r="TS288" s="38"/>
      <c r="TT288" s="38"/>
      <c r="TU288" s="38"/>
      <c r="TV288" s="38"/>
      <c r="TW288" s="37"/>
      <c r="TX288" s="38"/>
      <c r="TY288" s="38"/>
      <c r="TZ288" s="38"/>
      <c r="UA288" s="38"/>
      <c r="UB288" s="38"/>
      <c r="UC288" s="38"/>
      <c r="UD288" s="38"/>
      <c r="UE288" s="38"/>
      <c r="UF288" s="38"/>
      <c r="UG288" s="38"/>
      <c r="UH288" s="38"/>
      <c r="UI288" s="38"/>
      <c r="UJ288" s="38"/>
      <c r="UK288" s="38"/>
      <c r="UL288" s="38"/>
      <c r="UM288" s="38"/>
      <c r="UN288" s="38"/>
      <c r="UO288" s="38"/>
      <c r="UP288" s="38"/>
      <c r="UQ288" s="37"/>
      <c r="UR288" s="38"/>
      <c r="US288" s="38"/>
      <c r="UT288" s="38"/>
      <c r="UU288" s="38"/>
      <c r="UV288" s="38"/>
      <c r="UW288" s="38"/>
      <c r="UX288" s="38"/>
      <c r="UY288" s="38"/>
      <c r="UZ288" s="38"/>
      <c r="VA288" s="38"/>
      <c r="VB288" s="38"/>
      <c r="VC288" s="38"/>
      <c r="VD288" s="38"/>
      <c r="VE288" s="38"/>
      <c r="VF288" s="38"/>
      <c r="VG288" s="38"/>
      <c r="VH288" s="38"/>
      <c r="VI288" s="38"/>
      <c r="VJ288" s="38"/>
      <c r="VK288" s="37"/>
      <c r="VL288" s="38"/>
      <c r="VM288" s="38"/>
      <c r="VN288" s="38"/>
      <c r="VO288" s="38"/>
      <c r="VP288" s="38"/>
      <c r="VQ288" s="38"/>
      <c r="VR288" s="38"/>
      <c r="VS288" s="38"/>
      <c r="VT288" s="38"/>
      <c r="VU288" s="38"/>
      <c r="VV288" s="38"/>
      <c r="VW288" s="38"/>
      <c r="VX288" s="38"/>
      <c r="VY288" s="38"/>
      <c r="VZ288" s="38"/>
      <c r="WA288" s="38"/>
      <c r="WB288" s="38"/>
      <c r="WC288" s="38"/>
      <c r="WD288" s="38"/>
      <c r="WE288" s="37"/>
      <c r="WF288" s="38"/>
      <c r="WG288" s="38"/>
      <c r="WH288" s="38"/>
      <c r="WI288" s="38"/>
      <c r="WJ288" s="38"/>
      <c r="WK288" s="38"/>
      <c r="WL288" s="38"/>
      <c r="WM288" s="38"/>
      <c r="WN288" s="38"/>
      <c r="WO288" s="38"/>
      <c r="WP288" s="38"/>
      <c r="WQ288" s="38"/>
      <c r="WR288" s="38"/>
      <c r="WS288" s="38"/>
      <c r="WT288" s="38"/>
      <c r="WU288" s="38"/>
      <c r="WV288" s="38"/>
      <c r="WW288" s="38"/>
      <c r="WX288" s="38"/>
      <c r="WY288" s="37"/>
      <c r="WZ288" s="38"/>
      <c r="XA288" s="38"/>
      <c r="XB288" s="38"/>
      <c r="XC288" s="38"/>
      <c r="XD288" s="38"/>
      <c r="XE288" s="38"/>
      <c r="XF288" s="38"/>
      <c r="XG288" s="38"/>
      <c r="XH288" s="38"/>
      <c r="XI288" s="38"/>
      <c r="XJ288" s="38"/>
      <c r="XK288" s="38"/>
      <c r="XL288" s="38"/>
      <c r="XM288" s="38"/>
      <c r="XN288" s="38"/>
      <c r="XO288" s="38"/>
      <c r="XP288" s="38"/>
      <c r="XQ288" s="38"/>
      <c r="XR288" s="38"/>
      <c r="XS288" s="37"/>
      <c r="XT288" s="38"/>
      <c r="XU288" s="38"/>
      <c r="XV288" s="38"/>
      <c r="XW288" s="38"/>
      <c r="XX288" s="38"/>
      <c r="XY288" s="38"/>
      <c r="XZ288" s="38"/>
      <c r="YA288" s="38"/>
      <c r="YB288" s="38"/>
      <c r="YC288" s="38"/>
      <c r="YD288" s="38"/>
      <c r="YE288" s="38"/>
      <c r="YF288" s="38"/>
      <c r="YG288" s="38"/>
      <c r="YH288" s="38"/>
      <c r="YI288" s="38"/>
      <c r="YJ288" s="38"/>
      <c r="YK288" s="38"/>
      <c r="YL288" s="38"/>
      <c r="YM288" s="37"/>
      <c r="YN288" s="38"/>
      <c r="YO288" s="38"/>
      <c r="YP288" s="38"/>
      <c r="YQ288" s="38"/>
      <c r="YR288" s="38"/>
      <c r="YS288" s="38"/>
      <c r="YT288" s="38"/>
      <c r="YU288" s="38"/>
      <c r="YV288" s="38"/>
      <c r="YW288" s="38"/>
      <c r="YX288" s="38"/>
      <c r="YY288" s="38"/>
      <c r="YZ288" s="38"/>
      <c r="ZA288" s="38"/>
      <c r="ZB288" s="38"/>
      <c r="ZC288" s="38"/>
      <c r="ZD288" s="38"/>
      <c r="ZE288" s="38"/>
      <c r="ZF288" s="38"/>
      <c r="ZG288" s="37"/>
      <c r="ZH288" s="38"/>
      <c r="ZI288" s="38"/>
      <c r="ZJ288" s="38"/>
      <c r="ZK288" s="38"/>
      <c r="ZL288" s="38"/>
      <c r="ZM288" s="38"/>
      <c r="ZN288" s="38"/>
      <c r="ZO288" s="38"/>
      <c r="ZP288" s="38"/>
      <c r="ZQ288" s="38"/>
      <c r="ZR288" s="38"/>
      <c r="ZS288" s="38"/>
      <c r="ZT288" s="38"/>
      <c r="ZU288" s="38"/>
      <c r="ZV288" s="38"/>
      <c r="ZW288" s="38"/>
      <c r="ZX288" s="38"/>
      <c r="ZY288" s="38"/>
      <c r="ZZ288" s="38"/>
      <c r="AAA288" s="37"/>
      <c r="AAB288" s="38"/>
      <c r="AAC288" s="38"/>
      <c r="AAD288" s="38"/>
      <c r="AAE288" s="38"/>
      <c r="AAF288" s="38"/>
      <c r="AAG288" s="38"/>
      <c r="AAH288" s="38"/>
      <c r="AAI288" s="38"/>
      <c r="AAJ288" s="38"/>
      <c r="AAK288" s="38"/>
      <c r="AAL288" s="38"/>
      <c r="AAM288" s="38"/>
      <c r="AAN288" s="38"/>
      <c r="AAO288" s="38"/>
      <c r="AAP288" s="38"/>
      <c r="AAQ288" s="38"/>
      <c r="AAR288" s="38"/>
      <c r="AAS288" s="38"/>
      <c r="AAT288" s="38"/>
      <c r="AAU288" s="37"/>
      <c r="AAV288" s="38"/>
      <c r="AAW288" s="38"/>
      <c r="AAX288" s="38"/>
      <c r="AAY288" s="38"/>
      <c r="AAZ288" s="38"/>
      <c r="ABA288" s="38"/>
      <c r="ABB288" s="38"/>
      <c r="ABC288" s="38"/>
      <c r="ABD288" s="38"/>
      <c r="ABE288" s="38"/>
      <c r="ABF288" s="38"/>
      <c r="ABG288" s="38"/>
      <c r="ABH288" s="38"/>
      <c r="ABI288" s="38"/>
      <c r="ABJ288" s="38"/>
      <c r="ABK288" s="38"/>
      <c r="ABL288" s="38"/>
      <c r="ABM288" s="38"/>
      <c r="ABN288" s="38"/>
      <c r="ABO288" s="37"/>
      <c r="ABP288" s="38"/>
      <c r="ABQ288" s="38"/>
      <c r="ABR288" s="38"/>
      <c r="ABS288" s="38"/>
      <c r="ABT288" s="38"/>
      <c r="ABU288" s="38"/>
      <c r="ABV288" s="38"/>
      <c r="ABW288" s="38"/>
      <c r="ABX288" s="38"/>
      <c r="ABY288" s="38"/>
      <c r="ABZ288" s="38"/>
      <c r="ACA288" s="38"/>
      <c r="ACB288" s="38"/>
      <c r="ACC288" s="38"/>
      <c r="ACD288" s="38"/>
      <c r="ACE288" s="38"/>
      <c r="ACF288" s="38"/>
      <c r="ACG288" s="38"/>
      <c r="ACH288" s="38"/>
      <c r="ACI288" s="37"/>
      <c r="ACJ288" s="38"/>
      <c r="ACK288" s="38"/>
      <c r="ACL288" s="38"/>
      <c r="ACM288" s="38"/>
      <c r="ACN288" s="38"/>
      <c r="ACO288" s="38"/>
      <c r="ACP288" s="38"/>
      <c r="ACQ288" s="38"/>
      <c r="ACR288" s="38"/>
      <c r="ACS288" s="38"/>
      <c r="ACT288" s="38"/>
      <c r="ACU288" s="38"/>
      <c r="ACV288" s="38"/>
      <c r="ACW288" s="38"/>
      <c r="ACX288" s="38"/>
      <c r="ACY288" s="38"/>
      <c r="ACZ288" s="38"/>
      <c r="ADA288" s="38"/>
      <c r="ADB288" s="38"/>
      <c r="ADC288" s="37"/>
      <c r="ADD288" s="38"/>
      <c r="ADE288" s="38"/>
      <c r="ADF288" s="38"/>
      <c r="ADG288" s="38"/>
      <c r="ADH288" s="38"/>
      <c r="ADI288" s="38"/>
      <c r="ADJ288" s="38"/>
      <c r="ADK288" s="38"/>
      <c r="ADL288" s="38"/>
      <c r="ADM288" s="38"/>
      <c r="ADN288" s="38"/>
      <c r="ADO288" s="38"/>
      <c r="ADP288" s="38"/>
      <c r="ADQ288" s="38"/>
      <c r="ADR288" s="38"/>
      <c r="ADS288" s="38"/>
      <c r="ADT288" s="38"/>
      <c r="ADU288" s="38"/>
      <c r="ADV288" s="38"/>
      <c r="ADW288" s="37"/>
      <c r="ADX288" s="38"/>
      <c r="ADY288" s="38"/>
      <c r="ADZ288" s="38"/>
      <c r="AEA288" s="38"/>
      <c r="AEB288" s="38"/>
      <c r="AEC288" s="38"/>
      <c r="AED288" s="38"/>
      <c r="AEE288" s="38"/>
      <c r="AEF288" s="38"/>
      <c r="AEG288" s="38"/>
      <c r="AEH288" s="38"/>
      <c r="AEI288" s="38"/>
      <c r="AEJ288" s="38"/>
      <c r="AEK288" s="38"/>
      <c r="AEL288" s="38"/>
      <c r="AEM288" s="38"/>
      <c r="AEN288" s="38"/>
      <c r="AEO288" s="38"/>
      <c r="AEP288" s="38"/>
      <c r="AEQ288" s="37"/>
      <c r="AER288" s="38"/>
      <c r="AES288" s="38"/>
      <c r="AET288" s="38"/>
      <c r="AEU288" s="38"/>
      <c r="AEV288" s="38"/>
      <c r="AEW288" s="38"/>
      <c r="AEX288" s="38"/>
      <c r="AEY288" s="38"/>
      <c r="AEZ288" s="38"/>
      <c r="AFA288" s="38"/>
      <c r="AFB288" s="38"/>
      <c r="AFC288" s="38"/>
      <c r="AFD288" s="38"/>
      <c r="AFE288" s="38"/>
      <c r="AFF288" s="38"/>
      <c r="AFG288" s="38"/>
      <c r="AFH288" s="38"/>
      <c r="AFI288" s="38"/>
      <c r="AFJ288" s="38"/>
      <c r="AFK288" s="37"/>
      <c r="AFL288" s="38"/>
      <c r="AFM288" s="38"/>
      <c r="AFN288" s="38"/>
      <c r="AFO288" s="38"/>
      <c r="AFP288" s="38"/>
      <c r="AFQ288" s="38"/>
      <c r="AFR288" s="38"/>
      <c r="AFS288" s="38"/>
      <c r="AFT288" s="38"/>
      <c r="AFU288" s="38"/>
      <c r="AFV288" s="38"/>
      <c r="AFW288" s="38"/>
      <c r="AFX288" s="38"/>
      <c r="AFY288" s="38"/>
      <c r="AFZ288" s="38"/>
      <c r="AGA288" s="38"/>
      <c r="AGB288" s="38"/>
      <c r="AGC288" s="38"/>
      <c r="AGD288" s="38"/>
      <c r="AGF288" s="85" t="str">
        <f t="shared" si="940"/>
        <v/>
      </c>
      <c r="AGG288" s="85" t="str">
        <f t="shared" si="941"/>
        <v/>
      </c>
      <c r="AGH288" s="85" t="str">
        <f t="shared" si="942"/>
        <v/>
      </c>
      <c r="AGL288" s="36" t="str">
        <f t="shared" si="953"/>
        <v/>
      </c>
      <c r="AGM288" s="36" t="str">
        <f t="shared" si="943"/>
        <v/>
      </c>
      <c r="AGN288" s="39" t="str">
        <f t="shared" si="954"/>
        <v/>
      </c>
      <c r="AGO288" s="36" t="str">
        <f t="shared" si="955"/>
        <v/>
      </c>
      <c r="AGP288" s="36" t="str">
        <f t="shared" si="944"/>
        <v/>
      </c>
      <c r="AGQ288" s="39" t="str">
        <f t="shared" si="956"/>
        <v/>
      </c>
      <c r="AGR288" s="36" t="str">
        <f t="shared" si="957"/>
        <v/>
      </c>
      <c r="AGS288" s="36" t="str">
        <f t="shared" si="945"/>
        <v/>
      </c>
      <c r="AGT288" s="39" t="str">
        <f t="shared" si="958"/>
        <v/>
      </c>
      <c r="AGU288" s="36" t="str">
        <f t="shared" si="959"/>
        <v/>
      </c>
      <c r="AGV288" s="36" t="str">
        <f t="shared" si="946"/>
        <v/>
      </c>
      <c r="AGW288" s="39" t="str">
        <f t="shared" si="960"/>
        <v/>
      </c>
      <c r="AGX288" s="36" t="str">
        <f t="shared" si="961"/>
        <v/>
      </c>
      <c r="AGY288" s="36" t="str">
        <f t="shared" si="947"/>
        <v/>
      </c>
      <c r="AGZ288" s="39" t="str">
        <f t="shared" si="962"/>
        <v/>
      </c>
      <c r="AHA288" s="36" t="str">
        <f t="shared" si="963"/>
        <v/>
      </c>
      <c r="AHB288" s="36" t="str">
        <f t="shared" si="948"/>
        <v/>
      </c>
      <c r="AHC288" s="39" t="str">
        <f t="shared" si="964"/>
        <v/>
      </c>
      <c r="AHD288" s="36" t="str">
        <f t="shared" si="965"/>
        <v/>
      </c>
      <c r="AHE288" s="36" t="str">
        <f t="shared" si="949"/>
        <v/>
      </c>
      <c r="AHF288" s="39" t="str">
        <f t="shared" si="966"/>
        <v/>
      </c>
      <c r="AHG288" s="36" t="str">
        <f t="shared" si="967"/>
        <v/>
      </c>
      <c r="AHH288" s="36" t="str">
        <f t="shared" si="950"/>
        <v/>
      </c>
      <c r="AHI288" s="39" t="str">
        <f t="shared" si="968"/>
        <v/>
      </c>
      <c r="AHJ288" s="36" t="str">
        <f t="shared" si="969"/>
        <v/>
      </c>
      <c r="AHK288" s="36" t="str">
        <f t="shared" si="951"/>
        <v/>
      </c>
      <c r="AHL288" s="39" t="str">
        <f t="shared" si="970"/>
        <v/>
      </c>
      <c r="AHM288" s="36" t="str">
        <f t="shared" si="971"/>
        <v/>
      </c>
      <c r="AHN288" s="36" t="str">
        <f t="shared" si="952"/>
        <v/>
      </c>
      <c r="AHO288" s="39" t="str">
        <f t="shared" si="972"/>
        <v/>
      </c>
    </row>
    <row r="289" spans="1:918" s="5" customFormat="1" outlineLevel="1" x14ac:dyDescent="0.25">
      <c r="A289" s="35">
        <f t="shared" si="973"/>
        <v>23</v>
      </c>
      <c r="B289" s="36"/>
      <c r="C289" s="37"/>
      <c r="D289" s="35"/>
      <c r="E289" s="35"/>
      <c r="F289" s="35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7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7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7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7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7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7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7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7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7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7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7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  <c r="IW289" s="38"/>
      <c r="IX289" s="38"/>
      <c r="IY289" s="38"/>
      <c r="IZ289" s="38"/>
      <c r="JA289" s="38"/>
      <c r="JB289" s="38"/>
      <c r="JC289" s="37"/>
      <c r="JD289" s="38"/>
      <c r="JE289" s="38"/>
      <c r="JF289" s="38"/>
      <c r="JG289" s="38"/>
      <c r="JH289" s="38"/>
      <c r="JI289" s="38"/>
      <c r="JJ289" s="38"/>
      <c r="JK289" s="38"/>
      <c r="JL289" s="38"/>
      <c r="JM289" s="38"/>
      <c r="JN289" s="38"/>
      <c r="JO289" s="38"/>
      <c r="JP289" s="38"/>
      <c r="JQ289" s="38"/>
      <c r="JR289" s="38"/>
      <c r="JS289" s="38"/>
      <c r="JT289" s="38"/>
      <c r="JU289" s="38"/>
      <c r="JV289" s="38"/>
      <c r="JW289" s="37"/>
      <c r="JX289" s="38"/>
      <c r="JY289" s="38"/>
      <c r="JZ289" s="38"/>
      <c r="KA289" s="38"/>
      <c r="KB289" s="38"/>
      <c r="KC289" s="38"/>
      <c r="KD289" s="38"/>
      <c r="KE289" s="38"/>
      <c r="KF289" s="38"/>
      <c r="KG289" s="38"/>
      <c r="KH289" s="38"/>
      <c r="KI289" s="38"/>
      <c r="KJ289" s="38"/>
      <c r="KK289" s="38"/>
      <c r="KL289" s="38"/>
      <c r="KM289" s="38"/>
      <c r="KN289" s="38"/>
      <c r="KO289" s="38"/>
      <c r="KP289" s="38"/>
      <c r="KQ289" s="37"/>
      <c r="KR289" s="38"/>
      <c r="KS289" s="38"/>
      <c r="KT289" s="38"/>
      <c r="KU289" s="38"/>
      <c r="KV289" s="38"/>
      <c r="KW289" s="38"/>
      <c r="KX289" s="38"/>
      <c r="KY289" s="38"/>
      <c r="KZ289" s="38"/>
      <c r="LA289" s="38"/>
      <c r="LB289" s="38"/>
      <c r="LC289" s="38"/>
      <c r="LD289" s="38"/>
      <c r="LE289" s="38"/>
      <c r="LF289" s="38"/>
      <c r="LG289" s="38"/>
      <c r="LH289" s="38"/>
      <c r="LI289" s="38"/>
      <c r="LJ289" s="38"/>
      <c r="LK289" s="37"/>
      <c r="LL289" s="38"/>
      <c r="LM289" s="38"/>
      <c r="LN289" s="38"/>
      <c r="LO289" s="38"/>
      <c r="LP289" s="38"/>
      <c r="LQ289" s="38"/>
      <c r="LR289" s="38"/>
      <c r="LS289" s="38"/>
      <c r="LT289" s="38"/>
      <c r="LU289" s="38"/>
      <c r="LV289" s="38"/>
      <c r="LW289" s="38"/>
      <c r="LX289" s="38"/>
      <c r="LY289" s="38"/>
      <c r="LZ289" s="38"/>
      <c r="MA289" s="38"/>
      <c r="MB289" s="38"/>
      <c r="MC289" s="38"/>
      <c r="MD289" s="38"/>
      <c r="ME289" s="37"/>
      <c r="MF289" s="38"/>
      <c r="MG289" s="38"/>
      <c r="MH289" s="38"/>
      <c r="MI289" s="38"/>
      <c r="MJ289" s="38"/>
      <c r="MK289" s="38"/>
      <c r="ML289" s="38"/>
      <c r="MM289" s="38"/>
      <c r="MN289" s="38"/>
      <c r="MO289" s="38"/>
      <c r="MP289" s="38"/>
      <c r="MQ289" s="38"/>
      <c r="MR289" s="38"/>
      <c r="MS289" s="38"/>
      <c r="MT289" s="38"/>
      <c r="MU289" s="38"/>
      <c r="MV289" s="38"/>
      <c r="MW289" s="38"/>
      <c r="MX289" s="38"/>
      <c r="MY289" s="37"/>
      <c r="MZ289" s="38"/>
      <c r="NA289" s="38"/>
      <c r="NB289" s="38"/>
      <c r="NC289" s="38"/>
      <c r="ND289" s="38"/>
      <c r="NE289" s="38"/>
      <c r="NF289" s="38"/>
      <c r="NG289" s="38"/>
      <c r="NH289" s="38"/>
      <c r="NI289" s="38"/>
      <c r="NJ289" s="38"/>
      <c r="NK289" s="38"/>
      <c r="NL289" s="38"/>
      <c r="NM289" s="38"/>
      <c r="NN289" s="38"/>
      <c r="NO289" s="38"/>
      <c r="NP289" s="38"/>
      <c r="NQ289" s="38"/>
      <c r="NR289" s="38"/>
      <c r="NS289" s="61"/>
      <c r="NT289" s="57"/>
      <c r="NU289" s="57"/>
      <c r="NV289" s="57"/>
      <c r="NW289" s="57"/>
      <c r="NX289" s="57"/>
      <c r="NY289" s="57"/>
      <c r="NZ289" s="57"/>
      <c r="OA289" s="57"/>
      <c r="OB289" s="57"/>
      <c r="OC289" s="57"/>
      <c r="OD289" s="57"/>
      <c r="OE289" s="57"/>
      <c r="OF289" s="57"/>
      <c r="OG289" s="57"/>
      <c r="OH289" s="57"/>
      <c r="OI289" s="38"/>
      <c r="OJ289" s="38"/>
      <c r="OK289" s="38"/>
      <c r="OL289" s="38"/>
      <c r="OM289" s="37"/>
      <c r="ON289" s="38"/>
      <c r="OO289" s="38"/>
      <c r="OP289" s="38"/>
      <c r="OQ289" s="38"/>
      <c r="OR289" s="38"/>
      <c r="OS289" s="38"/>
      <c r="OT289" s="38"/>
      <c r="OU289" s="38"/>
      <c r="OV289" s="38"/>
      <c r="OW289" s="38"/>
      <c r="OX289" s="38"/>
      <c r="OY289" s="38"/>
      <c r="OZ289" s="38"/>
      <c r="PA289" s="38"/>
      <c r="PB289" s="38"/>
      <c r="PC289" s="38"/>
      <c r="PD289" s="38"/>
      <c r="PE289" s="38"/>
      <c r="PF289" s="38"/>
      <c r="PG289" s="37"/>
      <c r="PH289" s="38"/>
      <c r="PI289" s="38"/>
      <c r="PJ289" s="38"/>
      <c r="PK289" s="38"/>
      <c r="PL289" s="38"/>
      <c r="PM289" s="38"/>
      <c r="PN289" s="38"/>
      <c r="PO289" s="38"/>
      <c r="PP289" s="38"/>
      <c r="PQ289" s="38"/>
      <c r="PR289" s="38"/>
      <c r="PS289" s="38"/>
      <c r="PT289" s="38"/>
      <c r="PU289" s="38"/>
      <c r="PV289" s="38"/>
      <c r="PW289" s="38"/>
      <c r="PX289" s="38"/>
      <c r="PY289" s="38"/>
      <c r="PZ289" s="38"/>
      <c r="QA289" s="37"/>
      <c r="QB289" s="38"/>
      <c r="QC289" s="38"/>
      <c r="QD289" s="38"/>
      <c r="QE289" s="38"/>
      <c r="QF289" s="38"/>
      <c r="QG289" s="38"/>
      <c r="QH289" s="38"/>
      <c r="QI289" s="38"/>
      <c r="QJ289" s="38"/>
      <c r="QK289" s="38"/>
      <c r="QL289" s="38"/>
      <c r="QM289" s="38"/>
      <c r="QN289" s="38"/>
      <c r="QO289" s="38"/>
      <c r="QP289" s="38"/>
      <c r="QQ289" s="38"/>
      <c r="QR289" s="38"/>
      <c r="QS289" s="38"/>
      <c r="QT289" s="38"/>
      <c r="QU289" s="37"/>
      <c r="QV289" s="38"/>
      <c r="QW289" s="38"/>
      <c r="QX289" s="38"/>
      <c r="QY289" s="38"/>
      <c r="QZ289" s="38"/>
      <c r="RA289" s="38"/>
      <c r="RB289" s="38"/>
      <c r="RC289" s="38"/>
      <c r="RD289" s="38"/>
      <c r="RE289" s="38"/>
      <c r="RF289" s="38"/>
      <c r="RG289" s="38"/>
      <c r="RH289" s="38"/>
      <c r="RI289" s="38"/>
      <c r="RJ289" s="38"/>
      <c r="RK289" s="38"/>
      <c r="RL289" s="38"/>
      <c r="RM289" s="38"/>
      <c r="RN289" s="38"/>
      <c r="RO289" s="37"/>
      <c r="RP289" s="38"/>
      <c r="RQ289" s="38"/>
      <c r="RR289" s="38"/>
      <c r="RS289" s="38"/>
      <c r="RT289" s="38"/>
      <c r="RU289" s="38"/>
      <c r="RV289" s="38"/>
      <c r="RW289" s="38"/>
      <c r="RX289" s="38"/>
      <c r="RY289" s="38"/>
      <c r="RZ289" s="38"/>
      <c r="SA289" s="38"/>
      <c r="SB289" s="38"/>
      <c r="SC289" s="38"/>
      <c r="SD289" s="38"/>
      <c r="SE289" s="38"/>
      <c r="SF289" s="38"/>
      <c r="SG289" s="38"/>
      <c r="SH289" s="38"/>
      <c r="SI289" s="37"/>
      <c r="SJ289" s="38"/>
      <c r="SK289" s="38"/>
      <c r="SL289" s="38"/>
      <c r="SM289" s="38"/>
      <c r="SN289" s="38"/>
      <c r="SO289" s="38"/>
      <c r="SP289" s="38"/>
      <c r="SQ289" s="38"/>
      <c r="SR289" s="38"/>
      <c r="SS289" s="38"/>
      <c r="ST289" s="38"/>
      <c r="SU289" s="38"/>
      <c r="SV289" s="38"/>
      <c r="SW289" s="38"/>
      <c r="SX289" s="38"/>
      <c r="SY289" s="38"/>
      <c r="SZ289" s="38"/>
      <c r="TA289" s="38"/>
      <c r="TB289" s="38"/>
      <c r="TC289" s="37"/>
      <c r="TD289" s="38"/>
      <c r="TE289" s="38"/>
      <c r="TF289" s="38"/>
      <c r="TG289" s="38"/>
      <c r="TH289" s="38"/>
      <c r="TI289" s="38"/>
      <c r="TJ289" s="38"/>
      <c r="TK289" s="38"/>
      <c r="TL289" s="38"/>
      <c r="TM289" s="38"/>
      <c r="TN289" s="38"/>
      <c r="TO289" s="38"/>
      <c r="TP289" s="38"/>
      <c r="TQ289" s="38"/>
      <c r="TR289" s="38"/>
      <c r="TS289" s="38"/>
      <c r="TT289" s="38"/>
      <c r="TU289" s="38"/>
      <c r="TV289" s="38"/>
      <c r="TW289" s="37"/>
      <c r="TX289" s="38"/>
      <c r="TY289" s="38"/>
      <c r="TZ289" s="38"/>
      <c r="UA289" s="38"/>
      <c r="UB289" s="38"/>
      <c r="UC289" s="38"/>
      <c r="UD289" s="38"/>
      <c r="UE289" s="38"/>
      <c r="UF289" s="38"/>
      <c r="UG289" s="38"/>
      <c r="UH289" s="38"/>
      <c r="UI289" s="38"/>
      <c r="UJ289" s="38"/>
      <c r="UK289" s="38"/>
      <c r="UL289" s="38"/>
      <c r="UM289" s="38"/>
      <c r="UN289" s="38"/>
      <c r="UO289" s="38"/>
      <c r="UP289" s="38"/>
      <c r="UQ289" s="37"/>
      <c r="UR289" s="38"/>
      <c r="US289" s="38"/>
      <c r="UT289" s="38"/>
      <c r="UU289" s="38"/>
      <c r="UV289" s="38"/>
      <c r="UW289" s="38"/>
      <c r="UX289" s="38"/>
      <c r="UY289" s="38"/>
      <c r="UZ289" s="38"/>
      <c r="VA289" s="38"/>
      <c r="VB289" s="38"/>
      <c r="VC289" s="38"/>
      <c r="VD289" s="38"/>
      <c r="VE289" s="38"/>
      <c r="VF289" s="38"/>
      <c r="VG289" s="38"/>
      <c r="VH289" s="38"/>
      <c r="VI289" s="38"/>
      <c r="VJ289" s="38"/>
      <c r="VK289" s="37"/>
      <c r="VL289" s="38"/>
      <c r="VM289" s="38"/>
      <c r="VN289" s="38"/>
      <c r="VO289" s="38"/>
      <c r="VP289" s="38"/>
      <c r="VQ289" s="38"/>
      <c r="VR289" s="38"/>
      <c r="VS289" s="38"/>
      <c r="VT289" s="38"/>
      <c r="VU289" s="38"/>
      <c r="VV289" s="38"/>
      <c r="VW289" s="38"/>
      <c r="VX289" s="38"/>
      <c r="VY289" s="38"/>
      <c r="VZ289" s="38"/>
      <c r="WA289" s="38"/>
      <c r="WB289" s="38"/>
      <c r="WC289" s="38"/>
      <c r="WD289" s="38"/>
      <c r="WE289" s="37"/>
      <c r="WF289" s="38"/>
      <c r="WG289" s="38"/>
      <c r="WH289" s="38"/>
      <c r="WI289" s="38"/>
      <c r="WJ289" s="38"/>
      <c r="WK289" s="38"/>
      <c r="WL289" s="38"/>
      <c r="WM289" s="38"/>
      <c r="WN289" s="38"/>
      <c r="WO289" s="38"/>
      <c r="WP289" s="38"/>
      <c r="WQ289" s="38"/>
      <c r="WR289" s="38"/>
      <c r="WS289" s="38"/>
      <c r="WT289" s="38"/>
      <c r="WU289" s="38"/>
      <c r="WV289" s="38"/>
      <c r="WW289" s="38"/>
      <c r="WX289" s="38"/>
      <c r="WY289" s="37"/>
      <c r="WZ289" s="38"/>
      <c r="XA289" s="38"/>
      <c r="XB289" s="38"/>
      <c r="XC289" s="38"/>
      <c r="XD289" s="38"/>
      <c r="XE289" s="38"/>
      <c r="XF289" s="38"/>
      <c r="XG289" s="38"/>
      <c r="XH289" s="38"/>
      <c r="XI289" s="38"/>
      <c r="XJ289" s="38"/>
      <c r="XK289" s="38"/>
      <c r="XL289" s="38"/>
      <c r="XM289" s="38"/>
      <c r="XN289" s="38"/>
      <c r="XO289" s="38"/>
      <c r="XP289" s="38"/>
      <c r="XQ289" s="38"/>
      <c r="XR289" s="38"/>
      <c r="XS289" s="37"/>
      <c r="XT289" s="38"/>
      <c r="XU289" s="38"/>
      <c r="XV289" s="38"/>
      <c r="XW289" s="38"/>
      <c r="XX289" s="38"/>
      <c r="XY289" s="38"/>
      <c r="XZ289" s="38"/>
      <c r="YA289" s="38"/>
      <c r="YB289" s="38"/>
      <c r="YC289" s="38"/>
      <c r="YD289" s="38"/>
      <c r="YE289" s="38"/>
      <c r="YF289" s="38"/>
      <c r="YG289" s="38"/>
      <c r="YH289" s="38"/>
      <c r="YI289" s="38"/>
      <c r="YJ289" s="38"/>
      <c r="YK289" s="38"/>
      <c r="YL289" s="38"/>
      <c r="YM289" s="37"/>
      <c r="YN289" s="38"/>
      <c r="YO289" s="38"/>
      <c r="YP289" s="38"/>
      <c r="YQ289" s="38"/>
      <c r="YR289" s="38"/>
      <c r="YS289" s="38"/>
      <c r="YT289" s="38"/>
      <c r="YU289" s="38"/>
      <c r="YV289" s="38"/>
      <c r="YW289" s="38"/>
      <c r="YX289" s="38"/>
      <c r="YY289" s="38"/>
      <c r="YZ289" s="38"/>
      <c r="ZA289" s="38"/>
      <c r="ZB289" s="38"/>
      <c r="ZC289" s="38"/>
      <c r="ZD289" s="38"/>
      <c r="ZE289" s="38"/>
      <c r="ZF289" s="38"/>
      <c r="ZG289" s="37"/>
      <c r="ZH289" s="38"/>
      <c r="ZI289" s="38"/>
      <c r="ZJ289" s="38"/>
      <c r="ZK289" s="38"/>
      <c r="ZL289" s="38"/>
      <c r="ZM289" s="38"/>
      <c r="ZN289" s="38"/>
      <c r="ZO289" s="38"/>
      <c r="ZP289" s="38"/>
      <c r="ZQ289" s="38"/>
      <c r="ZR289" s="38"/>
      <c r="ZS289" s="38"/>
      <c r="ZT289" s="38"/>
      <c r="ZU289" s="38"/>
      <c r="ZV289" s="38"/>
      <c r="ZW289" s="38"/>
      <c r="ZX289" s="38"/>
      <c r="ZY289" s="38"/>
      <c r="ZZ289" s="38"/>
      <c r="AAA289" s="37"/>
      <c r="AAB289" s="38"/>
      <c r="AAC289" s="38"/>
      <c r="AAD289" s="38"/>
      <c r="AAE289" s="38"/>
      <c r="AAF289" s="38"/>
      <c r="AAG289" s="38"/>
      <c r="AAH289" s="38"/>
      <c r="AAI289" s="38"/>
      <c r="AAJ289" s="38"/>
      <c r="AAK289" s="38"/>
      <c r="AAL289" s="38"/>
      <c r="AAM289" s="38"/>
      <c r="AAN289" s="38"/>
      <c r="AAO289" s="38"/>
      <c r="AAP289" s="38"/>
      <c r="AAQ289" s="38"/>
      <c r="AAR289" s="38"/>
      <c r="AAS289" s="38"/>
      <c r="AAT289" s="38"/>
      <c r="AAU289" s="37"/>
      <c r="AAV289" s="38"/>
      <c r="AAW289" s="38"/>
      <c r="AAX289" s="38"/>
      <c r="AAY289" s="38"/>
      <c r="AAZ289" s="38"/>
      <c r="ABA289" s="38"/>
      <c r="ABB289" s="38"/>
      <c r="ABC289" s="38"/>
      <c r="ABD289" s="38"/>
      <c r="ABE289" s="38"/>
      <c r="ABF289" s="38"/>
      <c r="ABG289" s="38"/>
      <c r="ABH289" s="38"/>
      <c r="ABI289" s="38"/>
      <c r="ABJ289" s="38"/>
      <c r="ABK289" s="38"/>
      <c r="ABL289" s="38"/>
      <c r="ABM289" s="38"/>
      <c r="ABN289" s="38"/>
      <c r="ABO289" s="37"/>
      <c r="ABP289" s="38"/>
      <c r="ABQ289" s="38"/>
      <c r="ABR289" s="38"/>
      <c r="ABS289" s="38"/>
      <c r="ABT289" s="38"/>
      <c r="ABU289" s="38"/>
      <c r="ABV289" s="38"/>
      <c r="ABW289" s="38"/>
      <c r="ABX289" s="38"/>
      <c r="ABY289" s="38"/>
      <c r="ABZ289" s="38"/>
      <c r="ACA289" s="38"/>
      <c r="ACB289" s="38"/>
      <c r="ACC289" s="38"/>
      <c r="ACD289" s="38"/>
      <c r="ACE289" s="38"/>
      <c r="ACF289" s="38"/>
      <c r="ACG289" s="38"/>
      <c r="ACH289" s="38"/>
      <c r="ACI289" s="37"/>
      <c r="ACJ289" s="38"/>
      <c r="ACK289" s="38"/>
      <c r="ACL289" s="38"/>
      <c r="ACM289" s="38"/>
      <c r="ACN289" s="38"/>
      <c r="ACO289" s="38"/>
      <c r="ACP289" s="38"/>
      <c r="ACQ289" s="38"/>
      <c r="ACR289" s="38"/>
      <c r="ACS289" s="38"/>
      <c r="ACT289" s="38"/>
      <c r="ACU289" s="38"/>
      <c r="ACV289" s="38"/>
      <c r="ACW289" s="38"/>
      <c r="ACX289" s="38"/>
      <c r="ACY289" s="38"/>
      <c r="ACZ289" s="38"/>
      <c r="ADA289" s="38"/>
      <c r="ADB289" s="38"/>
      <c r="ADC289" s="37"/>
      <c r="ADD289" s="38"/>
      <c r="ADE289" s="38"/>
      <c r="ADF289" s="38"/>
      <c r="ADG289" s="38"/>
      <c r="ADH289" s="38"/>
      <c r="ADI289" s="38"/>
      <c r="ADJ289" s="38"/>
      <c r="ADK289" s="38"/>
      <c r="ADL289" s="38"/>
      <c r="ADM289" s="38"/>
      <c r="ADN289" s="38"/>
      <c r="ADO289" s="38"/>
      <c r="ADP289" s="38"/>
      <c r="ADQ289" s="38"/>
      <c r="ADR289" s="38"/>
      <c r="ADS289" s="38"/>
      <c r="ADT289" s="38"/>
      <c r="ADU289" s="38"/>
      <c r="ADV289" s="38"/>
      <c r="ADW289" s="37"/>
      <c r="ADX289" s="38"/>
      <c r="ADY289" s="38"/>
      <c r="ADZ289" s="38"/>
      <c r="AEA289" s="38"/>
      <c r="AEB289" s="38"/>
      <c r="AEC289" s="38"/>
      <c r="AED289" s="38"/>
      <c r="AEE289" s="38"/>
      <c r="AEF289" s="38"/>
      <c r="AEG289" s="38"/>
      <c r="AEH289" s="38"/>
      <c r="AEI289" s="38"/>
      <c r="AEJ289" s="38"/>
      <c r="AEK289" s="38"/>
      <c r="AEL289" s="38"/>
      <c r="AEM289" s="38"/>
      <c r="AEN289" s="38"/>
      <c r="AEO289" s="38"/>
      <c r="AEP289" s="38"/>
      <c r="AEQ289" s="37"/>
      <c r="AER289" s="38"/>
      <c r="AES289" s="38"/>
      <c r="AET289" s="38"/>
      <c r="AEU289" s="38"/>
      <c r="AEV289" s="38"/>
      <c r="AEW289" s="38"/>
      <c r="AEX289" s="38"/>
      <c r="AEY289" s="38"/>
      <c r="AEZ289" s="38"/>
      <c r="AFA289" s="38"/>
      <c r="AFB289" s="38"/>
      <c r="AFC289" s="38"/>
      <c r="AFD289" s="38"/>
      <c r="AFE289" s="38"/>
      <c r="AFF289" s="38"/>
      <c r="AFG289" s="38"/>
      <c r="AFH289" s="38"/>
      <c r="AFI289" s="38"/>
      <c r="AFJ289" s="38"/>
      <c r="AFK289" s="37"/>
      <c r="AFL289" s="38"/>
      <c r="AFM289" s="38"/>
      <c r="AFN289" s="38"/>
      <c r="AFO289" s="38"/>
      <c r="AFP289" s="38"/>
      <c r="AFQ289" s="38"/>
      <c r="AFR289" s="38"/>
      <c r="AFS289" s="38"/>
      <c r="AFT289" s="38"/>
      <c r="AFU289" s="38"/>
      <c r="AFV289" s="38"/>
      <c r="AFW289" s="38"/>
      <c r="AFX289" s="38"/>
      <c r="AFY289" s="38"/>
      <c r="AFZ289" s="38"/>
      <c r="AGA289" s="38"/>
      <c r="AGB289" s="38"/>
      <c r="AGC289" s="38"/>
      <c r="AGD289" s="38"/>
      <c r="AGF289" s="85" t="str">
        <f t="shared" si="940"/>
        <v/>
      </c>
      <c r="AGG289" s="85" t="str">
        <f t="shared" si="941"/>
        <v/>
      </c>
      <c r="AGH289" s="85" t="str">
        <f t="shared" si="942"/>
        <v/>
      </c>
      <c r="AGL289" s="36" t="str">
        <f t="shared" si="953"/>
        <v/>
      </c>
      <c r="AGM289" s="36" t="str">
        <f t="shared" si="943"/>
        <v/>
      </c>
      <c r="AGN289" s="39" t="str">
        <f t="shared" si="954"/>
        <v/>
      </c>
      <c r="AGO289" s="36" t="str">
        <f t="shared" si="955"/>
        <v/>
      </c>
      <c r="AGP289" s="36" t="str">
        <f t="shared" si="944"/>
        <v/>
      </c>
      <c r="AGQ289" s="39" t="str">
        <f t="shared" si="956"/>
        <v/>
      </c>
      <c r="AGR289" s="36" t="str">
        <f t="shared" si="957"/>
        <v/>
      </c>
      <c r="AGS289" s="36" t="str">
        <f t="shared" si="945"/>
        <v/>
      </c>
      <c r="AGT289" s="39" t="str">
        <f t="shared" si="958"/>
        <v/>
      </c>
      <c r="AGU289" s="36" t="str">
        <f t="shared" si="959"/>
        <v/>
      </c>
      <c r="AGV289" s="36" t="str">
        <f t="shared" si="946"/>
        <v/>
      </c>
      <c r="AGW289" s="39" t="str">
        <f t="shared" si="960"/>
        <v/>
      </c>
      <c r="AGX289" s="36" t="str">
        <f t="shared" si="961"/>
        <v/>
      </c>
      <c r="AGY289" s="36" t="str">
        <f t="shared" si="947"/>
        <v/>
      </c>
      <c r="AGZ289" s="39" t="str">
        <f t="shared" si="962"/>
        <v/>
      </c>
      <c r="AHA289" s="36" t="str">
        <f t="shared" si="963"/>
        <v/>
      </c>
      <c r="AHB289" s="36" t="str">
        <f t="shared" si="948"/>
        <v/>
      </c>
      <c r="AHC289" s="39" t="str">
        <f t="shared" si="964"/>
        <v/>
      </c>
      <c r="AHD289" s="36" t="str">
        <f t="shared" si="965"/>
        <v/>
      </c>
      <c r="AHE289" s="36" t="str">
        <f t="shared" si="949"/>
        <v/>
      </c>
      <c r="AHF289" s="39" t="str">
        <f t="shared" si="966"/>
        <v/>
      </c>
      <c r="AHG289" s="36" t="str">
        <f t="shared" si="967"/>
        <v/>
      </c>
      <c r="AHH289" s="36" t="str">
        <f t="shared" si="950"/>
        <v/>
      </c>
      <c r="AHI289" s="39" t="str">
        <f t="shared" si="968"/>
        <v/>
      </c>
      <c r="AHJ289" s="36" t="str">
        <f t="shared" si="969"/>
        <v/>
      </c>
      <c r="AHK289" s="36" t="str">
        <f t="shared" si="951"/>
        <v/>
      </c>
      <c r="AHL289" s="39" t="str">
        <f t="shared" si="970"/>
        <v/>
      </c>
      <c r="AHM289" s="36" t="str">
        <f t="shared" si="971"/>
        <v/>
      </c>
      <c r="AHN289" s="36" t="str">
        <f t="shared" si="952"/>
        <v/>
      </c>
      <c r="AHO289" s="39" t="str">
        <f t="shared" si="972"/>
        <v/>
      </c>
    </row>
    <row r="290" spans="1:918" s="5" customFormat="1" outlineLevel="1" x14ac:dyDescent="0.25">
      <c r="A290" s="35">
        <f t="shared" si="973"/>
        <v>24</v>
      </c>
      <c r="B290" s="36"/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7"/>
      <c r="SJ290" s="38"/>
      <c r="SK290" s="38"/>
      <c r="SL290" s="38"/>
      <c r="SM290" s="38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7"/>
      <c r="TD290" s="38"/>
      <c r="TE290" s="38"/>
      <c r="TF290" s="38"/>
      <c r="TG290" s="38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7"/>
      <c r="TX290" s="38"/>
      <c r="TY290" s="38"/>
      <c r="TZ290" s="38"/>
      <c r="UA290" s="38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7"/>
      <c r="UR290" s="38"/>
      <c r="US290" s="38"/>
      <c r="UT290" s="38"/>
      <c r="UU290" s="38"/>
      <c r="UV290" s="38"/>
      <c r="UW290" s="38"/>
      <c r="UX290" s="38"/>
      <c r="UY290" s="38"/>
      <c r="UZ290" s="38"/>
      <c r="VA290" s="38"/>
      <c r="VB290" s="38"/>
      <c r="VC290" s="38"/>
      <c r="VD290" s="38"/>
      <c r="VE290" s="38"/>
      <c r="VF290" s="38"/>
      <c r="VG290" s="38"/>
      <c r="VH290" s="38"/>
      <c r="VI290" s="38"/>
      <c r="VJ290" s="38"/>
      <c r="VK290" s="37"/>
      <c r="VL290" s="38"/>
      <c r="VM290" s="38"/>
      <c r="VN290" s="38"/>
      <c r="VO290" s="38"/>
      <c r="VP290" s="38"/>
      <c r="VQ290" s="38"/>
      <c r="VR290" s="38"/>
      <c r="VS290" s="38"/>
      <c r="VT290" s="38"/>
      <c r="VU290" s="38"/>
      <c r="VV290" s="38"/>
      <c r="VW290" s="38"/>
      <c r="VX290" s="38"/>
      <c r="VY290" s="38"/>
      <c r="VZ290" s="38"/>
      <c r="WA290" s="38"/>
      <c r="WB290" s="38"/>
      <c r="WC290" s="38"/>
      <c r="WD290" s="38"/>
      <c r="WE290" s="37"/>
      <c r="WF290" s="38"/>
      <c r="WG290" s="38"/>
      <c r="WH290" s="38"/>
      <c r="WI290" s="38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7"/>
      <c r="WZ290" s="38"/>
      <c r="XA290" s="38"/>
      <c r="XB290" s="38"/>
      <c r="XC290" s="38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7"/>
      <c r="XT290" s="38"/>
      <c r="XU290" s="38"/>
      <c r="XV290" s="38"/>
      <c r="XW290" s="38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7"/>
      <c r="YN290" s="38"/>
      <c r="YO290" s="38"/>
      <c r="YP290" s="38"/>
      <c r="YQ290" s="38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7"/>
      <c r="ZH290" s="38"/>
      <c r="ZI290" s="38"/>
      <c r="ZJ290" s="38"/>
      <c r="ZK290" s="38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7"/>
      <c r="AAB290" s="38"/>
      <c r="AAC290" s="38"/>
      <c r="AAD290" s="38"/>
      <c r="AAE290" s="38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7"/>
      <c r="AAV290" s="38"/>
      <c r="AAW290" s="38"/>
      <c r="AAX290" s="38"/>
      <c r="AAY290" s="38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7"/>
      <c r="ABP290" s="38"/>
      <c r="ABQ290" s="38"/>
      <c r="ABR290" s="38"/>
      <c r="ABS290" s="38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7"/>
      <c r="ACJ290" s="38"/>
      <c r="ACK290" s="38"/>
      <c r="ACL290" s="38"/>
      <c r="ACM290" s="38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7"/>
      <c r="ADD290" s="38"/>
      <c r="ADE290" s="38"/>
      <c r="ADF290" s="38"/>
      <c r="ADG290" s="38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7"/>
      <c r="ADX290" s="38"/>
      <c r="ADY290" s="38"/>
      <c r="ADZ290" s="38"/>
      <c r="AEA290" s="38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7"/>
      <c r="AER290" s="38"/>
      <c r="AES290" s="38"/>
      <c r="AET290" s="38"/>
      <c r="AEU290" s="38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7"/>
      <c r="AFL290" s="38"/>
      <c r="AFM290" s="38"/>
      <c r="AFN290" s="38"/>
      <c r="AFO290" s="38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F290" s="85" t="str">
        <f t="shared" si="940"/>
        <v/>
      </c>
      <c r="AGG290" s="85" t="str">
        <f t="shared" si="941"/>
        <v/>
      </c>
      <c r="AGH290" s="85" t="str">
        <f t="shared" si="942"/>
        <v/>
      </c>
      <c r="AGL290" s="36" t="str">
        <f t="shared" si="953"/>
        <v/>
      </c>
      <c r="AGM290" s="36" t="str">
        <f t="shared" si="943"/>
        <v/>
      </c>
      <c r="AGN290" s="39" t="str">
        <f t="shared" si="954"/>
        <v/>
      </c>
      <c r="AGO290" s="36" t="str">
        <f t="shared" si="955"/>
        <v/>
      </c>
      <c r="AGP290" s="36" t="str">
        <f t="shared" si="944"/>
        <v/>
      </c>
      <c r="AGQ290" s="39" t="str">
        <f t="shared" si="956"/>
        <v/>
      </c>
      <c r="AGR290" s="36" t="str">
        <f t="shared" si="957"/>
        <v/>
      </c>
      <c r="AGS290" s="36" t="str">
        <f t="shared" si="945"/>
        <v/>
      </c>
      <c r="AGT290" s="39" t="str">
        <f t="shared" si="958"/>
        <v/>
      </c>
      <c r="AGU290" s="36" t="str">
        <f t="shared" si="959"/>
        <v/>
      </c>
      <c r="AGV290" s="36" t="str">
        <f t="shared" si="946"/>
        <v/>
      </c>
      <c r="AGW290" s="39" t="str">
        <f t="shared" si="960"/>
        <v/>
      </c>
      <c r="AGX290" s="36" t="str">
        <f t="shared" si="961"/>
        <v/>
      </c>
      <c r="AGY290" s="36" t="str">
        <f t="shared" si="947"/>
        <v/>
      </c>
      <c r="AGZ290" s="39" t="str">
        <f t="shared" si="962"/>
        <v/>
      </c>
      <c r="AHA290" s="36" t="str">
        <f t="shared" si="963"/>
        <v/>
      </c>
      <c r="AHB290" s="36" t="str">
        <f t="shared" si="948"/>
        <v/>
      </c>
      <c r="AHC290" s="39" t="str">
        <f t="shared" si="964"/>
        <v/>
      </c>
      <c r="AHD290" s="36" t="str">
        <f t="shared" si="965"/>
        <v/>
      </c>
      <c r="AHE290" s="36" t="str">
        <f t="shared" si="949"/>
        <v/>
      </c>
      <c r="AHF290" s="39" t="str">
        <f t="shared" si="966"/>
        <v/>
      </c>
      <c r="AHG290" s="36" t="str">
        <f t="shared" si="967"/>
        <v/>
      </c>
      <c r="AHH290" s="36" t="str">
        <f t="shared" si="950"/>
        <v/>
      </c>
      <c r="AHI290" s="39" t="str">
        <f t="shared" si="968"/>
        <v/>
      </c>
      <c r="AHJ290" s="36" t="str">
        <f t="shared" si="969"/>
        <v/>
      </c>
      <c r="AHK290" s="36" t="str">
        <f t="shared" si="951"/>
        <v/>
      </c>
      <c r="AHL290" s="39" t="str">
        <f t="shared" si="970"/>
        <v/>
      </c>
      <c r="AHM290" s="36" t="str">
        <f t="shared" si="971"/>
        <v/>
      </c>
      <c r="AHN290" s="36" t="str">
        <f t="shared" si="952"/>
        <v/>
      </c>
      <c r="AHO290" s="39" t="str">
        <f t="shared" si="972"/>
        <v/>
      </c>
    </row>
    <row r="291" spans="1:918" s="32" customFormat="1" x14ac:dyDescent="0.25">
      <c r="A291" s="31" t="s">
        <v>43</v>
      </c>
      <c r="C291" s="33"/>
      <c r="D291" s="33"/>
      <c r="E291" s="33"/>
      <c r="F291" s="34"/>
      <c r="G291" s="33"/>
      <c r="H291" s="33"/>
      <c r="I291" s="33"/>
      <c r="J291" s="34"/>
      <c r="K291" s="33"/>
      <c r="L291" s="33"/>
      <c r="M291" s="33"/>
      <c r="N291" s="34"/>
      <c r="O291" s="33"/>
      <c r="P291" s="33"/>
      <c r="Q291" s="33"/>
      <c r="R291" s="34"/>
      <c r="S291" s="33"/>
      <c r="T291" s="33"/>
      <c r="U291" s="33"/>
      <c r="V291" s="34"/>
      <c r="W291" s="33"/>
      <c r="X291" s="33"/>
      <c r="Y291" s="33"/>
      <c r="Z291" s="34"/>
      <c r="AA291" s="33"/>
      <c r="AB291" s="33"/>
      <c r="AC291" s="33"/>
      <c r="AD291" s="34"/>
      <c r="AE291" s="33"/>
      <c r="AF291" s="33"/>
      <c r="AG291" s="33"/>
      <c r="AH291" s="34"/>
      <c r="AI291" s="33"/>
      <c r="AJ291" s="33"/>
      <c r="AK291" s="33"/>
      <c r="AL291" s="34"/>
      <c r="AM291" s="33"/>
      <c r="AN291" s="33"/>
      <c r="AO291" s="33"/>
      <c r="AP291" s="34"/>
      <c r="AQ291" s="33"/>
      <c r="AR291" s="33"/>
      <c r="AS291" s="33"/>
      <c r="AT291" s="34"/>
      <c r="AU291" s="33"/>
      <c r="AV291" s="33"/>
      <c r="AW291" s="33"/>
      <c r="AX291" s="34"/>
      <c r="AY291" s="33"/>
      <c r="AZ291" s="33"/>
      <c r="BA291" s="33"/>
      <c r="BB291" s="34"/>
      <c r="BC291" s="33"/>
      <c r="BD291" s="33"/>
      <c r="BE291" s="33"/>
      <c r="BF291" s="34"/>
      <c r="BG291" s="33"/>
      <c r="BH291" s="33"/>
      <c r="BI291" s="33"/>
      <c r="BJ291" s="34"/>
      <c r="BK291" s="33"/>
      <c r="BL291" s="33"/>
      <c r="BM291" s="33"/>
      <c r="BN291" s="34"/>
      <c r="BO291" s="33"/>
      <c r="BP291" s="33"/>
      <c r="BQ291" s="33"/>
      <c r="BR291" s="34"/>
      <c r="BS291" s="33"/>
      <c r="BT291" s="33"/>
      <c r="BU291" s="33"/>
      <c r="BV291" s="34"/>
      <c r="BW291" s="33"/>
      <c r="BX291" s="33"/>
      <c r="BY291" s="33"/>
      <c r="BZ291" s="34"/>
      <c r="CA291" s="33"/>
      <c r="CB291" s="33"/>
      <c r="CC291" s="33"/>
      <c r="CD291" s="34"/>
      <c r="CE291" s="33"/>
      <c r="CF291" s="33"/>
      <c r="CG291" s="33"/>
      <c r="CH291" s="34"/>
      <c r="CI291" s="33"/>
      <c r="CJ291" s="33"/>
      <c r="CK291" s="33"/>
      <c r="CL291" s="34"/>
      <c r="CM291" s="33"/>
      <c r="CN291" s="33"/>
      <c r="CO291" s="33"/>
      <c r="CP291" s="34"/>
      <c r="CQ291" s="33"/>
      <c r="CR291" s="33"/>
      <c r="CS291" s="33"/>
      <c r="CT291" s="34"/>
      <c r="CU291" s="33"/>
      <c r="CV291" s="33"/>
      <c r="CW291" s="33"/>
      <c r="CX291" s="34"/>
      <c r="CY291" s="33"/>
      <c r="CZ291" s="33"/>
      <c r="DA291" s="33"/>
      <c r="DB291" s="34"/>
      <c r="DC291" s="33"/>
      <c r="DD291" s="33"/>
      <c r="DE291" s="33"/>
      <c r="DF291" s="34"/>
      <c r="DG291" s="33"/>
      <c r="DH291" s="33"/>
      <c r="DI291" s="33"/>
      <c r="DJ291" s="34"/>
      <c r="DK291" s="33"/>
      <c r="DL291" s="33"/>
      <c r="DM291" s="33"/>
      <c r="DN291" s="34"/>
      <c r="DO291" s="33"/>
      <c r="DP291" s="33"/>
      <c r="DQ291" s="33"/>
      <c r="DR291" s="34"/>
      <c r="DS291" s="33"/>
      <c r="DT291" s="33"/>
      <c r="DU291" s="33"/>
      <c r="DV291" s="34"/>
      <c r="DW291" s="33"/>
      <c r="DX291" s="33"/>
      <c r="DY291" s="33"/>
      <c r="DZ291" s="34"/>
      <c r="EA291" s="33"/>
      <c r="EB291" s="33"/>
      <c r="EC291" s="33"/>
      <c r="ED291" s="34"/>
      <c r="EE291" s="33"/>
      <c r="EF291" s="33"/>
      <c r="EG291" s="33"/>
      <c r="EH291" s="34"/>
      <c r="EI291" s="33"/>
      <c r="EJ291" s="33"/>
      <c r="EK291" s="33"/>
      <c r="EL291" s="34"/>
      <c r="EM291" s="33"/>
      <c r="EN291" s="33"/>
      <c r="EO291" s="33"/>
      <c r="EP291" s="34"/>
      <c r="EQ291" s="33"/>
      <c r="ER291" s="33"/>
      <c r="ES291" s="33"/>
      <c r="ET291" s="34"/>
      <c r="EU291" s="33"/>
      <c r="EV291" s="33"/>
      <c r="EW291" s="33"/>
      <c r="EX291" s="34"/>
      <c r="EY291" s="33"/>
      <c r="EZ291" s="33"/>
      <c r="FA291" s="33"/>
      <c r="FB291" s="34"/>
      <c r="FC291" s="33"/>
      <c r="FD291" s="33"/>
      <c r="FE291" s="33"/>
      <c r="FF291" s="34"/>
      <c r="FG291" s="33"/>
      <c r="FH291" s="33"/>
      <c r="FI291" s="33"/>
      <c r="FJ291" s="34"/>
      <c r="FK291" s="33"/>
      <c r="FL291" s="33"/>
      <c r="FM291" s="33"/>
      <c r="FN291" s="34"/>
      <c r="FO291" s="33"/>
      <c r="FP291" s="33"/>
      <c r="FQ291" s="33"/>
      <c r="FR291" s="34"/>
      <c r="FS291" s="33"/>
      <c r="FT291" s="33"/>
      <c r="FU291" s="33"/>
      <c r="FV291" s="34"/>
      <c r="FW291" s="33"/>
      <c r="FX291" s="33"/>
      <c r="FY291" s="33"/>
      <c r="FZ291" s="34"/>
      <c r="GA291" s="33"/>
      <c r="GB291" s="33"/>
      <c r="GC291" s="33"/>
      <c r="GD291" s="34"/>
      <c r="GE291" s="33"/>
      <c r="GF291" s="33"/>
      <c r="GG291" s="33"/>
      <c r="GH291" s="34"/>
      <c r="GI291" s="33"/>
      <c r="GJ291" s="33"/>
      <c r="GK291" s="33"/>
      <c r="GL291" s="34"/>
      <c r="GM291" s="33"/>
      <c r="GN291" s="33"/>
      <c r="GO291" s="33"/>
      <c r="GP291" s="34"/>
      <c r="GQ291" s="33"/>
      <c r="GR291" s="33"/>
      <c r="GS291" s="33"/>
      <c r="GT291" s="34"/>
      <c r="GU291" s="33"/>
      <c r="GV291" s="33"/>
      <c r="GW291" s="33"/>
      <c r="GX291" s="34"/>
      <c r="GY291" s="33"/>
      <c r="GZ291" s="33"/>
      <c r="HA291" s="33"/>
      <c r="HB291" s="34"/>
      <c r="HC291" s="33"/>
      <c r="HD291" s="33"/>
      <c r="HE291" s="33"/>
      <c r="HF291" s="34"/>
      <c r="HG291" s="33"/>
      <c r="HH291" s="33"/>
      <c r="HI291" s="33"/>
      <c r="HJ291" s="34"/>
      <c r="HK291" s="33"/>
      <c r="HL291" s="33"/>
      <c r="HM291" s="33"/>
      <c r="HN291" s="34"/>
      <c r="HO291" s="33"/>
      <c r="HP291" s="33"/>
      <c r="HQ291" s="33"/>
      <c r="HR291" s="34"/>
      <c r="HS291" s="33"/>
      <c r="HT291" s="33"/>
      <c r="HU291" s="33"/>
      <c r="HV291" s="34"/>
      <c r="HW291" s="33"/>
      <c r="HX291" s="33"/>
      <c r="HY291" s="33"/>
      <c r="HZ291" s="34"/>
      <c r="IA291" s="33"/>
      <c r="IB291" s="33"/>
      <c r="IC291" s="33"/>
      <c r="ID291" s="34"/>
      <c r="IE291" s="33"/>
      <c r="IF291" s="33"/>
      <c r="IG291" s="33"/>
      <c r="IH291" s="34"/>
      <c r="II291" s="33"/>
      <c r="IJ291" s="33"/>
      <c r="IK291" s="33"/>
      <c r="IL291" s="34"/>
      <c r="IM291" s="33"/>
      <c r="IN291" s="33"/>
      <c r="IO291" s="33"/>
      <c r="IP291" s="34"/>
      <c r="IQ291" s="33"/>
      <c r="IR291" s="33"/>
      <c r="IS291" s="33"/>
      <c r="IT291" s="34"/>
      <c r="IU291" s="33"/>
      <c r="IV291" s="33"/>
      <c r="IW291" s="33"/>
      <c r="IX291" s="34"/>
      <c r="IY291" s="33"/>
      <c r="IZ291" s="33"/>
      <c r="JA291" s="33"/>
      <c r="JB291" s="34"/>
      <c r="JC291" s="33"/>
      <c r="JD291" s="33"/>
      <c r="JE291" s="33"/>
      <c r="JF291" s="34"/>
      <c r="JG291" s="33"/>
      <c r="JH291" s="33"/>
      <c r="JI291" s="33"/>
      <c r="JJ291" s="34"/>
      <c r="JK291" s="33"/>
      <c r="JL291" s="33"/>
      <c r="JM291" s="33"/>
      <c r="JN291" s="34"/>
      <c r="JO291" s="33"/>
      <c r="JP291" s="33"/>
      <c r="JQ291" s="33"/>
      <c r="JR291" s="34"/>
      <c r="JS291" s="33"/>
      <c r="JT291" s="33"/>
      <c r="JU291" s="33"/>
      <c r="JV291" s="34"/>
      <c r="JW291" s="33"/>
      <c r="JX291" s="33"/>
      <c r="JY291" s="33"/>
      <c r="JZ291" s="34"/>
      <c r="KA291" s="33"/>
      <c r="KB291" s="33"/>
      <c r="KC291" s="33"/>
      <c r="KD291" s="34"/>
      <c r="KE291" s="33"/>
      <c r="KF291" s="33"/>
      <c r="KG291" s="33"/>
      <c r="KH291" s="34"/>
      <c r="KI291" s="33"/>
      <c r="KJ291" s="33"/>
      <c r="KK291" s="33"/>
      <c r="KL291" s="34"/>
      <c r="KM291" s="33"/>
      <c r="KN291" s="33"/>
      <c r="KO291" s="33"/>
      <c r="KP291" s="34"/>
      <c r="KQ291" s="33"/>
      <c r="KR291" s="33"/>
      <c r="KS291" s="33"/>
      <c r="KT291" s="34"/>
      <c r="KU291" s="33"/>
      <c r="KV291" s="33"/>
      <c r="KW291" s="33"/>
      <c r="KX291" s="34"/>
      <c r="KY291" s="33"/>
      <c r="KZ291" s="33"/>
      <c r="LA291" s="33"/>
      <c r="LB291" s="34"/>
      <c r="LC291" s="33"/>
      <c r="LD291" s="33"/>
      <c r="LE291" s="33"/>
      <c r="LF291" s="34"/>
      <c r="LG291" s="33"/>
      <c r="LH291" s="33"/>
      <c r="LI291" s="33"/>
      <c r="LJ291" s="34"/>
      <c r="LK291" s="33"/>
      <c r="LL291" s="33"/>
      <c r="LM291" s="33"/>
      <c r="LN291" s="34"/>
      <c r="LO291" s="33"/>
      <c r="LP291" s="33"/>
      <c r="LQ291" s="33"/>
      <c r="LR291" s="34"/>
      <c r="LS291" s="33"/>
      <c r="LT291" s="33"/>
      <c r="LU291" s="33"/>
      <c r="LV291" s="34"/>
      <c r="LW291" s="33"/>
      <c r="LX291" s="33"/>
      <c r="LY291" s="33"/>
      <c r="LZ291" s="34"/>
      <c r="MA291" s="33"/>
      <c r="MB291" s="33"/>
      <c r="MC291" s="33"/>
      <c r="MD291" s="34"/>
      <c r="ME291" s="33"/>
      <c r="MF291" s="33"/>
      <c r="MG291" s="33"/>
      <c r="MH291" s="34"/>
      <c r="MI291" s="33"/>
      <c r="MJ291" s="33"/>
      <c r="MK291" s="33"/>
      <c r="ML291" s="34"/>
      <c r="MM291" s="33"/>
      <c r="MN291" s="33"/>
      <c r="MO291" s="33"/>
      <c r="MP291" s="34"/>
      <c r="MQ291" s="33"/>
      <c r="MR291" s="33"/>
      <c r="MS291" s="33"/>
      <c r="MT291" s="34"/>
      <c r="MU291" s="33"/>
      <c r="MV291" s="33"/>
      <c r="MW291" s="33"/>
      <c r="MX291" s="34"/>
      <c r="MY291" s="33"/>
      <c r="MZ291" s="33"/>
      <c r="NA291" s="33"/>
      <c r="NB291" s="34"/>
      <c r="NC291" s="33"/>
      <c r="ND291" s="33"/>
      <c r="NE291" s="33"/>
      <c r="NF291" s="34"/>
      <c r="NG291" s="33"/>
      <c r="NH291" s="33"/>
      <c r="NI291" s="33"/>
      <c r="NJ291" s="34"/>
      <c r="NK291" s="33"/>
      <c r="NL291" s="33"/>
      <c r="NM291" s="33"/>
      <c r="NN291" s="34"/>
      <c r="NO291" s="33"/>
      <c r="NP291" s="33"/>
      <c r="NQ291" s="33"/>
      <c r="NR291" s="34"/>
      <c r="NS291" s="33"/>
      <c r="NT291" s="33"/>
      <c r="NU291" s="33"/>
      <c r="NV291" s="34"/>
      <c r="NW291" s="33"/>
      <c r="NX291" s="33"/>
      <c r="NY291" s="33"/>
      <c r="NZ291" s="34"/>
      <c r="OA291" s="33"/>
      <c r="OB291" s="33"/>
      <c r="OC291" s="33"/>
      <c r="OD291" s="34"/>
      <c r="OE291" s="33"/>
      <c r="OF291" s="33"/>
      <c r="OG291" s="33"/>
      <c r="OH291" s="34"/>
      <c r="OI291" s="33"/>
      <c r="OJ291" s="33"/>
      <c r="OK291" s="33"/>
      <c r="OL291" s="34"/>
      <c r="OM291" s="33"/>
      <c r="ON291" s="33"/>
      <c r="OO291" s="33"/>
      <c r="OP291" s="34"/>
      <c r="OQ291" s="33"/>
      <c r="OR291" s="33"/>
      <c r="OS291" s="33"/>
      <c r="OT291" s="34"/>
      <c r="OU291" s="33"/>
      <c r="OV291" s="33"/>
      <c r="OW291" s="33"/>
      <c r="OX291" s="34"/>
      <c r="OY291" s="33"/>
      <c r="OZ291" s="33"/>
      <c r="PA291" s="33"/>
      <c r="PB291" s="34"/>
      <c r="PC291" s="33"/>
      <c r="PD291" s="33"/>
      <c r="PE291" s="33"/>
      <c r="PF291" s="34"/>
      <c r="PG291" s="33"/>
      <c r="PH291" s="33"/>
      <c r="PI291" s="33"/>
      <c r="PJ291" s="34"/>
      <c r="PK291" s="33"/>
      <c r="PL291" s="33"/>
      <c r="PM291" s="33"/>
      <c r="PN291" s="34"/>
      <c r="PO291" s="33"/>
      <c r="PP291" s="33"/>
      <c r="PQ291" s="33"/>
      <c r="PR291" s="34"/>
      <c r="PS291" s="33"/>
      <c r="PT291" s="33"/>
      <c r="PU291" s="33"/>
      <c r="PV291" s="34"/>
      <c r="PW291" s="33"/>
      <c r="PX291" s="33"/>
      <c r="PY291" s="33"/>
      <c r="PZ291" s="34"/>
      <c r="QA291" s="33"/>
      <c r="QB291" s="33"/>
      <c r="QC291" s="33"/>
      <c r="QD291" s="34"/>
      <c r="QE291" s="33"/>
      <c r="QF291" s="33"/>
      <c r="QG291" s="33"/>
      <c r="QH291" s="34"/>
      <c r="QI291" s="33"/>
      <c r="QJ291" s="33"/>
      <c r="QK291" s="33"/>
      <c r="QL291" s="34"/>
      <c r="QM291" s="33"/>
      <c r="QN291" s="33"/>
      <c r="QO291" s="33"/>
      <c r="QP291" s="34"/>
      <c r="QQ291" s="33"/>
      <c r="QR291" s="33"/>
      <c r="QS291" s="33"/>
      <c r="QT291" s="34"/>
      <c r="QU291" s="33"/>
      <c r="QV291" s="33"/>
      <c r="QW291" s="33"/>
      <c r="QX291" s="34"/>
      <c r="QY291" s="33"/>
      <c r="QZ291" s="33"/>
      <c r="RA291" s="33"/>
      <c r="RB291" s="34"/>
      <c r="RC291" s="33"/>
      <c r="RD291" s="33"/>
      <c r="RE291" s="33"/>
      <c r="RF291" s="34"/>
      <c r="RG291" s="33"/>
      <c r="RH291" s="33"/>
      <c r="RI291" s="33"/>
      <c r="RJ291" s="34"/>
      <c r="RK291" s="33"/>
      <c r="RL291" s="33"/>
      <c r="RM291" s="33"/>
      <c r="RN291" s="34"/>
      <c r="RO291" s="33"/>
      <c r="RP291" s="33"/>
      <c r="RQ291" s="33"/>
      <c r="RR291" s="34"/>
      <c r="RS291" s="33"/>
      <c r="RT291" s="33"/>
      <c r="RU291" s="33"/>
      <c r="RV291" s="34"/>
      <c r="RW291" s="33"/>
      <c r="RX291" s="33"/>
      <c r="RY291" s="33"/>
      <c r="RZ291" s="34"/>
      <c r="SA291" s="33"/>
      <c r="SB291" s="33"/>
      <c r="SC291" s="33"/>
      <c r="SD291" s="34"/>
      <c r="SE291" s="33"/>
      <c r="SF291" s="33"/>
      <c r="SG291" s="33"/>
      <c r="SH291" s="34"/>
      <c r="SI291" s="33"/>
      <c r="SJ291" s="33"/>
      <c r="SK291" s="33"/>
      <c r="SL291" s="34"/>
      <c r="SM291" s="33"/>
      <c r="SN291" s="33"/>
      <c r="SO291" s="33"/>
      <c r="SP291" s="34"/>
      <c r="SQ291" s="33"/>
      <c r="SR291" s="33"/>
      <c r="SS291" s="33"/>
      <c r="ST291" s="34"/>
      <c r="SU291" s="33"/>
      <c r="SV291" s="33"/>
      <c r="SW291" s="33"/>
      <c r="SX291" s="34"/>
      <c r="SY291" s="33"/>
      <c r="SZ291" s="33"/>
      <c r="TA291" s="33"/>
      <c r="TB291" s="34"/>
      <c r="TC291" s="33"/>
      <c r="TD291" s="33"/>
      <c r="TE291" s="33"/>
      <c r="TF291" s="34"/>
      <c r="TG291" s="33"/>
      <c r="TH291" s="33"/>
      <c r="TI291" s="33"/>
      <c r="TJ291" s="34"/>
      <c r="TK291" s="33"/>
      <c r="TL291" s="33"/>
      <c r="TM291" s="33"/>
      <c r="TN291" s="34"/>
      <c r="TO291" s="33"/>
      <c r="TP291" s="33"/>
      <c r="TQ291" s="33"/>
      <c r="TR291" s="34"/>
      <c r="TS291" s="33"/>
      <c r="TT291" s="33"/>
      <c r="TU291" s="33"/>
      <c r="TV291" s="34"/>
      <c r="TW291" s="33"/>
      <c r="TX291" s="33"/>
      <c r="TY291" s="33"/>
      <c r="TZ291" s="34"/>
      <c r="UA291" s="33"/>
      <c r="UB291" s="33"/>
      <c r="UC291" s="33"/>
      <c r="UD291" s="34"/>
      <c r="UE291" s="33"/>
      <c r="UF291" s="33"/>
      <c r="UG291" s="33"/>
      <c r="UH291" s="34"/>
      <c r="UI291" s="33"/>
      <c r="UJ291" s="33"/>
      <c r="UK291" s="33"/>
      <c r="UL291" s="34"/>
      <c r="UM291" s="33"/>
      <c r="UN291" s="33"/>
      <c r="UO291" s="33"/>
      <c r="UP291" s="34"/>
      <c r="UQ291" s="33"/>
      <c r="UR291" s="33"/>
      <c r="US291" s="33"/>
      <c r="UT291" s="34"/>
      <c r="UU291" s="33"/>
      <c r="UV291" s="33"/>
      <c r="UW291" s="33"/>
      <c r="UX291" s="34"/>
      <c r="UY291" s="33"/>
      <c r="UZ291" s="33"/>
      <c r="VA291" s="33"/>
      <c r="VB291" s="34"/>
      <c r="VC291" s="33"/>
      <c r="VD291" s="33"/>
      <c r="VE291" s="33"/>
      <c r="VF291" s="34"/>
      <c r="VG291" s="33"/>
      <c r="VH291" s="33"/>
      <c r="VI291" s="33"/>
      <c r="VJ291" s="34"/>
      <c r="VK291" s="33"/>
      <c r="VL291" s="33"/>
      <c r="VM291" s="33"/>
      <c r="VN291" s="34"/>
      <c r="VO291" s="33"/>
      <c r="VP291" s="33"/>
      <c r="VQ291" s="33"/>
      <c r="VR291" s="34"/>
      <c r="VS291" s="33"/>
      <c r="VT291" s="33"/>
      <c r="VU291" s="33"/>
      <c r="VV291" s="34"/>
      <c r="VW291" s="33"/>
      <c r="VX291" s="33"/>
      <c r="VY291" s="33"/>
      <c r="VZ291" s="34"/>
      <c r="WA291" s="33"/>
      <c r="WB291" s="33"/>
      <c r="WC291" s="33"/>
      <c r="WD291" s="34"/>
      <c r="WE291" s="33"/>
      <c r="WF291" s="33"/>
      <c r="WG291" s="33"/>
      <c r="WH291" s="34"/>
      <c r="WI291" s="33"/>
      <c r="WJ291" s="33"/>
      <c r="WK291" s="33"/>
      <c r="WL291" s="34"/>
      <c r="WM291" s="33"/>
      <c r="WN291" s="33"/>
      <c r="WO291" s="33"/>
      <c r="WP291" s="34"/>
      <c r="WQ291" s="33"/>
      <c r="WR291" s="33"/>
      <c r="WS291" s="33"/>
      <c r="WT291" s="34"/>
      <c r="WU291" s="33"/>
      <c r="WV291" s="33"/>
      <c r="WW291" s="33"/>
      <c r="WX291" s="34"/>
      <c r="WY291" s="33"/>
      <c r="WZ291" s="33"/>
      <c r="XA291" s="33"/>
      <c r="XB291" s="34"/>
      <c r="XC291" s="33"/>
      <c r="XD291" s="33"/>
      <c r="XE291" s="33"/>
      <c r="XF291" s="34"/>
      <c r="XG291" s="33"/>
      <c r="XH291" s="33"/>
      <c r="XI291" s="33"/>
      <c r="XJ291" s="34"/>
      <c r="XK291" s="33"/>
      <c r="XL291" s="33"/>
      <c r="XM291" s="33"/>
      <c r="XN291" s="34"/>
      <c r="XO291" s="33"/>
      <c r="XP291" s="33"/>
      <c r="XQ291" s="33"/>
      <c r="XR291" s="34"/>
      <c r="XS291" s="33"/>
      <c r="XT291" s="33"/>
      <c r="XU291" s="33"/>
      <c r="XV291" s="34"/>
      <c r="XW291" s="33"/>
      <c r="XX291" s="33"/>
      <c r="XY291" s="33"/>
      <c r="XZ291" s="34"/>
      <c r="YA291" s="33"/>
      <c r="YB291" s="33"/>
      <c r="YC291" s="33"/>
      <c r="YD291" s="34"/>
      <c r="YE291" s="33"/>
      <c r="YF291" s="33"/>
      <c r="YG291" s="33"/>
      <c r="YH291" s="34"/>
      <c r="YI291" s="33"/>
      <c r="YJ291" s="33"/>
      <c r="YK291" s="33"/>
      <c r="YL291" s="34"/>
      <c r="YM291" s="33"/>
      <c r="YN291" s="33"/>
      <c r="YO291" s="33"/>
      <c r="YP291" s="34"/>
      <c r="YQ291" s="33"/>
      <c r="YR291" s="33"/>
      <c r="YS291" s="33"/>
      <c r="YT291" s="34"/>
      <c r="YU291" s="33"/>
      <c r="YV291" s="33"/>
      <c r="YW291" s="33"/>
      <c r="YX291" s="34"/>
      <c r="YY291" s="33"/>
      <c r="YZ291" s="33"/>
      <c r="ZA291" s="33"/>
      <c r="ZB291" s="34"/>
      <c r="ZC291" s="33"/>
      <c r="ZD291" s="33"/>
      <c r="ZE291" s="33"/>
      <c r="ZF291" s="34"/>
      <c r="ZG291" s="33"/>
      <c r="ZH291" s="33"/>
      <c r="ZI291" s="33"/>
      <c r="ZJ291" s="34"/>
      <c r="ZK291" s="33"/>
      <c r="ZL291" s="33"/>
      <c r="ZM291" s="33"/>
      <c r="ZN291" s="34"/>
      <c r="ZO291" s="33"/>
      <c r="ZP291" s="33"/>
      <c r="ZQ291" s="33"/>
      <c r="ZR291" s="34"/>
      <c r="ZS291" s="33"/>
      <c r="ZT291" s="33"/>
      <c r="ZU291" s="33"/>
      <c r="ZV291" s="34"/>
      <c r="ZW291" s="33"/>
      <c r="ZX291" s="33"/>
      <c r="ZY291" s="33"/>
      <c r="ZZ291" s="34"/>
      <c r="AAA291" s="33"/>
      <c r="AAB291" s="33"/>
      <c r="AAC291" s="33"/>
      <c r="AAD291" s="34"/>
      <c r="AAE291" s="33"/>
      <c r="AAF291" s="33"/>
      <c r="AAG291" s="33"/>
      <c r="AAH291" s="34"/>
      <c r="AAI291" s="33"/>
      <c r="AAJ291" s="33"/>
      <c r="AAK291" s="33"/>
      <c r="AAL291" s="34"/>
      <c r="AAM291" s="33"/>
      <c r="AAN291" s="33"/>
      <c r="AAO291" s="33"/>
      <c r="AAP291" s="34"/>
      <c r="AAQ291" s="33"/>
      <c r="AAR291" s="33"/>
      <c r="AAS291" s="33"/>
      <c r="AAT291" s="34"/>
      <c r="AAU291" s="33"/>
      <c r="AAV291" s="33"/>
      <c r="AAW291" s="33"/>
      <c r="AAX291" s="34"/>
      <c r="AAY291" s="33"/>
      <c r="AAZ291" s="33"/>
      <c r="ABA291" s="33"/>
      <c r="ABB291" s="34"/>
      <c r="ABC291" s="33"/>
      <c r="ABD291" s="33"/>
      <c r="ABE291" s="33"/>
      <c r="ABF291" s="34"/>
      <c r="ABG291" s="33"/>
      <c r="ABH291" s="33"/>
      <c r="ABI291" s="33"/>
      <c r="ABJ291" s="34"/>
      <c r="ABK291" s="33"/>
      <c r="ABL291" s="33"/>
      <c r="ABM291" s="33"/>
      <c r="ABN291" s="34"/>
      <c r="ABO291" s="33"/>
      <c r="ABP291" s="33"/>
      <c r="ABQ291" s="33"/>
      <c r="ABR291" s="34"/>
      <c r="ABS291" s="33"/>
      <c r="ABT291" s="33"/>
      <c r="ABU291" s="33"/>
      <c r="ABV291" s="34"/>
      <c r="ABW291" s="33"/>
      <c r="ABX291" s="33"/>
      <c r="ABY291" s="33"/>
      <c r="ABZ291" s="34"/>
      <c r="ACA291" s="33"/>
      <c r="ACB291" s="33"/>
      <c r="ACC291" s="33"/>
      <c r="ACD291" s="34"/>
      <c r="ACE291" s="33"/>
      <c r="ACF291" s="33"/>
      <c r="ACG291" s="33"/>
      <c r="ACH291" s="34"/>
      <c r="ACI291" s="33"/>
      <c r="ACJ291" s="33"/>
      <c r="ACK291" s="33"/>
      <c r="ACL291" s="34"/>
      <c r="ACM291" s="33"/>
      <c r="ACN291" s="33"/>
      <c r="ACO291" s="33"/>
      <c r="ACP291" s="34"/>
      <c r="ACQ291" s="33"/>
      <c r="ACR291" s="33"/>
      <c r="ACS291" s="33"/>
      <c r="ACT291" s="34"/>
      <c r="ACU291" s="33"/>
      <c r="ACV291" s="33"/>
      <c r="ACW291" s="33"/>
      <c r="ACX291" s="34"/>
      <c r="ACY291" s="33"/>
      <c r="ACZ291" s="33"/>
      <c r="ADA291" s="33"/>
      <c r="ADB291" s="34"/>
      <c r="ADC291" s="33"/>
      <c r="ADD291" s="33"/>
      <c r="ADE291" s="33"/>
      <c r="ADF291" s="34"/>
      <c r="ADG291" s="33"/>
      <c r="ADH291" s="33"/>
      <c r="ADI291" s="33"/>
      <c r="ADJ291" s="34"/>
      <c r="ADK291" s="33"/>
      <c r="ADL291" s="33"/>
      <c r="ADM291" s="33"/>
      <c r="ADN291" s="34"/>
      <c r="ADO291" s="33"/>
      <c r="ADP291" s="33"/>
      <c r="ADQ291" s="33"/>
      <c r="ADR291" s="34"/>
      <c r="ADS291" s="33"/>
      <c r="ADT291" s="33"/>
      <c r="ADU291" s="33"/>
      <c r="ADV291" s="34"/>
      <c r="ADW291" s="33"/>
      <c r="ADX291" s="33"/>
      <c r="ADY291" s="33"/>
      <c r="ADZ291" s="34"/>
      <c r="AEA291" s="33"/>
      <c r="AEB291" s="33"/>
      <c r="AEC291" s="33"/>
      <c r="AED291" s="34"/>
      <c r="AEE291" s="33"/>
      <c r="AEF291" s="33"/>
      <c r="AEG291" s="33"/>
      <c r="AEH291" s="34"/>
      <c r="AEI291" s="33"/>
      <c r="AEJ291" s="33"/>
      <c r="AEK291" s="33"/>
      <c r="AEL291" s="34"/>
      <c r="AEM291" s="33"/>
      <c r="AEN291" s="33"/>
      <c r="AEO291" s="33"/>
      <c r="AEP291" s="34"/>
      <c r="AEQ291" s="33"/>
      <c r="AER291" s="33"/>
      <c r="AES291" s="33"/>
      <c r="AET291" s="34"/>
      <c r="AEU291" s="33"/>
      <c r="AEV291" s="33"/>
      <c r="AEW291" s="33"/>
      <c r="AEX291" s="34"/>
      <c r="AEY291" s="33"/>
      <c r="AEZ291" s="33"/>
      <c r="AFA291" s="33"/>
      <c r="AFB291" s="34"/>
      <c r="AFC291" s="33"/>
      <c r="AFD291" s="33"/>
      <c r="AFE291" s="33"/>
      <c r="AFF291" s="34"/>
      <c r="AFG291" s="33"/>
      <c r="AFH291" s="33"/>
      <c r="AFI291" s="33"/>
      <c r="AFJ291" s="34"/>
      <c r="AFK291" s="33"/>
      <c r="AFL291" s="33"/>
      <c r="AFM291" s="33"/>
      <c r="AFN291" s="34"/>
      <c r="AFO291" s="33"/>
      <c r="AFP291" s="33"/>
      <c r="AFQ291" s="33"/>
      <c r="AFR291" s="34"/>
      <c r="AFS291" s="33"/>
      <c r="AFT291" s="33"/>
      <c r="AFU291" s="33"/>
      <c r="AFV291" s="34"/>
      <c r="AFW291" s="33"/>
      <c r="AFX291" s="33"/>
      <c r="AFY291" s="33"/>
      <c r="AFZ291" s="34"/>
      <c r="AGA291" s="33"/>
      <c r="AGB291" s="33"/>
      <c r="AGC291" s="33"/>
      <c r="AGD291" s="34"/>
      <c r="AGE291" s="33"/>
      <c r="AGF291" s="33"/>
      <c r="AGG291" s="33"/>
      <c r="AGH291" s="33"/>
      <c r="AGI291" s="33"/>
      <c r="AGJ291" s="34"/>
      <c r="AGK291" s="33"/>
      <c r="AGL291" s="33"/>
      <c r="AGM291" s="33"/>
      <c r="AGN291" s="33"/>
      <c r="AGO291" s="34"/>
      <c r="AGP291" s="34"/>
      <c r="AGQ291" s="33"/>
      <c r="AGR291" s="33"/>
      <c r="AGS291" s="33"/>
      <c r="AGT291" s="33"/>
      <c r="AGU291" s="34"/>
      <c r="AGV291" s="34"/>
      <c r="AGW291" s="33"/>
      <c r="AGX291" s="33"/>
      <c r="AGY291" s="33"/>
      <c r="AGZ291" s="33"/>
      <c r="AHA291" s="34"/>
      <c r="AHB291" s="34"/>
      <c r="AHC291" s="33"/>
      <c r="AHD291" s="33"/>
      <c r="AHE291" s="33"/>
      <c r="AHF291" s="33"/>
      <c r="AHG291" s="34"/>
      <c r="AHH291" s="34"/>
      <c r="AHI291" s="33"/>
      <c r="AHJ291" s="33"/>
      <c r="AHK291" s="33"/>
      <c r="AHL291" s="33"/>
      <c r="AHM291" s="34"/>
      <c r="AHN291" s="34"/>
      <c r="AHO291" s="33"/>
      <c r="AHP291" s="33"/>
      <c r="AHQ291" s="33"/>
      <c r="AHR291" s="34"/>
      <c r="AHS291" s="33"/>
      <c r="AHT291" s="33"/>
      <c r="AHU291" s="33"/>
      <c r="AHV291" s="34"/>
      <c r="AHW291" s="33"/>
      <c r="AHX291" s="33"/>
      <c r="AHY291" s="33"/>
      <c r="AHZ291" s="34"/>
      <c r="AIA291" s="33"/>
      <c r="AIB291" s="33"/>
      <c r="AIC291" s="33"/>
      <c r="AID291" s="34"/>
      <c r="AIE291" s="33"/>
      <c r="AIF291" s="33"/>
      <c r="AIG291" s="33"/>
      <c r="AIH291" s="34"/>
    </row>
    <row r="292" spans="1:918" s="5" customFormat="1" outlineLevel="1" x14ac:dyDescent="0.25">
      <c r="A292" s="35">
        <v>1</v>
      </c>
      <c r="B292" s="45" t="s">
        <v>62</v>
      </c>
      <c r="C292" s="37"/>
      <c r="D292" s="35"/>
      <c r="E292" s="35"/>
      <c r="F292" s="35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7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7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7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7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7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7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7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7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7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7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7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  <c r="IW292" s="38"/>
      <c r="IX292" s="38"/>
      <c r="IY292" s="38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37"/>
      <c r="PH292" s="38"/>
      <c r="PI292" s="38"/>
      <c r="PJ292" s="38"/>
      <c r="PK292" s="38"/>
      <c r="PL292" s="38"/>
      <c r="PM292" s="38"/>
      <c r="PN292" s="38"/>
      <c r="PO292" s="38"/>
      <c r="PP292" s="38"/>
      <c r="PQ292" s="38"/>
      <c r="PR292" s="38"/>
      <c r="PS292" s="38"/>
      <c r="PT292" s="38"/>
      <c r="PU292" s="38"/>
      <c r="PV292" s="38"/>
      <c r="PW292" s="38"/>
      <c r="PX292" s="38"/>
      <c r="PY292" s="38"/>
      <c r="PZ292" s="38"/>
      <c r="QA292" s="37"/>
      <c r="QB292" s="38"/>
      <c r="QC292" s="38"/>
      <c r="QD292" s="38"/>
      <c r="QE292" s="38"/>
      <c r="QF292" s="38"/>
      <c r="QG292" s="38"/>
      <c r="QH292" s="38"/>
      <c r="QI292" s="38"/>
      <c r="QJ292" s="38"/>
      <c r="QK292" s="38"/>
      <c r="QL292" s="38"/>
      <c r="QM292" s="38"/>
      <c r="QN292" s="38"/>
      <c r="QO292" s="38"/>
      <c r="QP292" s="38"/>
      <c r="QQ292" s="38"/>
      <c r="QR292" s="38"/>
      <c r="QS292" s="38"/>
      <c r="QT292" s="38"/>
      <c r="QU292" s="37"/>
      <c r="QV292" s="38"/>
      <c r="QW292" s="38"/>
      <c r="QX292" s="38"/>
      <c r="QY292" s="38"/>
      <c r="QZ292" s="38"/>
      <c r="RA292" s="38"/>
      <c r="RB292" s="38"/>
      <c r="RC292" s="38"/>
      <c r="RD292" s="38"/>
      <c r="RE292" s="38"/>
      <c r="RF292" s="38"/>
      <c r="RG292" s="38"/>
      <c r="RH292" s="38"/>
      <c r="RI292" s="38"/>
      <c r="RJ292" s="38"/>
      <c r="RK292" s="38"/>
      <c r="RL292" s="38"/>
      <c r="RM292" s="38"/>
      <c r="RN292" s="38"/>
      <c r="RO292" s="37"/>
      <c r="RP292" s="38"/>
      <c r="RQ292" s="38"/>
      <c r="RR292" s="38"/>
      <c r="RS292" s="38"/>
      <c r="RT292" s="38"/>
      <c r="RU292" s="38"/>
      <c r="RV292" s="38"/>
      <c r="RW292" s="38"/>
      <c r="RX292" s="38"/>
      <c r="RY292" s="38"/>
      <c r="RZ292" s="38"/>
      <c r="SA292" s="38"/>
      <c r="SB292" s="38"/>
      <c r="SC292" s="38"/>
      <c r="SD292" s="38"/>
      <c r="SE292" s="38"/>
      <c r="SF292" s="38"/>
      <c r="SG292" s="38"/>
      <c r="SH292" s="38"/>
      <c r="SI292" s="37"/>
      <c r="SJ292" s="38"/>
      <c r="SK292" s="38"/>
      <c r="SL292" s="38"/>
      <c r="SM292" s="38"/>
      <c r="SN292" s="38"/>
      <c r="SO292" s="38"/>
      <c r="SP292" s="38"/>
      <c r="SQ292" s="38"/>
      <c r="SR292" s="38"/>
      <c r="SS292" s="38"/>
      <c r="ST292" s="38"/>
      <c r="SU292" s="38"/>
      <c r="SV292" s="38"/>
      <c r="SW292" s="38"/>
      <c r="SX292" s="38"/>
      <c r="SY292" s="38"/>
      <c r="SZ292" s="38"/>
      <c r="TA292" s="38"/>
      <c r="TB292" s="38"/>
      <c r="TC292" s="37"/>
      <c r="TD292" s="38"/>
      <c r="TE292" s="38"/>
      <c r="TF292" s="38"/>
      <c r="TG292" s="38"/>
      <c r="TH292" s="38"/>
      <c r="TI292" s="38"/>
      <c r="TJ292" s="38"/>
      <c r="TK292" s="38"/>
      <c r="TL292" s="38"/>
      <c r="TM292" s="38"/>
      <c r="TN292" s="38"/>
      <c r="TO292" s="38"/>
      <c r="TP292" s="38"/>
      <c r="TQ292" s="38"/>
      <c r="TR292" s="38"/>
      <c r="TS292" s="38"/>
      <c r="TT292" s="38"/>
      <c r="TU292" s="38"/>
      <c r="TV292" s="38"/>
      <c r="TW292" s="37"/>
      <c r="TX292" s="38"/>
      <c r="TY292" s="38"/>
      <c r="TZ292" s="38"/>
      <c r="UA292" s="38"/>
      <c r="UB292" s="38"/>
      <c r="UC292" s="38"/>
      <c r="UD292" s="38"/>
      <c r="UE292" s="38"/>
      <c r="UF292" s="38"/>
      <c r="UG292" s="38"/>
      <c r="UH292" s="38"/>
      <c r="UI292" s="38"/>
      <c r="UJ292" s="38"/>
      <c r="UK292" s="38"/>
      <c r="UL292" s="38"/>
      <c r="UM292" s="38"/>
      <c r="UN292" s="38"/>
      <c r="UO292" s="38"/>
      <c r="UP292" s="38"/>
      <c r="UQ292" s="37"/>
      <c r="UR292" s="38"/>
      <c r="US292" s="38"/>
      <c r="UT292" s="38"/>
      <c r="UU292" s="38"/>
      <c r="UV292" s="38"/>
      <c r="UW292" s="38"/>
      <c r="UX292" s="38"/>
      <c r="UY292" s="38"/>
      <c r="UZ292" s="38"/>
      <c r="VA292" s="38"/>
      <c r="VB292" s="38"/>
      <c r="VC292" s="38"/>
      <c r="VD292" s="38"/>
      <c r="VE292" s="38"/>
      <c r="VF292" s="38"/>
      <c r="VG292" s="38"/>
      <c r="VH292" s="38"/>
      <c r="VI292" s="38"/>
      <c r="VJ292" s="38"/>
      <c r="VK292" s="37"/>
      <c r="VL292" s="38"/>
      <c r="VM292" s="38"/>
      <c r="VN292" s="38"/>
      <c r="VO292" s="38"/>
      <c r="VP292" s="38"/>
      <c r="VQ292" s="38"/>
      <c r="VR292" s="38"/>
      <c r="VS292" s="38"/>
      <c r="VT292" s="38"/>
      <c r="VU292" s="38"/>
      <c r="VV292" s="38"/>
      <c r="VW292" s="38"/>
      <c r="VX292" s="38"/>
      <c r="VY292" s="38"/>
      <c r="VZ292" s="38"/>
      <c r="WA292" s="38"/>
      <c r="WB292" s="38"/>
      <c r="WC292" s="38"/>
      <c r="WD292" s="38"/>
      <c r="WE292" s="37"/>
      <c r="WF292" s="38"/>
      <c r="WG292" s="38"/>
      <c r="WH292" s="38"/>
      <c r="WI292" s="38"/>
      <c r="WJ292" s="38"/>
      <c r="WK292" s="38"/>
      <c r="WL292" s="38"/>
      <c r="WM292" s="38"/>
      <c r="WN292" s="38"/>
      <c r="WO292" s="38"/>
      <c r="WP292" s="38"/>
      <c r="WQ292" s="38"/>
      <c r="WR292" s="38"/>
      <c r="WS292" s="38"/>
      <c r="WT292" s="38"/>
      <c r="WU292" s="38"/>
      <c r="WV292" s="38"/>
      <c r="WW292" s="38"/>
      <c r="WX292" s="38"/>
      <c r="WY292" s="37"/>
      <c r="WZ292" s="38"/>
      <c r="XA292" s="38"/>
      <c r="XB292" s="38"/>
      <c r="XC292" s="38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7"/>
      <c r="XT292" s="38"/>
      <c r="XU292" s="38"/>
      <c r="XV292" s="38"/>
      <c r="XW292" s="38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7"/>
      <c r="YN292" s="38"/>
      <c r="YO292" s="38"/>
      <c r="YP292" s="38"/>
      <c r="YQ292" s="38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7"/>
      <c r="ZH292" s="38"/>
      <c r="ZI292" s="38"/>
      <c r="ZJ292" s="38"/>
      <c r="ZK292" s="38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7"/>
      <c r="AAB292" s="38"/>
      <c r="AAC292" s="38"/>
      <c r="AAD292" s="38"/>
      <c r="AAE292" s="38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7"/>
      <c r="AAV292" s="38"/>
      <c r="AAW292" s="38"/>
      <c r="AAX292" s="38"/>
      <c r="AAY292" s="38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7"/>
      <c r="ABP292" s="38"/>
      <c r="ABQ292" s="38"/>
      <c r="ABR292" s="38"/>
      <c r="ABS292" s="38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7"/>
      <c r="ACJ292" s="38"/>
      <c r="ACK292" s="38"/>
      <c r="ACL292" s="38"/>
      <c r="ACM292" s="38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7"/>
      <c r="ADD292" s="38"/>
      <c r="ADE292" s="38"/>
      <c r="ADF292" s="38"/>
      <c r="ADG292" s="38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7"/>
      <c r="ADX292" s="38"/>
      <c r="ADY292" s="38"/>
      <c r="ADZ292" s="38"/>
      <c r="AEA292" s="38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7"/>
      <c r="AER292" s="38"/>
      <c r="AES292" s="38"/>
      <c r="AET292" s="38"/>
      <c r="AEU292" s="38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7"/>
      <c r="AFL292" s="38"/>
      <c r="AFM292" s="38"/>
      <c r="AFN292" s="38"/>
      <c r="AFO292" s="38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F292" s="85" t="str">
        <f t="shared" ref="AGF292:AGF315" si="974">IF(COUNTIFS($C$7:$AGE$7,"="&amp;$AGK$5,$C292:$AGE292,"б")=0,"",COUNTIFS($C$7:$AGE$7,"="&amp;$AGK$5,$C292:$AGE292,"б"))</f>
        <v/>
      </c>
      <c r="AGG292" s="85" t="str">
        <f t="shared" ref="AGG292:AGG315" si="975">IF(COUNTIFS($C$7:$AGE$7,"="&amp;$AGK$5,$C292:$AGE292,"у")=0,"",COUNTIFS($C$7:$AGE$7,"="&amp;$AGK$5,$C292:$AGE292,"у"))</f>
        <v/>
      </c>
      <c r="AGH292" s="85" t="str">
        <f t="shared" ref="AGH292:AGH315" si="976">IF(COUNTIFS($C$7:$AGE$7,"="&amp;$AGK$5,$C292:$AGE292,"н")=0,"",COUNTIFS($C$7:$AGE$7,"="&amp;$AGK$5,$C292:$AGE292,"н"))</f>
        <v/>
      </c>
      <c r="AGL292" s="36" t="str">
        <f>IF(COUNTIFS($C$6:$AGE$6,9,$C292:$AGE292,"б")=0,"",COUNTIFS($C$6:$AGE$6,9,$C292:$AGE292,"б"))</f>
        <v/>
      </c>
      <c r="AGM292" s="36" t="str">
        <f t="shared" ref="AGM292:AGM315" si="977">IF(COUNTIFS($C$6:$AGE$6,9,$C292:$AGE292,"у")=0,"",COUNTIFS($C$6:$AGE$6,9,$C292:$AGE292,"у"))</f>
        <v/>
      </c>
      <c r="AGN292" s="39" t="str">
        <f>IF(COUNTIFS($C$6:$AGE$6,9,$C292:$AGE292,"н")=0,"",COUNTIFS($C$6:$AGE$6,9,$C292:$AGE292,"н"))</f>
        <v/>
      </c>
      <c r="AGO292" s="36" t="str">
        <f>IF(COUNTIFS($C$6:$AGE$6,10,$C292:$AGE292,"б")=0,"",COUNTIFS($C$6:$AGE$6,10,$C292:$AGE292,"б"))</f>
        <v/>
      </c>
      <c r="AGP292" s="36" t="str">
        <f t="shared" ref="AGP292:AGP315" si="978">IF(COUNTIFS($C$6:$AGE$6,10,$C292:$AGE292,"у")=0,"",COUNTIFS($C$6:$AGE$6,10,$C292:$AGE292,"у"))</f>
        <v/>
      </c>
      <c r="AGQ292" s="39" t="str">
        <f>IF(COUNTIFS($C$6:$AGE$6,10,$C292:$AGE292,"н")=0,"",COUNTIFS($C$6:$AGE$6,10,$C292:$AGE292,"н"))</f>
        <v/>
      </c>
      <c r="AGR292" s="36" t="str">
        <f>IF(COUNTIFS($C$6:$AGE$6,11,$C292:$AGE292,"б")=0,"",COUNTIFS($C$6:$AGE$6,11,$C292:$AGE292,"б"))</f>
        <v/>
      </c>
      <c r="AGS292" s="36" t="str">
        <f t="shared" ref="AGS292:AGS315" si="979">IF(COUNTIFS($C$6:$AGE$6,11,$C292:$AGE292,"у")=0,"",COUNTIFS($C$6:$AGE$6,11,$C292:$AGE292,"у"))</f>
        <v/>
      </c>
      <c r="AGT292" s="39" t="str">
        <f>IF(COUNTIFS($C$6:$AGE$6,11,$C292:$AGE292,"н")=0,"",COUNTIFS($C$6:$AGE$6,11,$C292:$AGE292,"н"))</f>
        <v/>
      </c>
      <c r="AGU292" s="36" t="str">
        <f>IF(COUNTIFS($C$6:$AGE$6,12,$C292:$AGE292,"б")=0,"",COUNTIFS($C$6:$AGE$6,12,$C292:$AGE292,"б"))</f>
        <v/>
      </c>
      <c r="AGV292" s="36" t="str">
        <f t="shared" ref="AGV292:AGV315" si="980">IF(COUNTIFS($C$6:$AGE$6,12,$C292:$AGE292,"у")=0,"",COUNTIFS($C$6:$AGE$6,12,$C292:$AGE292,"у"))</f>
        <v/>
      </c>
      <c r="AGW292" s="39" t="str">
        <f>IF(COUNTIFS($C$6:$AGE$6,12,$C292:$AGE292,"н")=0,"",COUNTIFS($C$6:$AGE$6,12,$C292:$AGE292,"н"))</f>
        <v/>
      </c>
      <c r="AGX292" s="36" t="str">
        <f>IF(COUNTIFS($C$6:$AGE$6,1,$C292:$AGE292,"б")=0,"",COUNTIFS($C$6:$AGE$6,1,$C292:$AGE292,"б"))</f>
        <v/>
      </c>
      <c r="AGY292" s="36" t="str">
        <f t="shared" ref="AGY292:AGY315" si="981">IF(COUNTIFS($C$6:$AGE$6,1,$C292:$AGE292,"у")=0,"",COUNTIFS($C$6:$AGE$6,1,$C292:$AGE292,"у"))</f>
        <v/>
      </c>
      <c r="AGZ292" s="39" t="str">
        <f>IF(COUNTIFS($C$6:$AGE$6,1,$C292:$AGE292,"н")=0,"",COUNTIFS($C$6:$AGE$6,1,$C292:$AGE292,"н"))</f>
        <v/>
      </c>
      <c r="AHA292" s="36" t="str">
        <f>IF(COUNTIFS($C$6:$AGE$6,2,$C292:$AGE292,"б")=0,"",COUNTIFS($C$6:$AGE$6,2,$C292:$AGE292,"б"))</f>
        <v/>
      </c>
      <c r="AHB292" s="36" t="str">
        <f t="shared" ref="AHB292:AHB315" si="982">IF(COUNTIFS($C$6:$AGE$6,2,$C292:$AGE292,"у")=0,"",COUNTIFS($C$6:$AGE$6,2,$C292:$AGE292,"у"))</f>
        <v/>
      </c>
      <c r="AHC292" s="39" t="str">
        <f>IF(COUNTIFS($C$6:$AGE$6,2,$C292:$AGE292,"н")=0,"",COUNTIFS($C$6:$AGE$6,2,$C292:$AGE292,"н"))</f>
        <v/>
      </c>
      <c r="AHD292" s="36" t="str">
        <f>IF(COUNTIFS($C$6:$AGE$6,3,$C292:$AGE292,"б")=0,"",COUNTIFS($C$6:$AGE$6,3,$C292:$AGE292,"б"))</f>
        <v/>
      </c>
      <c r="AHE292" s="36" t="str">
        <f t="shared" ref="AHE292:AHE315" si="983">IF(COUNTIFS($C$6:$AGE$6,3,$C292:$AGE292,"у")=0,"",COUNTIFS($C$6:$AGE$6,3,$C292:$AGE292,"у"))</f>
        <v/>
      </c>
      <c r="AHF292" s="39" t="str">
        <f>IF(COUNTIFS($C$6:$AGE$6,3,$C292:$AGE292,"н")=0,"",COUNTIFS($C$6:$AGE$6,3,$C292:$AGE292,"н"))</f>
        <v/>
      </c>
      <c r="AHG292" s="36" t="str">
        <f>IF(COUNTIFS($C$6:$AGE$6,4,$C292:$AGE292,"б")=0,"",COUNTIFS($C$6:$AGE$6,4,$C292:$AGE292,"б"))</f>
        <v/>
      </c>
      <c r="AHH292" s="36" t="str">
        <f t="shared" ref="AHH292:AHH315" si="984">IF(COUNTIFS($C$6:$AGE$6,4,$C292:$AGE292,"у")=0,"",COUNTIFS($C$6:$AGE$6,4,$C292:$AGE292,"у"))</f>
        <v/>
      </c>
      <c r="AHI292" s="39" t="str">
        <f>IF(COUNTIFS($C$6:$AGE$6,4,$C292:$AGE292,"н")=0,"",COUNTIFS($C$6:$AGE$6,4,$C292:$AGE292,"н"))</f>
        <v/>
      </c>
      <c r="AHJ292" s="36" t="str">
        <f>IF(COUNTIFS($C$6:$AGE$6,5,$C292:$AGE292,"б")=0,"",COUNTIFS($C$6:$AGE$6,5,$C292:$AGE292,"б"))</f>
        <v/>
      </c>
      <c r="AHK292" s="36" t="str">
        <f t="shared" ref="AHK292:AHK315" si="985">IF(COUNTIFS($C$6:$AGE$6,5,$C292:$AGE292,"у")=0,"",COUNTIFS($C$6:$AGE$6,5,$C292:$AGE292,"у"))</f>
        <v/>
      </c>
      <c r="AHL292" s="39" t="str">
        <f>IF(COUNTIFS($C$6:$AGE$6,5,$C292:$AGE292,"н")=0,"",COUNTIFS($C$6:$AGE$6,5,$C292:$AGE292,"н"))</f>
        <v/>
      </c>
      <c r="AHM292" s="36" t="str">
        <f>IF(COUNTIFS($C$6:$AGE$6,6,$C292:$AGE292,"б")=0,"",COUNTIFS($C$6:$AGE$6,6,$C292:$AGE292,"б"))</f>
        <v/>
      </c>
      <c r="AHN292" s="36" t="str">
        <f t="shared" ref="AHN292:AHN315" si="986">IF(COUNTIFS($C$6:$AGE$6,6,$C292:$AGE292,"у")=0,"",COUNTIFS($C$6:$AGE$6,6,$C292:$AGE292,"у"))</f>
        <v/>
      </c>
      <c r="AHO292" s="39" t="str">
        <f>IF(COUNTIFS($C$6:$AGE$6,6,$C292:$AGE292,"н")=0,"",COUNTIFS($C$6:$AGE$6,6,$C292:$AGE292,"н"))</f>
        <v/>
      </c>
    </row>
    <row r="293" spans="1:918" s="5" customFormat="1" outlineLevel="1" x14ac:dyDescent="0.25">
      <c r="A293" s="35">
        <v>2</v>
      </c>
      <c r="B293" s="48" t="s">
        <v>162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 t="s">
        <v>378</v>
      </c>
      <c r="DT293" s="57" t="s">
        <v>378</v>
      </c>
      <c r="DU293" s="57" t="s">
        <v>378</v>
      </c>
      <c r="DV293" s="57" t="s">
        <v>378</v>
      </c>
      <c r="DW293" s="57" t="s">
        <v>378</v>
      </c>
      <c r="DX293" s="57" t="s">
        <v>378</v>
      </c>
      <c r="DY293" s="57" t="s">
        <v>378</v>
      </c>
      <c r="DZ293" s="57" t="s">
        <v>378</v>
      </c>
      <c r="EA293" s="57" t="s">
        <v>378</v>
      </c>
      <c r="EB293" s="57" t="s">
        <v>378</v>
      </c>
      <c r="EC293" s="57" t="s">
        <v>378</v>
      </c>
      <c r="ED293" s="57" t="s">
        <v>378</v>
      </c>
      <c r="EE293" s="57" t="s">
        <v>378</v>
      </c>
      <c r="EF293" s="57" t="s">
        <v>378</v>
      </c>
      <c r="EG293" s="57" t="s">
        <v>378</v>
      </c>
      <c r="EH293" s="57" t="s">
        <v>378</v>
      </c>
      <c r="EI293" s="57"/>
      <c r="EJ293" s="57"/>
      <c r="EK293" s="38"/>
      <c r="EL293" s="38"/>
      <c r="EM293" s="37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37"/>
      <c r="PH293" s="38"/>
      <c r="PI293" s="38"/>
      <c r="PJ293" s="38"/>
      <c r="PK293" s="38"/>
      <c r="PL293" s="38"/>
      <c r="PM293" s="38"/>
      <c r="PN293" s="38"/>
      <c r="PO293" s="38"/>
      <c r="PP293" s="38"/>
      <c r="PQ293" s="38"/>
      <c r="PR293" s="38"/>
      <c r="PS293" s="38"/>
      <c r="PT293" s="38"/>
      <c r="PU293" s="38"/>
      <c r="PV293" s="38"/>
      <c r="PW293" s="38"/>
      <c r="PX293" s="38"/>
      <c r="PY293" s="38"/>
      <c r="PZ293" s="38"/>
      <c r="QA293" s="37"/>
      <c r="QB293" s="38"/>
      <c r="QC293" s="38"/>
      <c r="QD293" s="38"/>
      <c r="QE293" s="38"/>
      <c r="QF293" s="38"/>
      <c r="QG293" s="38"/>
      <c r="QH293" s="38"/>
      <c r="QI293" s="38"/>
      <c r="QJ293" s="38"/>
      <c r="QK293" s="38"/>
      <c r="QL293" s="38"/>
      <c r="QM293" s="38"/>
      <c r="QN293" s="38"/>
      <c r="QO293" s="38"/>
      <c r="QP293" s="38"/>
      <c r="QQ293" s="38"/>
      <c r="QR293" s="38"/>
      <c r="QS293" s="38"/>
      <c r="QT293" s="38"/>
      <c r="QU293" s="37"/>
      <c r="QV293" s="38"/>
      <c r="QW293" s="38"/>
      <c r="QX293" s="38"/>
      <c r="QY293" s="38"/>
      <c r="QZ293" s="38"/>
      <c r="RA293" s="38"/>
      <c r="RB293" s="38"/>
      <c r="RC293" s="38"/>
      <c r="RD293" s="38"/>
      <c r="RE293" s="38"/>
      <c r="RF293" s="38"/>
      <c r="RG293" s="38"/>
      <c r="RH293" s="38"/>
      <c r="RI293" s="38"/>
      <c r="RJ293" s="38"/>
      <c r="RK293" s="38"/>
      <c r="RL293" s="38"/>
      <c r="RM293" s="38"/>
      <c r="RN293" s="38"/>
      <c r="RO293" s="37"/>
      <c r="RP293" s="38"/>
      <c r="RQ293" s="38"/>
      <c r="RR293" s="38"/>
      <c r="RS293" s="38"/>
      <c r="RT293" s="38"/>
      <c r="RU293" s="38"/>
      <c r="RV293" s="38"/>
      <c r="RW293" s="38"/>
      <c r="RX293" s="38"/>
      <c r="RY293" s="38"/>
      <c r="RZ293" s="38"/>
      <c r="SA293" s="38"/>
      <c r="SB293" s="38"/>
      <c r="SC293" s="38"/>
      <c r="SD293" s="38"/>
      <c r="SE293" s="38"/>
      <c r="SF293" s="38"/>
      <c r="SG293" s="38"/>
      <c r="SH293" s="38"/>
      <c r="SI293" s="37"/>
      <c r="SJ293" s="38"/>
      <c r="SK293" s="38"/>
      <c r="SL293" s="38"/>
      <c r="SM293" s="38"/>
      <c r="SN293" s="38"/>
      <c r="SO293" s="38"/>
      <c r="SP293" s="38"/>
      <c r="SQ293" s="38"/>
      <c r="SR293" s="38"/>
      <c r="SS293" s="38"/>
      <c r="ST293" s="38"/>
      <c r="SU293" s="38"/>
      <c r="SV293" s="38"/>
      <c r="SW293" s="38"/>
      <c r="SX293" s="38"/>
      <c r="SY293" s="38"/>
      <c r="SZ293" s="38"/>
      <c r="TA293" s="38"/>
      <c r="TB293" s="38"/>
      <c r="TC293" s="37"/>
      <c r="TD293" s="38"/>
      <c r="TE293" s="38"/>
      <c r="TF293" s="38"/>
      <c r="TG293" s="38"/>
      <c r="TH293" s="38"/>
      <c r="TI293" s="38"/>
      <c r="TJ293" s="38"/>
      <c r="TK293" s="38"/>
      <c r="TL293" s="38"/>
      <c r="TM293" s="38"/>
      <c r="TN293" s="38"/>
      <c r="TO293" s="38"/>
      <c r="TP293" s="38"/>
      <c r="TQ293" s="38"/>
      <c r="TR293" s="38"/>
      <c r="TS293" s="38"/>
      <c r="TT293" s="38"/>
      <c r="TU293" s="38"/>
      <c r="TV293" s="38"/>
      <c r="TW293" s="37"/>
      <c r="TX293" s="38"/>
      <c r="TY293" s="38"/>
      <c r="TZ293" s="38"/>
      <c r="UA293" s="38"/>
      <c r="UB293" s="38"/>
      <c r="UC293" s="38"/>
      <c r="UD293" s="38"/>
      <c r="UE293" s="38"/>
      <c r="UF293" s="38"/>
      <c r="UG293" s="38"/>
      <c r="UH293" s="38"/>
      <c r="UI293" s="38"/>
      <c r="UJ293" s="38"/>
      <c r="UK293" s="38"/>
      <c r="UL293" s="38"/>
      <c r="UM293" s="38"/>
      <c r="UN293" s="38"/>
      <c r="UO293" s="38"/>
      <c r="UP293" s="38"/>
      <c r="UQ293" s="37"/>
      <c r="UR293" s="38"/>
      <c r="US293" s="38"/>
      <c r="UT293" s="38"/>
      <c r="UU293" s="38"/>
      <c r="UV293" s="38"/>
      <c r="UW293" s="38"/>
      <c r="UX293" s="38"/>
      <c r="UY293" s="38"/>
      <c r="UZ293" s="38"/>
      <c r="VA293" s="38"/>
      <c r="VB293" s="38"/>
      <c r="VC293" s="38"/>
      <c r="VD293" s="38"/>
      <c r="VE293" s="38"/>
      <c r="VF293" s="38"/>
      <c r="VG293" s="38"/>
      <c r="VH293" s="38"/>
      <c r="VI293" s="38"/>
      <c r="VJ293" s="38"/>
      <c r="VK293" s="37"/>
      <c r="VL293" s="38"/>
      <c r="VM293" s="38"/>
      <c r="VN293" s="38"/>
      <c r="VO293" s="38"/>
      <c r="VP293" s="38"/>
      <c r="VQ293" s="38"/>
      <c r="VR293" s="38"/>
      <c r="VS293" s="38"/>
      <c r="VT293" s="38"/>
      <c r="VU293" s="38"/>
      <c r="VV293" s="38"/>
      <c r="VW293" s="38"/>
      <c r="VX293" s="38"/>
      <c r="VY293" s="38"/>
      <c r="VZ293" s="38"/>
      <c r="WA293" s="38"/>
      <c r="WB293" s="38"/>
      <c r="WC293" s="38"/>
      <c r="WD293" s="38"/>
      <c r="WE293" s="37"/>
      <c r="WF293" s="38"/>
      <c r="WG293" s="38"/>
      <c r="WH293" s="38"/>
      <c r="WI293" s="38"/>
      <c r="WJ293" s="38"/>
      <c r="WK293" s="38"/>
      <c r="WL293" s="38"/>
      <c r="WM293" s="38"/>
      <c r="WN293" s="38"/>
      <c r="WO293" s="38"/>
      <c r="WP293" s="38"/>
      <c r="WQ293" s="38"/>
      <c r="WR293" s="38"/>
      <c r="WS293" s="38"/>
      <c r="WT293" s="38"/>
      <c r="WU293" s="38"/>
      <c r="WV293" s="38"/>
      <c r="WW293" s="38"/>
      <c r="WX293" s="38"/>
      <c r="WY293" s="37"/>
      <c r="WZ293" s="38"/>
      <c r="XA293" s="38"/>
      <c r="XB293" s="38"/>
      <c r="XC293" s="38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7"/>
      <c r="XT293" s="38"/>
      <c r="XU293" s="38"/>
      <c r="XV293" s="38"/>
      <c r="XW293" s="38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7"/>
      <c r="YN293" s="38"/>
      <c r="YO293" s="38"/>
      <c r="YP293" s="38"/>
      <c r="YQ293" s="38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7"/>
      <c r="ZH293" s="38"/>
      <c r="ZI293" s="38"/>
      <c r="ZJ293" s="38"/>
      <c r="ZK293" s="38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7"/>
      <c r="AAB293" s="38"/>
      <c r="AAC293" s="38"/>
      <c r="AAD293" s="38"/>
      <c r="AAE293" s="38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7"/>
      <c r="AAV293" s="38"/>
      <c r="AAW293" s="38"/>
      <c r="AAX293" s="38"/>
      <c r="AAY293" s="38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7"/>
      <c r="ABP293" s="38"/>
      <c r="ABQ293" s="38"/>
      <c r="ABR293" s="38"/>
      <c r="ABS293" s="38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7"/>
      <c r="ACJ293" s="38"/>
      <c r="ACK293" s="38"/>
      <c r="ACL293" s="38"/>
      <c r="ACM293" s="38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7"/>
      <c r="ADD293" s="38"/>
      <c r="ADE293" s="38"/>
      <c r="ADF293" s="38"/>
      <c r="ADG293" s="38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7"/>
      <c r="ADX293" s="38"/>
      <c r="ADY293" s="38"/>
      <c r="ADZ293" s="38"/>
      <c r="AEA293" s="38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7"/>
      <c r="AER293" s="38"/>
      <c r="AES293" s="38"/>
      <c r="AET293" s="38"/>
      <c r="AEU293" s="38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7"/>
      <c r="AFL293" s="38"/>
      <c r="AFM293" s="38"/>
      <c r="AFN293" s="38"/>
      <c r="AFO293" s="38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F293" s="85" t="str">
        <f t="shared" si="974"/>
        <v/>
      </c>
      <c r="AGG293" s="85" t="str">
        <f t="shared" si="975"/>
        <v/>
      </c>
      <c r="AGH293" s="85" t="str">
        <f t="shared" si="976"/>
        <v/>
      </c>
      <c r="AGL293" s="36" t="str">
        <f t="shared" ref="AGL293:AGL315" si="987">IF(COUNTIFS($C$6:$AGE$6,9,$C293:$AGE293,"б")=0,"",COUNTIFS($C$6:$AGE$6,9,$C293:$AGE293,"б"))</f>
        <v/>
      </c>
      <c r="AGM293" s="36" t="str">
        <f t="shared" si="977"/>
        <v/>
      </c>
      <c r="AGN293" s="39" t="str">
        <f t="shared" ref="AGN293:AGN315" si="988">IF(COUNTIFS($C$6:$AGE$6,9,$C293:$AGE293,"н")=0,"",COUNTIFS($C$6:$AGE$6,9,$C293:$AGE293,"н"))</f>
        <v/>
      </c>
      <c r="AGO293" s="36">
        <f t="shared" ref="AGO293:AGO315" si="989">IF(COUNTIFS($C$6:$AGE$6,10,$C293:$AGE293,"б")=0,"",COUNTIFS($C$6:$AGE$6,10,$C293:$AGE293,"б"))</f>
        <v>16</v>
      </c>
      <c r="AGP293" s="36" t="str">
        <f t="shared" si="978"/>
        <v/>
      </c>
      <c r="AGQ293" s="39" t="str">
        <f t="shared" ref="AGQ293:AGQ315" si="990">IF(COUNTIFS($C$6:$AGE$6,10,$C293:$AGE293,"н")=0,"",COUNTIFS($C$6:$AGE$6,10,$C293:$AGE293,"н"))</f>
        <v/>
      </c>
      <c r="AGR293" s="36" t="str">
        <f t="shared" ref="AGR293:AGR315" si="991">IF(COUNTIFS($C$6:$AGE$6,11,$C293:$AGE293,"б")=0,"",COUNTIFS($C$6:$AGE$6,11,$C293:$AGE293,"б"))</f>
        <v/>
      </c>
      <c r="AGS293" s="36" t="str">
        <f t="shared" si="979"/>
        <v/>
      </c>
      <c r="AGT293" s="39" t="str">
        <f t="shared" ref="AGT293:AGT315" si="992">IF(COUNTIFS($C$6:$AGE$6,11,$C293:$AGE293,"н")=0,"",COUNTIFS($C$6:$AGE$6,11,$C293:$AGE293,"н"))</f>
        <v/>
      </c>
      <c r="AGU293" s="36" t="str">
        <f t="shared" ref="AGU293:AGU315" si="993">IF(COUNTIFS($C$6:$AGE$6,12,$C293:$AGE293,"б")=0,"",COUNTIFS($C$6:$AGE$6,12,$C293:$AGE293,"б"))</f>
        <v/>
      </c>
      <c r="AGV293" s="36" t="str">
        <f t="shared" si="980"/>
        <v/>
      </c>
      <c r="AGW293" s="39" t="str">
        <f t="shared" ref="AGW293:AGW315" si="994">IF(COUNTIFS($C$6:$AGE$6,12,$C293:$AGE293,"н")=0,"",COUNTIFS($C$6:$AGE$6,12,$C293:$AGE293,"н"))</f>
        <v/>
      </c>
      <c r="AGX293" s="36" t="str">
        <f t="shared" ref="AGX293:AGX315" si="995">IF(COUNTIFS($C$6:$AGE$6,1,$C293:$AGE293,"б")=0,"",COUNTIFS($C$6:$AGE$6,1,$C293:$AGE293,"б"))</f>
        <v/>
      </c>
      <c r="AGY293" s="36" t="str">
        <f t="shared" si="981"/>
        <v/>
      </c>
      <c r="AGZ293" s="39" t="str">
        <f t="shared" ref="AGZ293:AGZ315" si="996">IF(COUNTIFS($C$6:$AGE$6,1,$C293:$AGE293,"н")=0,"",COUNTIFS($C$6:$AGE$6,1,$C293:$AGE293,"н"))</f>
        <v/>
      </c>
      <c r="AHA293" s="36" t="str">
        <f t="shared" ref="AHA293:AHA315" si="997">IF(COUNTIFS($C$6:$AGE$6,2,$C293:$AGE293,"б")=0,"",COUNTIFS($C$6:$AGE$6,2,$C293:$AGE293,"б"))</f>
        <v/>
      </c>
      <c r="AHB293" s="36" t="str">
        <f t="shared" si="982"/>
        <v/>
      </c>
      <c r="AHC293" s="39" t="str">
        <f t="shared" ref="AHC293:AHC315" si="998">IF(COUNTIFS($C$6:$AGE$6,2,$C293:$AGE293,"н")=0,"",COUNTIFS($C$6:$AGE$6,2,$C293:$AGE293,"н"))</f>
        <v/>
      </c>
      <c r="AHD293" s="36" t="str">
        <f t="shared" ref="AHD293:AHD315" si="999">IF(COUNTIFS($C$6:$AGE$6,3,$C293:$AGE293,"б")=0,"",COUNTIFS($C$6:$AGE$6,3,$C293:$AGE293,"б"))</f>
        <v/>
      </c>
      <c r="AHE293" s="36" t="str">
        <f t="shared" si="983"/>
        <v/>
      </c>
      <c r="AHF293" s="39" t="str">
        <f t="shared" ref="AHF293:AHF315" si="1000">IF(COUNTIFS($C$6:$AGE$6,3,$C293:$AGE293,"н")=0,"",COUNTIFS($C$6:$AGE$6,3,$C293:$AGE293,"н"))</f>
        <v/>
      </c>
      <c r="AHG293" s="36" t="str">
        <f t="shared" ref="AHG293:AHG315" si="1001">IF(COUNTIFS($C$6:$AGE$6,4,$C293:$AGE293,"б")=0,"",COUNTIFS($C$6:$AGE$6,4,$C293:$AGE293,"б"))</f>
        <v/>
      </c>
      <c r="AHH293" s="36" t="str">
        <f t="shared" si="984"/>
        <v/>
      </c>
      <c r="AHI293" s="39" t="str">
        <f t="shared" ref="AHI293:AHI315" si="1002">IF(COUNTIFS($C$6:$AGE$6,4,$C293:$AGE293,"н")=0,"",COUNTIFS($C$6:$AGE$6,4,$C293:$AGE293,"н"))</f>
        <v/>
      </c>
      <c r="AHJ293" s="36" t="str">
        <f t="shared" ref="AHJ293:AHJ315" si="1003">IF(COUNTIFS($C$6:$AGE$6,5,$C293:$AGE293,"б")=0,"",COUNTIFS($C$6:$AGE$6,5,$C293:$AGE293,"б"))</f>
        <v/>
      </c>
      <c r="AHK293" s="36" t="str">
        <f t="shared" si="985"/>
        <v/>
      </c>
      <c r="AHL293" s="39" t="str">
        <f t="shared" ref="AHL293:AHL315" si="1004">IF(COUNTIFS($C$6:$AGE$6,5,$C293:$AGE293,"н")=0,"",COUNTIFS($C$6:$AGE$6,5,$C293:$AGE293,"н"))</f>
        <v/>
      </c>
      <c r="AHM293" s="36" t="str">
        <f t="shared" ref="AHM293:AHM315" si="1005">IF(COUNTIFS($C$6:$AGE$6,6,$C293:$AGE293,"б")=0,"",COUNTIFS($C$6:$AGE$6,6,$C293:$AGE293,"б"))</f>
        <v/>
      </c>
      <c r="AHN293" s="36" t="str">
        <f t="shared" si="986"/>
        <v/>
      </c>
      <c r="AHO293" s="39" t="str">
        <f t="shared" ref="AHO293:AHO315" si="1006">IF(COUNTIFS($C$6:$AGE$6,6,$C293:$AGE293,"н")=0,"",COUNTIFS($C$6:$AGE$6,6,$C293:$AGE293,"н"))</f>
        <v/>
      </c>
    </row>
    <row r="294" spans="1:918" s="5" customFormat="1" outlineLevel="1" x14ac:dyDescent="0.25">
      <c r="A294" s="35">
        <f t="shared" ref="A294:A315" si="1007">A293+1</f>
        <v>3</v>
      </c>
      <c r="B294" s="48" t="s">
        <v>163</v>
      </c>
      <c r="C294" s="37"/>
      <c r="D294" s="35"/>
      <c r="E294" s="35"/>
      <c r="F294" s="35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 t="s">
        <v>378</v>
      </c>
      <c r="EO294" s="57" t="s">
        <v>378</v>
      </c>
      <c r="EP294" s="57" t="s">
        <v>388</v>
      </c>
      <c r="EQ294" s="57"/>
      <c r="ER294" s="57"/>
      <c r="ES294" s="57" t="s">
        <v>378</v>
      </c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 t="s">
        <v>367</v>
      </c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/>
      <c r="GB294" s="57"/>
      <c r="GC294" s="57"/>
      <c r="GD294" s="57"/>
      <c r="GE294" s="57"/>
      <c r="GF294" s="57"/>
      <c r="GG294" s="57"/>
      <c r="GH294" s="57"/>
      <c r="GI294" s="57"/>
      <c r="GJ294" s="57"/>
      <c r="GK294" s="57"/>
      <c r="GL294" s="57"/>
      <c r="GM294" s="57"/>
      <c r="GN294" s="57"/>
      <c r="GO294" s="57"/>
      <c r="GP294" s="57"/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/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37"/>
      <c r="PH294" s="38"/>
      <c r="PI294" s="38"/>
      <c r="PJ294" s="38"/>
      <c r="PK294" s="38"/>
      <c r="PL294" s="38"/>
      <c r="PM294" s="38"/>
      <c r="PN294" s="38"/>
      <c r="PO294" s="38"/>
      <c r="PP294" s="38"/>
      <c r="PQ294" s="38"/>
      <c r="PR294" s="38"/>
      <c r="PS294" s="38"/>
      <c r="PT294" s="38"/>
      <c r="PU294" s="38"/>
      <c r="PV294" s="38"/>
      <c r="PW294" s="38"/>
      <c r="PX294" s="38"/>
      <c r="PY294" s="38"/>
      <c r="PZ294" s="38"/>
      <c r="QA294" s="37"/>
      <c r="QB294" s="38"/>
      <c r="QC294" s="38"/>
      <c r="QD294" s="38"/>
      <c r="QE294" s="38"/>
      <c r="QF294" s="38"/>
      <c r="QG294" s="38"/>
      <c r="QH294" s="38"/>
      <c r="QI294" s="38"/>
      <c r="QJ294" s="38"/>
      <c r="QK294" s="38"/>
      <c r="QL294" s="38"/>
      <c r="QM294" s="38"/>
      <c r="QN294" s="38"/>
      <c r="QO294" s="38"/>
      <c r="QP294" s="38"/>
      <c r="QQ294" s="38"/>
      <c r="QR294" s="38"/>
      <c r="QS294" s="38"/>
      <c r="QT294" s="38"/>
      <c r="QU294" s="37"/>
      <c r="QV294" s="38"/>
      <c r="QW294" s="38"/>
      <c r="QX294" s="38"/>
      <c r="QY294" s="38"/>
      <c r="QZ294" s="38"/>
      <c r="RA294" s="38"/>
      <c r="RB294" s="38"/>
      <c r="RC294" s="38"/>
      <c r="RD294" s="38"/>
      <c r="RE294" s="38"/>
      <c r="RF294" s="38"/>
      <c r="RG294" s="38"/>
      <c r="RH294" s="38"/>
      <c r="RI294" s="38"/>
      <c r="RJ294" s="38"/>
      <c r="RK294" s="38"/>
      <c r="RL294" s="38"/>
      <c r="RM294" s="38"/>
      <c r="RN294" s="38"/>
      <c r="RO294" s="37"/>
      <c r="RP294" s="38"/>
      <c r="RQ294" s="38"/>
      <c r="RR294" s="38"/>
      <c r="RS294" s="38"/>
      <c r="RT294" s="38"/>
      <c r="RU294" s="38"/>
      <c r="RV294" s="38"/>
      <c r="RW294" s="38"/>
      <c r="RX294" s="38"/>
      <c r="RY294" s="38"/>
      <c r="RZ294" s="38"/>
      <c r="SA294" s="38"/>
      <c r="SB294" s="38"/>
      <c r="SC294" s="38"/>
      <c r="SD294" s="38"/>
      <c r="SE294" s="38"/>
      <c r="SF294" s="38"/>
      <c r="SG294" s="38"/>
      <c r="SH294" s="38"/>
      <c r="SI294" s="37"/>
      <c r="SJ294" s="38"/>
      <c r="SK294" s="38"/>
      <c r="SL294" s="38"/>
      <c r="SM294" s="38"/>
      <c r="SN294" s="38"/>
      <c r="SO294" s="38"/>
      <c r="SP294" s="38"/>
      <c r="SQ294" s="38"/>
      <c r="SR294" s="38"/>
      <c r="SS294" s="38"/>
      <c r="ST294" s="38"/>
      <c r="SU294" s="38"/>
      <c r="SV294" s="38"/>
      <c r="SW294" s="38"/>
      <c r="SX294" s="38"/>
      <c r="SY294" s="38"/>
      <c r="SZ294" s="38"/>
      <c r="TA294" s="38"/>
      <c r="TB294" s="38"/>
      <c r="TC294" s="37"/>
      <c r="TD294" s="38"/>
      <c r="TE294" s="38"/>
      <c r="TF294" s="38"/>
      <c r="TG294" s="38"/>
      <c r="TH294" s="38"/>
      <c r="TI294" s="38"/>
      <c r="TJ294" s="38"/>
      <c r="TK294" s="38"/>
      <c r="TL294" s="38"/>
      <c r="TM294" s="38"/>
      <c r="TN294" s="38"/>
      <c r="TO294" s="38"/>
      <c r="TP294" s="38"/>
      <c r="TQ294" s="38"/>
      <c r="TR294" s="38"/>
      <c r="TS294" s="38"/>
      <c r="TT294" s="38"/>
      <c r="TU294" s="38"/>
      <c r="TV294" s="38"/>
      <c r="TW294" s="37"/>
      <c r="TX294" s="38"/>
      <c r="TY294" s="38"/>
      <c r="TZ294" s="38"/>
      <c r="UA294" s="38"/>
      <c r="UB294" s="38"/>
      <c r="UC294" s="38"/>
      <c r="UD294" s="38"/>
      <c r="UE294" s="38"/>
      <c r="UF294" s="38"/>
      <c r="UG294" s="38"/>
      <c r="UH294" s="38"/>
      <c r="UI294" s="38"/>
      <c r="UJ294" s="38"/>
      <c r="UK294" s="38"/>
      <c r="UL294" s="38"/>
      <c r="UM294" s="38"/>
      <c r="UN294" s="38"/>
      <c r="UO294" s="38"/>
      <c r="UP294" s="38"/>
      <c r="UQ294" s="37"/>
      <c r="UR294" s="38"/>
      <c r="US294" s="38"/>
      <c r="UT294" s="38"/>
      <c r="UU294" s="38"/>
      <c r="UV294" s="38"/>
      <c r="UW294" s="38"/>
      <c r="UX294" s="38"/>
      <c r="UY294" s="38"/>
      <c r="UZ294" s="38"/>
      <c r="VA294" s="38"/>
      <c r="VB294" s="38"/>
      <c r="VC294" s="38"/>
      <c r="VD294" s="38"/>
      <c r="VE294" s="38"/>
      <c r="VF294" s="38"/>
      <c r="VG294" s="38"/>
      <c r="VH294" s="38"/>
      <c r="VI294" s="38"/>
      <c r="VJ294" s="38"/>
      <c r="VK294" s="37"/>
      <c r="VL294" s="38"/>
      <c r="VM294" s="38"/>
      <c r="VN294" s="38"/>
      <c r="VO294" s="38"/>
      <c r="VP294" s="38"/>
      <c r="VQ294" s="38"/>
      <c r="VR294" s="38"/>
      <c r="VS294" s="38"/>
      <c r="VT294" s="38"/>
      <c r="VU294" s="38"/>
      <c r="VV294" s="38"/>
      <c r="VW294" s="38"/>
      <c r="VX294" s="38"/>
      <c r="VY294" s="38"/>
      <c r="VZ294" s="38"/>
      <c r="WA294" s="38"/>
      <c r="WB294" s="38"/>
      <c r="WC294" s="38"/>
      <c r="WD294" s="38"/>
      <c r="WE294" s="37"/>
      <c r="WF294" s="38"/>
      <c r="WG294" s="38"/>
      <c r="WH294" s="38"/>
      <c r="WI294" s="38"/>
      <c r="WJ294" s="38"/>
      <c r="WK294" s="38"/>
      <c r="WL294" s="38"/>
      <c r="WM294" s="38"/>
      <c r="WN294" s="38"/>
      <c r="WO294" s="38"/>
      <c r="WP294" s="38"/>
      <c r="WQ294" s="38"/>
      <c r="WR294" s="38"/>
      <c r="WS294" s="38"/>
      <c r="WT294" s="38"/>
      <c r="WU294" s="38"/>
      <c r="WV294" s="38"/>
      <c r="WW294" s="38"/>
      <c r="WX294" s="38"/>
      <c r="WY294" s="37"/>
      <c r="WZ294" s="38"/>
      <c r="XA294" s="38"/>
      <c r="XB294" s="38"/>
      <c r="XC294" s="38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7"/>
      <c r="XT294" s="38"/>
      <c r="XU294" s="38"/>
      <c r="XV294" s="38"/>
      <c r="XW294" s="38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7"/>
      <c r="YN294" s="38"/>
      <c r="YO294" s="38"/>
      <c r="YP294" s="38"/>
      <c r="YQ294" s="38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7"/>
      <c r="ZH294" s="38"/>
      <c r="ZI294" s="38"/>
      <c r="ZJ294" s="38"/>
      <c r="ZK294" s="38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7"/>
      <c r="AAB294" s="38"/>
      <c r="AAC294" s="38"/>
      <c r="AAD294" s="38"/>
      <c r="AAE294" s="38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7"/>
      <c r="AAV294" s="38"/>
      <c r="AAW294" s="38"/>
      <c r="AAX294" s="38"/>
      <c r="AAY294" s="38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7"/>
      <c r="ABP294" s="38"/>
      <c r="ABQ294" s="38"/>
      <c r="ABR294" s="38"/>
      <c r="ABS294" s="38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7"/>
      <c r="ACJ294" s="38"/>
      <c r="ACK294" s="38"/>
      <c r="ACL294" s="38"/>
      <c r="ACM294" s="38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7"/>
      <c r="ADD294" s="38"/>
      <c r="ADE294" s="38"/>
      <c r="ADF294" s="38"/>
      <c r="ADG294" s="38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7"/>
      <c r="ADX294" s="38"/>
      <c r="ADY294" s="38"/>
      <c r="ADZ294" s="38"/>
      <c r="AEA294" s="38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7"/>
      <c r="AER294" s="38"/>
      <c r="AES294" s="38"/>
      <c r="AET294" s="38"/>
      <c r="AEU294" s="38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7"/>
      <c r="AFL294" s="38"/>
      <c r="AFM294" s="38"/>
      <c r="AFN294" s="38"/>
      <c r="AFO294" s="38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F294" s="85" t="str">
        <f t="shared" si="974"/>
        <v/>
      </c>
      <c r="AGG294" s="85" t="str">
        <f t="shared" si="975"/>
        <v/>
      </c>
      <c r="AGH294" s="85" t="str">
        <f t="shared" si="976"/>
        <v/>
      </c>
      <c r="AGL294" s="36" t="str">
        <f t="shared" si="987"/>
        <v/>
      </c>
      <c r="AGM294" s="36" t="str">
        <f t="shared" si="977"/>
        <v/>
      </c>
      <c r="AGN294" s="39" t="str">
        <f t="shared" si="988"/>
        <v/>
      </c>
      <c r="AGO294" s="36">
        <f t="shared" si="989"/>
        <v>3</v>
      </c>
      <c r="AGP294" s="36" t="str">
        <f t="shared" si="978"/>
        <v/>
      </c>
      <c r="AGQ294" s="39">
        <f t="shared" si="990"/>
        <v>1</v>
      </c>
      <c r="AGR294" s="36" t="str">
        <f t="shared" si="991"/>
        <v/>
      </c>
      <c r="AGS294" s="36" t="str">
        <f t="shared" si="979"/>
        <v/>
      </c>
      <c r="AGT294" s="39" t="str">
        <f t="shared" si="992"/>
        <v/>
      </c>
      <c r="AGU294" s="36" t="str">
        <f t="shared" si="993"/>
        <v/>
      </c>
      <c r="AGV294" s="36" t="str">
        <f t="shared" si="980"/>
        <v/>
      </c>
      <c r="AGW294" s="39" t="str">
        <f t="shared" si="994"/>
        <v/>
      </c>
      <c r="AGX294" s="36" t="str">
        <f t="shared" si="995"/>
        <v/>
      </c>
      <c r="AGY294" s="36" t="str">
        <f t="shared" si="981"/>
        <v/>
      </c>
      <c r="AGZ294" s="39" t="str">
        <f t="shared" si="996"/>
        <v/>
      </c>
      <c r="AHA294" s="36" t="str">
        <f t="shared" si="997"/>
        <v/>
      </c>
      <c r="AHB294" s="36" t="str">
        <f t="shared" si="982"/>
        <v/>
      </c>
      <c r="AHC294" s="39" t="str">
        <f t="shared" si="998"/>
        <v/>
      </c>
      <c r="AHD294" s="36" t="str">
        <f t="shared" si="999"/>
        <v/>
      </c>
      <c r="AHE294" s="36" t="str">
        <f t="shared" si="983"/>
        <v/>
      </c>
      <c r="AHF294" s="39" t="str">
        <f t="shared" si="1000"/>
        <v/>
      </c>
      <c r="AHG294" s="36" t="str">
        <f t="shared" si="1001"/>
        <v/>
      </c>
      <c r="AHH294" s="36" t="str">
        <f t="shared" si="984"/>
        <v/>
      </c>
      <c r="AHI294" s="39" t="str">
        <f t="shared" si="1002"/>
        <v/>
      </c>
      <c r="AHJ294" s="36" t="str">
        <f t="shared" si="1003"/>
        <v/>
      </c>
      <c r="AHK294" s="36" t="str">
        <f t="shared" si="985"/>
        <v/>
      </c>
      <c r="AHL294" s="39" t="str">
        <f t="shared" si="1004"/>
        <v/>
      </c>
      <c r="AHM294" s="36" t="str">
        <f t="shared" si="1005"/>
        <v/>
      </c>
      <c r="AHN294" s="36" t="str">
        <f t="shared" si="986"/>
        <v/>
      </c>
      <c r="AHO294" s="39" t="str">
        <f t="shared" si="1006"/>
        <v/>
      </c>
    </row>
    <row r="295" spans="1:918" s="5" customFormat="1" outlineLevel="1" x14ac:dyDescent="0.25">
      <c r="A295" s="35">
        <f t="shared" si="1007"/>
        <v>4</v>
      </c>
      <c r="B295" s="48" t="s">
        <v>164</v>
      </c>
      <c r="C295" s="37"/>
      <c r="D295" s="35"/>
      <c r="E295" s="35"/>
      <c r="F295" s="35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/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/>
      <c r="EO295" s="57"/>
      <c r="EP295" s="57"/>
      <c r="EQ295" s="57"/>
      <c r="ER295" s="57"/>
      <c r="ES295" s="57"/>
      <c r="ET295" s="57"/>
      <c r="EU295" s="57"/>
      <c r="EV295" s="57"/>
      <c r="EW295" s="57"/>
      <c r="EX295" s="57"/>
      <c r="EY295" s="57"/>
      <c r="EZ295" s="57"/>
      <c r="FA295" s="57"/>
      <c r="FB295" s="57"/>
      <c r="FC295" s="57"/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/>
      <c r="FQ295" s="57"/>
      <c r="FR295" s="57"/>
      <c r="FS295" s="57"/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/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/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37"/>
      <c r="PH295" s="38"/>
      <c r="PI295" s="38"/>
      <c r="PJ295" s="38"/>
      <c r="PK295" s="38"/>
      <c r="PL295" s="38"/>
      <c r="PM295" s="38"/>
      <c r="PN295" s="38"/>
      <c r="PO295" s="38"/>
      <c r="PP295" s="38"/>
      <c r="PQ295" s="38"/>
      <c r="PR295" s="38"/>
      <c r="PS295" s="38"/>
      <c r="PT295" s="38"/>
      <c r="PU295" s="38"/>
      <c r="PV295" s="38"/>
      <c r="PW295" s="38"/>
      <c r="PX295" s="38"/>
      <c r="PY295" s="38"/>
      <c r="PZ295" s="38"/>
      <c r="QA295" s="37"/>
      <c r="QB295" s="38"/>
      <c r="QC295" s="38"/>
      <c r="QD295" s="38"/>
      <c r="QE295" s="38"/>
      <c r="QF295" s="38"/>
      <c r="QG295" s="38"/>
      <c r="QH295" s="38"/>
      <c r="QI295" s="38"/>
      <c r="QJ295" s="38"/>
      <c r="QK295" s="38"/>
      <c r="QL295" s="38"/>
      <c r="QM295" s="38"/>
      <c r="QN295" s="38"/>
      <c r="QO295" s="38"/>
      <c r="QP295" s="38"/>
      <c r="QQ295" s="38"/>
      <c r="QR295" s="38"/>
      <c r="QS295" s="38"/>
      <c r="QT295" s="38"/>
      <c r="QU295" s="37"/>
      <c r="QV295" s="38"/>
      <c r="QW295" s="38"/>
      <c r="QX295" s="38"/>
      <c r="QY295" s="38"/>
      <c r="QZ295" s="38"/>
      <c r="RA295" s="38"/>
      <c r="RB295" s="38"/>
      <c r="RC295" s="38"/>
      <c r="RD295" s="38"/>
      <c r="RE295" s="38"/>
      <c r="RF295" s="38"/>
      <c r="RG295" s="38"/>
      <c r="RH295" s="38"/>
      <c r="RI295" s="38"/>
      <c r="RJ295" s="38"/>
      <c r="RK295" s="38"/>
      <c r="RL295" s="38"/>
      <c r="RM295" s="38"/>
      <c r="RN295" s="38"/>
      <c r="RO295" s="37"/>
      <c r="RP295" s="38"/>
      <c r="RQ295" s="38"/>
      <c r="RR295" s="38"/>
      <c r="RS295" s="38"/>
      <c r="RT295" s="38"/>
      <c r="RU295" s="38"/>
      <c r="RV295" s="38"/>
      <c r="RW295" s="38"/>
      <c r="RX295" s="38"/>
      <c r="RY295" s="38"/>
      <c r="RZ295" s="38"/>
      <c r="SA295" s="38"/>
      <c r="SB295" s="38"/>
      <c r="SC295" s="38"/>
      <c r="SD295" s="38"/>
      <c r="SE295" s="38"/>
      <c r="SF295" s="38"/>
      <c r="SG295" s="38"/>
      <c r="SH295" s="38"/>
      <c r="SI295" s="37"/>
      <c r="SJ295" s="38"/>
      <c r="SK295" s="38"/>
      <c r="SL295" s="38"/>
      <c r="SM295" s="38"/>
      <c r="SN295" s="38"/>
      <c r="SO295" s="38"/>
      <c r="SP295" s="38"/>
      <c r="SQ295" s="38"/>
      <c r="SR295" s="38"/>
      <c r="SS295" s="38"/>
      <c r="ST295" s="38"/>
      <c r="SU295" s="38"/>
      <c r="SV295" s="38"/>
      <c r="SW295" s="38"/>
      <c r="SX295" s="38"/>
      <c r="SY295" s="38"/>
      <c r="SZ295" s="38"/>
      <c r="TA295" s="38"/>
      <c r="TB295" s="38"/>
      <c r="TC295" s="37"/>
      <c r="TD295" s="38"/>
      <c r="TE295" s="38"/>
      <c r="TF295" s="38"/>
      <c r="TG295" s="38"/>
      <c r="TH295" s="38"/>
      <c r="TI295" s="38"/>
      <c r="TJ295" s="38"/>
      <c r="TK295" s="38"/>
      <c r="TL295" s="38"/>
      <c r="TM295" s="38"/>
      <c r="TN295" s="38"/>
      <c r="TO295" s="38"/>
      <c r="TP295" s="38"/>
      <c r="TQ295" s="38"/>
      <c r="TR295" s="38"/>
      <c r="TS295" s="38"/>
      <c r="TT295" s="38"/>
      <c r="TU295" s="38"/>
      <c r="TV295" s="38"/>
      <c r="TW295" s="37"/>
      <c r="TX295" s="38"/>
      <c r="TY295" s="38"/>
      <c r="TZ295" s="38"/>
      <c r="UA295" s="38"/>
      <c r="UB295" s="38"/>
      <c r="UC295" s="38"/>
      <c r="UD295" s="38"/>
      <c r="UE295" s="38"/>
      <c r="UF295" s="38"/>
      <c r="UG295" s="38"/>
      <c r="UH295" s="38"/>
      <c r="UI295" s="38"/>
      <c r="UJ295" s="38"/>
      <c r="UK295" s="38"/>
      <c r="UL295" s="38"/>
      <c r="UM295" s="38"/>
      <c r="UN295" s="38"/>
      <c r="UO295" s="38"/>
      <c r="UP295" s="38"/>
      <c r="UQ295" s="37"/>
      <c r="UR295" s="38"/>
      <c r="US295" s="38"/>
      <c r="UT295" s="38"/>
      <c r="UU295" s="38"/>
      <c r="UV295" s="38"/>
      <c r="UW295" s="38"/>
      <c r="UX295" s="38"/>
      <c r="UY295" s="38"/>
      <c r="UZ295" s="38"/>
      <c r="VA295" s="38"/>
      <c r="VB295" s="38"/>
      <c r="VC295" s="38"/>
      <c r="VD295" s="38"/>
      <c r="VE295" s="38"/>
      <c r="VF295" s="38"/>
      <c r="VG295" s="38"/>
      <c r="VH295" s="38"/>
      <c r="VI295" s="38"/>
      <c r="VJ295" s="38"/>
      <c r="VK295" s="37"/>
      <c r="VL295" s="38"/>
      <c r="VM295" s="38"/>
      <c r="VN295" s="38"/>
      <c r="VO295" s="38"/>
      <c r="VP295" s="38"/>
      <c r="VQ295" s="38"/>
      <c r="VR295" s="38"/>
      <c r="VS295" s="38"/>
      <c r="VT295" s="38"/>
      <c r="VU295" s="38"/>
      <c r="VV295" s="38"/>
      <c r="VW295" s="38"/>
      <c r="VX295" s="38"/>
      <c r="VY295" s="38"/>
      <c r="VZ295" s="38"/>
      <c r="WA295" s="38"/>
      <c r="WB295" s="38"/>
      <c r="WC295" s="38"/>
      <c r="WD295" s="38"/>
      <c r="WE295" s="37"/>
      <c r="WF295" s="38"/>
      <c r="WG295" s="38"/>
      <c r="WH295" s="38"/>
      <c r="WI295" s="38"/>
      <c r="WJ295" s="38"/>
      <c r="WK295" s="38"/>
      <c r="WL295" s="38"/>
      <c r="WM295" s="38"/>
      <c r="WN295" s="38"/>
      <c r="WO295" s="38"/>
      <c r="WP295" s="38"/>
      <c r="WQ295" s="38"/>
      <c r="WR295" s="38"/>
      <c r="WS295" s="38"/>
      <c r="WT295" s="38"/>
      <c r="WU295" s="38"/>
      <c r="WV295" s="38"/>
      <c r="WW295" s="38"/>
      <c r="WX295" s="38"/>
      <c r="WY295" s="37"/>
      <c r="WZ295" s="38"/>
      <c r="XA295" s="38"/>
      <c r="XB295" s="38"/>
      <c r="XC295" s="38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7"/>
      <c r="XT295" s="38"/>
      <c r="XU295" s="38"/>
      <c r="XV295" s="38"/>
      <c r="XW295" s="38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7"/>
      <c r="YN295" s="38"/>
      <c r="YO295" s="38"/>
      <c r="YP295" s="38"/>
      <c r="YQ295" s="38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7"/>
      <c r="ZH295" s="38"/>
      <c r="ZI295" s="38"/>
      <c r="ZJ295" s="38"/>
      <c r="ZK295" s="38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7"/>
      <c r="AAB295" s="38"/>
      <c r="AAC295" s="38"/>
      <c r="AAD295" s="38"/>
      <c r="AAE295" s="38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7"/>
      <c r="AAV295" s="38"/>
      <c r="AAW295" s="38"/>
      <c r="AAX295" s="38"/>
      <c r="AAY295" s="38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7"/>
      <c r="ABP295" s="38"/>
      <c r="ABQ295" s="38"/>
      <c r="ABR295" s="38"/>
      <c r="ABS295" s="38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7"/>
      <c r="ACJ295" s="38"/>
      <c r="ACK295" s="38"/>
      <c r="ACL295" s="38"/>
      <c r="ACM295" s="38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7"/>
      <c r="ADD295" s="38"/>
      <c r="ADE295" s="38"/>
      <c r="ADF295" s="38"/>
      <c r="ADG295" s="38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7"/>
      <c r="ADX295" s="38"/>
      <c r="ADY295" s="38"/>
      <c r="ADZ295" s="38"/>
      <c r="AEA295" s="38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7"/>
      <c r="AER295" s="38"/>
      <c r="AES295" s="38"/>
      <c r="AET295" s="38"/>
      <c r="AEU295" s="38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7"/>
      <c r="AFL295" s="38"/>
      <c r="AFM295" s="38"/>
      <c r="AFN295" s="38"/>
      <c r="AFO295" s="38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F295" s="85" t="str">
        <f t="shared" si="974"/>
        <v/>
      </c>
      <c r="AGG295" s="85" t="str">
        <f t="shared" si="975"/>
        <v/>
      </c>
      <c r="AGH295" s="85" t="str">
        <f t="shared" si="976"/>
        <v/>
      </c>
      <c r="AGL295" s="36" t="str">
        <f t="shared" si="987"/>
        <v/>
      </c>
      <c r="AGM295" s="36" t="str">
        <f t="shared" si="977"/>
        <v/>
      </c>
      <c r="AGN295" s="39" t="str">
        <f t="shared" si="988"/>
        <v/>
      </c>
      <c r="AGO295" s="36" t="str">
        <f t="shared" si="989"/>
        <v/>
      </c>
      <c r="AGP295" s="36" t="str">
        <f t="shared" si="978"/>
        <v/>
      </c>
      <c r="AGQ295" s="39" t="str">
        <f t="shared" si="990"/>
        <v/>
      </c>
      <c r="AGR295" s="36" t="str">
        <f t="shared" si="991"/>
        <v/>
      </c>
      <c r="AGS295" s="36" t="str">
        <f t="shared" si="979"/>
        <v/>
      </c>
      <c r="AGT295" s="39" t="str">
        <f t="shared" si="992"/>
        <v/>
      </c>
      <c r="AGU295" s="36" t="str">
        <f t="shared" si="993"/>
        <v/>
      </c>
      <c r="AGV295" s="36" t="str">
        <f t="shared" si="980"/>
        <v/>
      </c>
      <c r="AGW295" s="39" t="str">
        <f t="shared" si="994"/>
        <v/>
      </c>
      <c r="AGX295" s="36" t="str">
        <f t="shared" si="995"/>
        <v/>
      </c>
      <c r="AGY295" s="36" t="str">
        <f t="shared" si="981"/>
        <v/>
      </c>
      <c r="AGZ295" s="39" t="str">
        <f t="shared" si="996"/>
        <v/>
      </c>
      <c r="AHA295" s="36" t="str">
        <f t="shared" si="997"/>
        <v/>
      </c>
      <c r="AHB295" s="36" t="str">
        <f t="shared" si="982"/>
        <v/>
      </c>
      <c r="AHC295" s="39" t="str">
        <f t="shared" si="998"/>
        <v/>
      </c>
      <c r="AHD295" s="36" t="str">
        <f t="shared" si="999"/>
        <v/>
      </c>
      <c r="AHE295" s="36" t="str">
        <f t="shared" si="983"/>
        <v/>
      </c>
      <c r="AHF295" s="39" t="str">
        <f t="shared" si="1000"/>
        <v/>
      </c>
      <c r="AHG295" s="36" t="str">
        <f t="shared" si="1001"/>
        <v/>
      </c>
      <c r="AHH295" s="36" t="str">
        <f t="shared" si="984"/>
        <v/>
      </c>
      <c r="AHI295" s="39" t="str">
        <f t="shared" si="1002"/>
        <v/>
      </c>
      <c r="AHJ295" s="36" t="str">
        <f t="shared" si="1003"/>
        <v/>
      </c>
      <c r="AHK295" s="36" t="str">
        <f t="shared" si="985"/>
        <v/>
      </c>
      <c r="AHL295" s="39" t="str">
        <f t="shared" si="1004"/>
        <v/>
      </c>
      <c r="AHM295" s="36" t="str">
        <f t="shared" si="1005"/>
        <v/>
      </c>
      <c r="AHN295" s="36" t="str">
        <f t="shared" si="986"/>
        <v/>
      </c>
      <c r="AHO295" s="39" t="str">
        <f t="shared" si="1006"/>
        <v/>
      </c>
    </row>
    <row r="296" spans="1:918" s="5" customFormat="1" outlineLevel="1" x14ac:dyDescent="0.25">
      <c r="A296" s="35">
        <f t="shared" si="1007"/>
        <v>5</v>
      </c>
      <c r="B296" s="48" t="s">
        <v>165</v>
      </c>
      <c r="C296" s="37"/>
      <c r="D296" s="35"/>
      <c r="E296" s="35"/>
      <c r="F296" s="35"/>
      <c r="G296" s="57" t="s">
        <v>367</v>
      </c>
      <c r="H296" s="57" t="s">
        <v>367</v>
      </c>
      <c r="I296" s="57" t="s">
        <v>367</v>
      </c>
      <c r="J296" s="57"/>
      <c r="K296" s="57" t="s">
        <v>367</v>
      </c>
      <c r="L296" s="57" t="s">
        <v>367</v>
      </c>
      <c r="M296" s="57" t="s">
        <v>367</v>
      </c>
      <c r="N296" s="57"/>
      <c r="O296" s="57"/>
      <c r="P296" s="57" t="s">
        <v>367</v>
      </c>
      <c r="Q296" s="57" t="s">
        <v>367</v>
      </c>
      <c r="R296" s="57"/>
      <c r="S296" s="57" t="s">
        <v>367</v>
      </c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/>
      <c r="BT296" s="57"/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/>
      <c r="DH296" s="57"/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 t="s">
        <v>367</v>
      </c>
      <c r="GB296" s="57" t="s">
        <v>367</v>
      </c>
      <c r="GC296" s="57"/>
      <c r="GD296" s="57" t="s">
        <v>367</v>
      </c>
      <c r="GE296" s="57" t="s">
        <v>367</v>
      </c>
      <c r="GF296" s="57"/>
      <c r="GG296" s="57"/>
      <c r="GH296" s="57"/>
      <c r="GI296" s="57"/>
      <c r="GJ296" s="57"/>
      <c r="GK296" s="57"/>
      <c r="GL296" s="57"/>
      <c r="GM296" s="57" t="s">
        <v>367</v>
      </c>
      <c r="GN296" s="57"/>
      <c r="GO296" s="57"/>
      <c r="GP296" s="57" t="s">
        <v>367</v>
      </c>
      <c r="GQ296" s="38"/>
      <c r="GR296" s="38"/>
      <c r="GS296" s="38"/>
      <c r="GT296" s="38"/>
      <c r="GU296" s="61"/>
      <c r="GV296" s="57"/>
      <c r="GW296" s="57"/>
      <c r="GX296" s="57"/>
      <c r="GY296" s="57"/>
      <c r="GZ296" s="57"/>
      <c r="HA296" s="57"/>
      <c r="HB296" s="57"/>
      <c r="HC296" s="57" t="s">
        <v>367</v>
      </c>
      <c r="HD296" s="57"/>
      <c r="HE296" s="57"/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37"/>
      <c r="PH296" s="38"/>
      <c r="PI296" s="38"/>
      <c r="PJ296" s="38"/>
      <c r="PK296" s="38"/>
      <c r="PL296" s="38"/>
      <c r="PM296" s="38"/>
      <c r="PN296" s="38"/>
      <c r="PO296" s="38"/>
      <c r="PP296" s="38"/>
      <c r="PQ296" s="38"/>
      <c r="PR296" s="38"/>
      <c r="PS296" s="38"/>
      <c r="PT296" s="38"/>
      <c r="PU296" s="38"/>
      <c r="PV296" s="38"/>
      <c r="PW296" s="38"/>
      <c r="PX296" s="38"/>
      <c r="PY296" s="38"/>
      <c r="PZ296" s="38"/>
      <c r="QA296" s="37"/>
      <c r="QB296" s="38"/>
      <c r="QC296" s="38"/>
      <c r="QD296" s="38"/>
      <c r="QE296" s="38"/>
      <c r="QF296" s="38"/>
      <c r="QG296" s="38"/>
      <c r="QH296" s="38"/>
      <c r="QI296" s="38"/>
      <c r="QJ296" s="38"/>
      <c r="QK296" s="38"/>
      <c r="QL296" s="38"/>
      <c r="QM296" s="38"/>
      <c r="QN296" s="38"/>
      <c r="QO296" s="38"/>
      <c r="QP296" s="38"/>
      <c r="QQ296" s="38"/>
      <c r="QR296" s="38"/>
      <c r="QS296" s="38"/>
      <c r="QT296" s="38"/>
      <c r="QU296" s="37"/>
      <c r="QV296" s="38"/>
      <c r="QW296" s="38"/>
      <c r="QX296" s="38"/>
      <c r="QY296" s="38"/>
      <c r="QZ296" s="38"/>
      <c r="RA296" s="38"/>
      <c r="RB296" s="38"/>
      <c r="RC296" s="38"/>
      <c r="RD296" s="38"/>
      <c r="RE296" s="38"/>
      <c r="RF296" s="38"/>
      <c r="RG296" s="38"/>
      <c r="RH296" s="38"/>
      <c r="RI296" s="38"/>
      <c r="RJ296" s="38"/>
      <c r="RK296" s="38"/>
      <c r="RL296" s="38"/>
      <c r="RM296" s="38"/>
      <c r="RN296" s="38"/>
      <c r="RO296" s="37"/>
      <c r="RP296" s="38"/>
      <c r="RQ296" s="38"/>
      <c r="RR296" s="38"/>
      <c r="RS296" s="38"/>
      <c r="RT296" s="38"/>
      <c r="RU296" s="38"/>
      <c r="RV296" s="38"/>
      <c r="RW296" s="38"/>
      <c r="RX296" s="38"/>
      <c r="RY296" s="38"/>
      <c r="RZ296" s="38"/>
      <c r="SA296" s="38"/>
      <c r="SB296" s="38"/>
      <c r="SC296" s="38"/>
      <c r="SD296" s="38"/>
      <c r="SE296" s="38"/>
      <c r="SF296" s="38"/>
      <c r="SG296" s="38"/>
      <c r="SH296" s="38"/>
      <c r="SI296" s="37"/>
      <c r="SJ296" s="38"/>
      <c r="SK296" s="38"/>
      <c r="SL296" s="38"/>
      <c r="SM296" s="38"/>
      <c r="SN296" s="38"/>
      <c r="SO296" s="38"/>
      <c r="SP296" s="38"/>
      <c r="SQ296" s="38"/>
      <c r="SR296" s="38"/>
      <c r="SS296" s="38"/>
      <c r="ST296" s="38"/>
      <c r="SU296" s="38"/>
      <c r="SV296" s="38"/>
      <c r="SW296" s="38"/>
      <c r="SX296" s="38"/>
      <c r="SY296" s="38"/>
      <c r="SZ296" s="38"/>
      <c r="TA296" s="38"/>
      <c r="TB296" s="38"/>
      <c r="TC296" s="37"/>
      <c r="TD296" s="38"/>
      <c r="TE296" s="38"/>
      <c r="TF296" s="38"/>
      <c r="TG296" s="38"/>
      <c r="TH296" s="38"/>
      <c r="TI296" s="38"/>
      <c r="TJ296" s="38"/>
      <c r="TK296" s="38"/>
      <c r="TL296" s="38"/>
      <c r="TM296" s="38"/>
      <c r="TN296" s="38"/>
      <c r="TO296" s="38"/>
      <c r="TP296" s="38"/>
      <c r="TQ296" s="38"/>
      <c r="TR296" s="38"/>
      <c r="TS296" s="38"/>
      <c r="TT296" s="38"/>
      <c r="TU296" s="38"/>
      <c r="TV296" s="38"/>
      <c r="TW296" s="37"/>
      <c r="TX296" s="38"/>
      <c r="TY296" s="38"/>
      <c r="TZ296" s="38"/>
      <c r="UA296" s="38"/>
      <c r="UB296" s="38"/>
      <c r="UC296" s="38"/>
      <c r="UD296" s="38"/>
      <c r="UE296" s="38"/>
      <c r="UF296" s="38"/>
      <c r="UG296" s="38"/>
      <c r="UH296" s="38"/>
      <c r="UI296" s="38"/>
      <c r="UJ296" s="38"/>
      <c r="UK296" s="38"/>
      <c r="UL296" s="38"/>
      <c r="UM296" s="38"/>
      <c r="UN296" s="38"/>
      <c r="UO296" s="38"/>
      <c r="UP296" s="38"/>
      <c r="UQ296" s="37"/>
      <c r="UR296" s="38"/>
      <c r="US296" s="38"/>
      <c r="UT296" s="38"/>
      <c r="UU296" s="38"/>
      <c r="UV296" s="38"/>
      <c r="UW296" s="38"/>
      <c r="UX296" s="38"/>
      <c r="UY296" s="38"/>
      <c r="UZ296" s="38"/>
      <c r="VA296" s="38"/>
      <c r="VB296" s="38"/>
      <c r="VC296" s="38"/>
      <c r="VD296" s="38"/>
      <c r="VE296" s="38"/>
      <c r="VF296" s="38"/>
      <c r="VG296" s="38"/>
      <c r="VH296" s="38"/>
      <c r="VI296" s="38"/>
      <c r="VJ296" s="38"/>
      <c r="VK296" s="37"/>
      <c r="VL296" s="38"/>
      <c r="VM296" s="38"/>
      <c r="VN296" s="38"/>
      <c r="VO296" s="38"/>
      <c r="VP296" s="38"/>
      <c r="VQ296" s="38"/>
      <c r="VR296" s="38"/>
      <c r="VS296" s="38"/>
      <c r="VT296" s="38"/>
      <c r="VU296" s="38"/>
      <c r="VV296" s="38"/>
      <c r="VW296" s="38"/>
      <c r="VX296" s="38"/>
      <c r="VY296" s="38"/>
      <c r="VZ296" s="38"/>
      <c r="WA296" s="38"/>
      <c r="WB296" s="38"/>
      <c r="WC296" s="38"/>
      <c r="WD296" s="38"/>
      <c r="WE296" s="37"/>
      <c r="WF296" s="38"/>
      <c r="WG296" s="38"/>
      <c r="WH296" s="38"/>
      <c r="WI296" s="38"/>
      <c r="WJ296" s="38"/>
      <c r="WK296" s="38"/>
      <c r="WL296" s="38"/>
      <c r="WM296" s="38"/>
      <c r="WN296" s="38"/>
      <c r="WO296" s="38"/>
      <c r="WP296" s="38"/>
      <c r="WQ296" s="38"/>
      <c r="WR296" s="38"/>
      <c r="WS296" s="38"/>
      <c r="WT296" s="38"/>
      <c r="WU296" s="38"/>
      <c r="WV296" s="38"/>
      <c r="WW296" s="38"/>
      <c r="WX296" s="38"/>
      <c r="WY296" s="37"/>
      <c r="WZ296" s="38"/>
      <c r="XA296" s="38"/>
      <c r="XB296" s="38"/>
      <c r="XC296" s="38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7"/>
      <c r="XT296" s="38"/>
      <c r="XU296" s="38"/>
      <c r="XV296" s="38"/>
      <c r="XW296" s="38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7"/>
      <c r="YN296" s="38"/>
      <c r="YO296" s="38"/>
      <c r="YP296" s="38"/>
      <c r="YQ296" s="38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7"/>
      <c r="ZH296" s="38"/>
      <c r="ZI296" s="38"/>
      <c r="ZJ296" s="38"/>
      <c r="ZK296" s="38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7"/>
      <c r="AAB296" s="38"/>
      <c r="AAC296" s="38"/>
      <c r="AAD296" s="38"/>
      <c r="AAE296" s="38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7"/>
      <c r="AAV296" s="38"/>
      <c r="AAW296" s="38"/>
      <c r="AAX296" s="38"/>
      <c r="AAY296" s="38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7"/>
      <c r="ABP296" s="38"/>
      <c r="ABQ296" s="38"/>
      <c r="ABR296" s="38"/>
      <c r="ABS296" s="38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7"/>
      <c r="ACJ296" s="38"/>
      <c r="ACK296" s="38"/>
      <c r="ACL296" s="38"/>
      <c r="ACM296" s="38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7"/>
      <c r="ADD296" s="38"/>
      <c r="ADE296" s="38"/>
      <c r="ADF296" s="38"/>
      <c r="ADG296" s="38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7"/>
      <c r="ADX296" s="38"/>
      <c r="ADY296" s="38"/>
      <c r="ADZ296" s="38"/>
      <c r="AEA296" s="38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7"/>
      <c r="AER296" s="38"/>
      <c r="AES296" s="38"/>
      <c r="AET296" s="38"/>
      <c r="AEU296" s="38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7"/>
      <c r="AFL296" s="38"/>
      <c r="AFM296" s="38"/>
      <c r="AFN296" s="38"/>
      <c r="AFO296" s="38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F296" s="85" t="str">
        <f t="shared" si="974"/>
        <v/>
      </c>
      <c r="AGG296" s="85" t="str">
        <f t="shared" si="975"/>
        <v/>
      </c>
      <c r="AGH296" s="85" t="str">
        <f t="shared" si="976"/>
        <v/>
      </c>
      <c r="AGL296" s="36" t="str">
        <f t="shared" si="987"/>
        <v/>
      </c>
      <c r="AGM296" s="36" t="str">
        <f t="shared" si="977"/>
        <v/>
      </c>
      <c r="AGN296" s="39">
        <f t="shared" si="988"/>
        <v>9</v>
      </c>
      <c r="AGO296" s="36" t="str">
        <f t="shared" si="989"/>
        <v/>
      </c>
      <c r="AGP296" s="36" t="str">
        <f t="shared" si="978"/>
        <v/>
      </c>
      <c r="AGQ296" s="39" t="str">
        <f t="shared" si="990"/>
        <v/>
      </c>
      <c r="AGR296" s="36" t="str">
        <f t="shared" si="991"/>
        <v/>
      </c>
      <c r="AGS296" s="36" t="str">
        <f t="shared" si="979"/>
        <v/>
      </c>
      <c r="AGT296" s="39">
        <f t="shared" si="992"/>
        <v>7</v>
      </c>
      <c r="AGU296" s="36" t="str">
        <f t="shared" si="993"/>
        <v/>
      </c>
      <c r="AGV296" s="36" t="str">
        <f t="shared" si="980"/>
        <v/>
      </c>
      <c r="AGW296" s="39" t="str">
        <f t="shared" si="994"/>
        <v/>
      </c>
      <c r="AGX296" s="36" t="str">
        <f t="shared" si="995"/>
        <v/>
      </c>
      <c r="AGY296" s="36" t="str">
        <f t="shared" si="981"/>
        <v/>
      </c>
      <c r="AGZ296" s="39" t="str">
        <f t="shared" si="996"/>
        <v/>
      </c>
      <c r="AHA296" s="36" t="str">
        <f t="shared" si="997"/>
        <v/>
      </c>
      <c r="AHB296" s="36" t="str">
        <f t="shared" si="982"/>
        <v/>
      </c>
      <c r="AHC296" s="39" t="str">
        <f t="shared" si="998"/>
        <v/>
      </c>
      <c r="AHD296" s="36" t="str">
        <f t="shared" si="999"/>
        <v/>
      </c>
      <c r="AHE296" s="36" t="str">
        <f t="shared" si="983"/>
        <v/>
      </c>
      <c r="AHF296" s="39" t="str">
        <f t="shared" si="1000"/>
        <v/>
      </c>
      <c r="AHG296" s="36" t="str">
        <f t="shared" si="1001"/>
        <v/>
      </c>
      <c r="AHH296" s="36" t="str">
        <f t="shared" si="984"/>
        <v/>
      </c>
      <c r="AHI296" s="39" t="str">
        <f t="shared" si="1002"/>
        <v/>
      </c>
      <c r="AHJ296" s="36" t="str">
        <f t="shared" si="1003"/>
        <v/>
      </c>
      <c r="AHK296" s="36" t="str">
        <f t="shared" si="985"/>
        <v/>
      </c>
      <c r="AHL296" s="39" t="str">
        <f t="shared" si="1004"/>
        <v/>
      </c>
      <c r="AHM296" s="36" t="str">
        <f t="shared" si="1005"/>
        <v/>
      </c>
      <c r="AHN296" s="36" t="str">
        <f t="shared" si="986"/>
        <v/>
      </c>
      <c r="AHO296" s="39" t="str">
        <f t="shared" si="1006"/>
        <v/>
      </c>
    </row>
    <row r="297" spans="1:918" s="5" customFormat="1" outlineLevel="1" x14ac:dyDescent="0.25">
      <c r="A297" s="35">
        <f t="shared" si="1007"/>
        <v>6</v>
      </c>
      <c r="B297" s="48" t="s">
        <v>166</v>
      </c>
      <c r="C297" s="37"/>
      <c r="D297" s="35"/>
      <c r="E297" s="35"/>
      <c r="F297" s="35"/>
      <c r="G297" s="57" t="s">
        <v>378</v>
      </c>
      <c r="H297" s="57" t="s">
        <v>378</v>
      </c>
      <c r="I297" s="57" t="s">
        <v>378</v>
      </c>
      <c r="J297" s="57"/>
      <c r="K297" s="57" t="s">
        <v>378</v>
      </c>
      <c r="L297" s="57" t="s">
        <v>378</v>
      </c>
      <c r="M297" s="57" t="s">
        <v>378</v>
      </c>
      <c r="N297" s="57"/>
      <c r="O297" s="57"/>
      <c r="P297" s="57" t="s">
        <v>378</v>
      </c>
      <c r="Q297" s="57" t="s">
        <v>378</v>
      </c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 t="s">
        <v>367</v>
      </c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 t="s">
        <v>378</v>
      </c>
      <c r="EO297" s="57" t="s">
        <v>378</v>
      </c>
      <c r="EP297" s="57" t="s">
        <v>378</v>
      </c>
      <c r="EQ297" s="57"/>
      <c r="ER297" s="57"/>
      <c r="ES297" s="57" t="s">
        <v>378</v>
      </c>
      <c r="ET297" s="57"/>
      <c r="EU297" s="57"/>
      <c r="EV297" s="57"/>
      <c r="EW297" s="57"/>
      <c r="EX297" s="57"/>
      <c r="EY297" s="57"/>
      <c r="EZ297" s="57" t="s">
        <v>378</v>
      </c>
      <c r="FA297" s="57"/>
      <c r="FB297" s="57"/>
      <c r="FC297" s="57" t="s">
        <v>378</v>
      </c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 t="s">
        <v>367</v>
      </c>
      <c r="FQ297" s="57"/>
      <c r="FR297" s="57"/>
      <c r="FS297" s="57" t="s">
        <v>367</v>
      </c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 t="s">
        <v>367</v>
      </c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 t="s">
        <v>367</v>
      </c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37"/>
      <c r="PH297" s="38"/>
      <c r="PI297" s="38"/>
      <c r="PJ297" s="38"/>
      <c r="PK297" s="38"/>
      <c r="PL297" s="38"/>
      <c r="PM297" s="38"/>
      <c r="PN297" s="38"/>
      <c r="PO297" s="38"/>
      <c r="PP297" s="38"/>
      <c r="PQ297" s="38"/>
      <c r="PR297" s="38"/>
      <c r="PS297" s="38"/>
      <c r="PT297" s="38"/>
      <c r="PU297" s="38"/>
      <c r="PV297" s="38"/>
      <c r="PW297" s="38"/>
      <c r="PX297" s="38"/>
      <c r="PY297" s="38"/>
      <c r="PZ297" s="38"/>
      <c r="QA297" s="37"/>
      <c r="QB297" s="38"/>
      <c r="QC297" s="38"/>
      <c r="QD297" s="38"/>
      <c r="QE297" s="38"/>
      <c r="QF297" s="38"/>
      <c r="QG297" s="38"/>
      <c r="QH297" s="38"/>
      <c r="QI297" s="38"/>
      <c r="QJ297" s="38"/>
      <c r="QK297" s="38"/>
      <c r="QL297" s="38"/>
      <c r="QM297" s="38"/>
      <c r="QN297" s="38"/>
      <c r="QO297" s="38"/>
      <c r="QP297" s="38"/>
      <c r="QQ297" s="38"/>
      <c r="QR297" s="38"/>
      <c r="QS297" s="38"/>
      <c r="QT297" s="38"/>
      <c r="QU297" s="37"/>
      <c r="QV297" s="38"/>
      <c r="QW297" s="38"/>
      <c r="QX297" s="38"/>
      <c r="QY297" s="38"/>
      <c r="QZ297" s="38"/>
      <c r="RA297" s="38"/>
      <c r="RB297" s="38"/>
      <c r="RC297" s="38"/>
      <c r="RD297" s="38"/>
      <c r="RE297" s="38"/>
      <c r="RF297" s="38"/>
      <c r="RG297" s="38"/>
      <c r="RH297" s="38"/>
      <c r="RI297" s="38"/>
      <c r="RJ297" s="38"/>
      <c r="RK297" s="38"/>
      <c r="RL297" s="38"/>
      <c r="RM297" s="38"/>
      <c r="RN297" s="38"/>
      <c r="RO297" s="37"/>
      <c r="RP297" s="38"/>
      <c r="RQ297" s="38"/>
      <c r="RR297" s="38"/>
      <c r="RS297" s="38"/>
      <c r="RT297" s="38"/>
      <c r="RU297" s="38"/>
      <c r="RV297" s="38"/>
      <c r="RW297" s="38"/>
      <c r="RX297" s="38"/>
      <c r="RY297" s="38"/>
      <c r="RZ297" s="38"/>
      <c r="SA297" s="38"/>
      <c r="SB297" s="38"/>
      <c r="SC297" s="38"/>
      <c r="SD297" s="38"/>
      <c r="SE297" s="38"/>
      <c r="SF297" s="38"/>
      <c r="SG297" s="38"/>
      <c r="SH297" s="38"/>
      <c r="SI297" s="37"/>
      <c r="SJ297" s="38"/>
      <c r="SK297" s="38"/>
      <c r="SL297" s="38"/>
      <c r="SM297" s="38"/>
      <c r="SN297" s="38"/>
      <c r="SO297" s="38"/>
      <c r="SP297" s="38"/>
      <c r="SQ297" s="38"/>
      <c r="SR297" s="38"/>
      <c r="SS297" s="38"/>
      <c r="ST297" s="38"/>
      <c r="SU297" s="38"/>
      <c r="SV297" s="38"/>
      <c r="SW297" s="38"/>
      <c r="SX297" s="38"/>
      <c r="SY297" s="38"/>
      <c r="SZ297" s="38"/>
      <c r="TA297" s="38"/>
      <c r="TB297" s="38"/>
      <c r="TC297" s="37"/>
      <c r="TD297" s="38"/>
      <c r="TE297" s="38"/>
      <c r="TF297" s="38"/>
      <c r="TG297" s="38"/>
      <c r="TH297" s="38"/>
      <c r="TI297" s="38"/>
      <c r="TJ297" s="38"/>
      <c r="TK297" s="38"/>
      <c r="TL297" s="38"/>
      <c r="TM297" s="38"/>
      <c r="TN297" s="38"/>
      <c r="TO297" s="38"/>
      <c r="TP297" s="38"/>
      <c r="TQ297" s="38"/>
      <c r="TR297" s="38"/>
      <c r="TS297" s="38"/>
      <c r="TT297" s="38"/>
      <c r="TU297" s="38"/>
      <c r="TV297" s="38"/>
      <c r="TW297" s="37"/>
      <c r="TX297" s="38"/>
      <c r="TY297" s="38"/>
      <c r="TZ297" s="38"/>
      <c r="UA297" s="38"/>
      <c r="UB297" s="38"/>
      <c r="UC297" s="38"/>
      <c r="UD297" s="38"/>
      <c r="UE297" s="38"/>
      <c r="UF297" s="38"/>
      <c r="UG297" s="38"/>
      <c r="UH297" s="38"/>
      <c r="UI297" s="38"/>
      <c r="UJ297" s="38"/>
      <c r="UK297" s="38"/>
      <c r="UL297" s="38"/>
      <c r="UM297" s="38"/>
      <c r="UN297" s="38"/>
      <c r="UO297" s="38"/>
      <c r="UP297" s="38"/>
      <c r="UQ297" s="37"/>
      <c r="UR297" s="38"/>
      <c r="US297" s="38"/>
      <c r="UT297" s="38"/>
      <c r="UU297" s="38"/>
      <c r="UV297" s="38"/>
      <c r="UW297" s="38"/>
      <c r="UX297" s="38"/>
      <c r="UY297" s="38"/>
      <c r="UZ297" s="38"/>
      <c r="VA297" s="38"/>
      <c r="VB297" s="38"/>
      <c r="VC297" s="38"/>
      <c r="VD297" s="38"/>
      <c r="VE297" s="38"/>
      <c r="VF297" s="38"/>
      <c r="VG297" s="38"/>
      <c r="VH297" s="38"/>
      <c r="VI297" s="38"/>
      <c r="VJ297" s="38"/>
      <c r="VK297" s="37"/>
      <c r="VL297" s="38"/>
      <c r="VM297" s="38"/>
      <c r="VN297" s="38"/>
      <c r="VO297" s="38"/>
      <c r="VP297" s="38"/>
      <c r="VQ297" s="38"/>
      <c r="VR297" s="38"/>
      <c r="VS297" s="38"/>
      <c r="VT297" s="38"/>
      <c r="VU297" s="38"/>
      <c r="VV297" s="38"/>
      <c r="VW297" s="38"/>
      <c r="VX297" s="38"/>
      <c r="VY297" s="38"/>
      <c r="VZ297" s="38"/>
      <c r="WA297" s="38"/>
      <c r="WB297" s="38"/>
      <c r="WC297" s="38"/>
      <c r="WD297" s="38"/>
      <c r="WE297" s="37"/>
      <c r="WF297" s="38"/>
      <c r="WG297" s="38"/>
      <c r="WH297" s="38"/>
      <c r="WI297" s="38"/>
      <c r="WJ297" s="38"/>
      <c r="WK297" s="38"/>
      <c r="WL297" s="38"/>
      <c r="WM297" s="38"/>
      <c r="WN297" s="38"/>
      <c r="WO297" s="38"/>
      <c r="WP297" s="38"/>
      <c r="WQ297" s="38"/>
      <c r="WR297" s="38"/>
      <c r="WS297" s="38"/>
      <c r="WT297" s="38"/>
      <c r="WU297" s="38"/>
      <c r="WV297" s="38"/>
      <c r="WW297" s="38"/>
      <c r="WX297" s="38"/>
      <c r="WY297" s="37"/>
      <c r="WZ297" s="38"/>
      <c r="XA297" s="38"/>
      <c r="XB297" s="38"/>
      <c r="XC297" s="38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7"/>
      <c r="XT297" s="38"/>
      <c r="XU297" s="38"/>
      <c r="XV297" s="38"/>
      <c r="XW297" s="38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7"/>
      <c r="YN297" s="38"/>
      <c r="YO297" s="38"/>
      <c r="YP297" s="38"/>
      <c r="YQ297" s="38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7"/>
      <c r="ZH297" s="38"/>
      <c r="ZI297" s="38"/>
      <c r="ZJ297" s="38"/>
      <c r="ZK297" s="38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7"/>
      <c r="AAB297" s="38"/>
      <c r="AAC297" s="38"/>
      <c r="AAD297" s="38"/>
      <c r="AAE297" s="38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7"/>
      <c r="AAV297" s="38"/>
      <c r="AAW297" s="38"/>
      <c r="AAX297" s="38"/>
      <c r="AAY297" s="38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7"/>
      <c r="ABP297" s="38"/>
      <c r="ABQ297" s="38"/>
      <c r="ABR297" s="38"/>
      <c r="ABS297" s="38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7"/>
      <c r="ACJ297" s="38"/>
      <c r="ACK297" s="38"/>
      <c r="ACL297" s="38"/>
      <c r="ACM297" s="38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7"/>
      <c r="ADD297" s="38"/>
      <c r="ADE297" s="38"/>
      <c r="ADF297" s="38"/>
      <c r="ADG297" s="38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7"/>
      <c r="ADX297" s="38"/>
      <c r="ADY297" s="38"/>
      <c r="ADZ297" s="38"/>
      <c r="AEA297" s="38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7"/>
      <c r="AER297" s="38"/>
      <c r="AES297" s="38"/>
      <c r="AET297" s="38"/>
      <c r="AEU297" s="38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7"/>
      <c r="AFL297" s="38"/>
      <c r="AFM297" s="38"/>
      <c r="AFN297" s="38"/>
      <c r="AFO297" s="38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F297" s="85" t="str">
        <f t="shared" si="974"/>
        <v/>
      </c>
      <c r="AGG297" s="85" t="str">
        <f t="shared" si="975"/>
        <v/>
      </c>
      <c r="AGH297" s="85" t="str">
        <f t="shared" si="976"/>
        <v/>
      </c>
      <c r="AGL297" s="36">
        <f t="shared" si="987"/>
        <v>8</v>
      </c>
      <c r="AGM297" s="36" t="str">
        <f t="shared" si="977"/>
        <v/>
      </c>
      <c r="AGN297" s="39">
        <f t="shared" si="988"/>
        <v>1</v>
      </c>
      <c r="AGO297" s="36">
        <f t="shared" si="989"/>
        <v>6</v>
      </c>
      <c r="AGP297" s="36" t="str">
        <f t="shared" si="978"/>
        <v/>
      </c>
      <c r="AGQ297" s="39">
        <f t="shared" si="990"/>
        <v>2</v>
      </c>
      <c r="AGR297" s="36" t="str">
        <f t="shared" si="991"/>
        <v/>
      </c>
      <c r="AGS297" s="36" t="str">
        <f t="shared" si="979"/>
        <v/>
      </c>
      <c r="AGT297" s="39">
        <f t="shared" si="992"/>
        <v>2</v>
      </c>
      <c r="AGU297" s="36" t="str">
        <f t="shared" si="993"/>
        <v/>
      </c>
      <c r="AGV297" s="36" t="str">
        <f t="shared" si="980"/>
        <v/>
      </c>
      <c r="AGW297" s="39" t="str">
        <f t="shared" si="994"/>
        <v/>
      </c>
      <c r="AGX297" s="36" t="str">
        <f t="shared" si="995"/>
        <v/>
      </c>
      <c r="AGY297" s="36" t="str">
        <f t="shared" si="981"/>
        <v/>
      </c>
      <c r="AGZ297" s="39" t="str">
        <f t="shared" si="996"/>
        <v/>
      </c>
      <c r="AHA297" s="36" t="str">
        <f t="shared" si="997"/>
        <v/>
      </c>
      <c r="AHB297" s="36" t="str">
        <f t="shared" si="982"/>
        <v/>
      </c>
      <c r="AHC297" s="39" t="str">
        <f t="shared" si="998"/>
        <v/>
      </c>
      <c r="AHD297" s="36" t="str">
        <f t="shared" si="999"/>
        <v/>
      </c>
      <c r="AHE297" s="36" t="str">
        <f t="shared" si="983"/>
        <v/>
      </c>
      <c r="AHF297" s="39" t="str">
        <f t="shared" si="1000"/>
        <v/>
      </c>
      <c r="AHG297" s="36" t="str">
        <f t="shared" si="1001"/>
        <v/>
      </c>
      <c r="AHH297" s="36" t="str">
        <f t="shared" si="984"/>
        <v/>
      </c>
      <c r="AHI297" s="39" t="str">
        <f t="shared" si="1002"/>
        <v/>
      </c>
      <c r="AHJ297" s="36" t="str">
        <f t="shared" si="1003"/>
        <v/>
      </c>
      <c r="AHK297" s="36" t="str">
        <f t="shared" si="985"/>
        <v/>
      </c>
      <c r="AHL297" s="39" t="str">
        <f t="shared" si="1004"/>
        <v/>
      </c>
      <c r="AHM297" s="36" t="str">
        <f t="shared" si="1005"/>
        <v/>
      </c>
      <c r="AHN297" s="36" t="str">
        <f t="shared" si="986"/>
        <v/>
      </c>
      <c r="AHO297" s="39" t="str">
        <f t="shared" si="1006"/>
        <v/>
      </c>
    </row>
    <row r="298" spans="1:918" s="5" customFormat="1" outlineLevel="1" x14ac:dyDescent="0.25">
      <c r="A298" s="35">
        <f t="shared" si="1007"/>
        <v>7</v>
      </c>
      <c r="B298" s="48" t="s">
        <v>167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367</v>
      </c>
      <c r="AL298" s="57"/>
      <c r="AM298" s="57"/>
      <c r="AN298" s="57"/>
      <c r="AO298" s="57"/>
      <c r="AP298" s="57"/>
      <c r="AQ298" s="57"/>
      <c r="AR298" s="57"/>
      <c r="AS298" s="57"/>
      <c r="AT298" s="57" t="s">
        <v>367</v>
      </c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367</v>
      </c>
      <c r="BT298" s="57" t="s">
        <v>367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/>
      <c r="CI298" s="57"/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 t="s">
        <v>367</v>
      </c>
      <c r="DH298" s="57" t="s">
        <v>367</v>
      </c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/>
      <c r="FJ298" s="57"/>
      <c r="FK298" s="57"/>
      <c r="FL298" s="57"/>
      <c r="FM298" s="57"/>
      <c r="FN298" s="57"/>
      <c r="FO298" s="57"/>
      <c r="FP298" s="57"/>
      <c r="FQ298" s="57"/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/>
      <c r="GE298" s="57"/>
      <c r="GF298" s="57"/>
      <c r="GG298" s="57"/>
      <c r="GH298" s="57"/>
      <c r="GI298" s="57"/>
      <c r="GJ298" s="57"/>
      <c r="GK298" s="57"/>
      <c r="GL298" s="57"/>
      <c r="GM298" s="57"/>
      <c r="GN298" s="57"/>
      <c r="GO298" s="57"/>
      <c r="GP298" s="57"/>
      <c r="GQ298" s="38"/>
      <c r="GR298" s="38"/>
      <c r="GS298" s="38"/>
      <c r="GT298" s="38"/>
      <c r="GU298" s="61"/>
      <c r="GV298" s="57"/>
      <c r="GW298" s="57" t="s">
        <v>367</v>
      </c>
      <c r="GX298" s="57" t="s">
        <v>367</v>
      </c>
      <c r="GY298" s="57"/>
      <c r="GZ298" s="57" t="s">
        <v>367</v>
      </c>
      <c r="HA298" s="57"/>
      <c r="HB298" s="57"/>
      <c r="HC298" s="57"/>
      <c r="HD298" s="57"/>
      <c r="HE298" s="57" t="s">
        <v>367</v>
      </c>
      <c r="HF298" s="57"/>
      <c r="HG298" s="57"/>
      <c r="HH298" s="57"/>
      <c r="HI298" s="57"/>
      <c r="HJ298" s="57"/>
      <c r="HK298" s="57"/>
      <c r="HL298" s="57"/>
      <c r="HM298" s="57"/>
      <c r="HN298" s="38"/>
      <c r="HO298" s="37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/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37"/>
      <c r="PH298" s="38"/>
      <c r="PI298" s="38"/>
      <c r="PJ298" s="38"/>
      <c r="PK298" s="38"/>
      <c r="PL298" s="38"/>
      <c r="PM298" s="38"/>
      <c r="PN298" s="38"/>
      <c r="PO298" s="38"/>
      <c r="PP298" s="38"/>
      <c r="PQ298" s="38"/>
      <c r="PR298" s="38"/>
      <c r="PS298" s="38"/>
      <c r="PT298" s="38"/>
      <c r="PU298" s="38"/>
      <c r="PV298" s="38"/>
      <c r="PW298" s="38"/>
      <c r="PX298" s="38"/>
      <c r="PY298" s="38"/>
      <c r="PZ298" s="38"/>
      <c r="QA298" s="37"/>
      <c r="QB298" s="38"/>
      <c r="QC298" s="38"/>
      <c r="QD298" s="38"/>
      <c r="QE298" s="38"/>
      <c r="QF298" s="38"/>
      <c r="QG298" s="38"/>
      <c r="QH298" s="38"/>
      <c r="QI298" s="38"/>
      <c r="QJ298" s="38"/>
      <c r="QK298" s="38"/>
      <c r="QL298" s="38"/>
      <c r="QM298" s="38"/>
      <c r="QN298" s="38"/>
      <c r="QO298" s="38"/>
      <c r="QP298" s="38"/>
      <c r="QQ298" s="38"/>
      <c r="QR298" s="38"/>
      <c r="QS298" s="38"/>
      <c r="QT298" s="38"/>
      <c r="QU298" s="37"/>
      <c r="QV298" s="38"/>
      <c r="QW298" s="38"/>
      <c r="QX298" s="38"/>
      <c r="QY298" s="38"/>
      <c r="QZ298" s="38"/>
      <c r="RA298" s="38"/>
      <c r="RB298" s="38"/>
      <c r="RC298" s="38"/>
      <c r="RD298" s="38"/>
      <c r="RE298" s="38"/>
      <c r="RF298" s="38"/>
      <c r="RG298" s="38"/>
      <c r="RH298" s="38"/>
      <c r="RI298" s="38"/>
      <c r="RJ298" s="38"/>
      <c r="RK298" s="38"/>
      <c r="RL298" s="38"/>
      <c r="RM298" s="38"/>
      <c r="RN298" s="38"/>
      <c r="RO298" s="37"/>
      <c r="RP298" s="38"/>
      <c r="RQ298" s="38"/>
      <c r="RR298" s="38"/>
      <c r="RS298" s="38"/>
      <c r="RT298" s="38"/>
      <c r="RU298" s="38"/>
      <c r="RV298" s="38"/>
      <c r="RW298" s="38"/>
      <c r="RX298" s="38"/>
      <c r="RY298" s="38"/>
      <c r="RZ298" s="38"/>
      <c r="SA298" s="38"/>
      <c r="SB298" s="38"/>
      <c r="SC298" s="38"/>
      <c r="SD298" s="38"/>
      <c r="SE298" s="38"/>
      <c r="SF298" s="38"/>
      <c r="SG298" s="38"/>
      <c r="SH298" s="38"/>
      <c r="SI298" s="37"/>
      <c r="SJ298" s="38"/>
      <c r="SK298" s="38"/>
      <c r="SL298" s="38"/>
      <c r="SM298" s="38"/>
      <c r="SN298" s="38"/>
      <c r="SO298" s="38"/>
      <c r="SP298" s="38"/>
      <c r="SQ298" s="38"/>
      <c r="SR298" s="38"/>
      <c r="SS298" s="38"/>
      <c r="ST298" s="38"/>
      <c r="SU298" s="38"/>
      <c r="SV298" s="38"/>
      <c r="SW298" s="38"/>
      <c r="SX298" s="38"/>
      <c r="SY298" s="38"/>
      <c r="SZ298" s="38"/>
      <c r="TA298" s="38"/>
      <c r="TB298" s="38"/>
      <c r="TC298" s="37"/>
      <c r="TD298" s="38"/>
      <c r="TE298" s="38"/>
      <c r="TF298" s="38"/>
      <c r="TG298" s="38"/>
      <c r="TH298" s="38"/>
      <c r="TI298" s="38"/>
      <c r="TJ298" s="38"/>
      <c r="TK298" s="38"/>
      <c r="TL298" s="38"/>
      <c r="TM298" s="38"/>
      <c r="TN298" s="38"/>
      <c r="TO298" s="38"/>
      <c r="TP298" s="38"/>
      <c r="TQ298" s="38"/>
      <c r="TR298" s="38"/>
      <c r="TS298" s="38"/>
      <c r="TT298" s="38"/>
      <c r="TU298" s="38"/>
      <c r="TV298" s="38"/>
      <c r="TW298" s="37"/>
      <c r="TX298" s="38"/>
      <c r="TY298" s="38"/>
      <c r="TZ298" s="38"/>
      <c r="UA298" s="38"/>
      <c r="UB298" s="38"/>
      <c r="UC298" s="38"/>
      <c r="UD298" s="38"/>
      <c r="UE298" s="38"/>
      <c r="UF298" s="38"/>
      <c r="UG298" s="38"/>
      <c r="UH298" s="38"/>
      <c r="UI298" s="38"/>
      <c r="UJ298" s="38"/>
      <c r="UK298" s="38"/>
      <c r="UL298" s="38"/>
      <c r="UM298" s="38"/>
      <c r="UN298" s="38"/>
      <c r="UO298" s="38"/>
      <c r="UP298" s="38"/>
      <c r="UQ298" s="37"/>
      <c r="UR298" s="38"/>
      <c r="US298" s="38"/>
      <c r="UT298" s="38"/>
      <c r="UU298" s="38"/>
      <c r="UV298" s="38"/>
      <c r="UW298" s="38"/>
      <c r="UX298" s="38"/>
      <c r="UY298" s="38"/>
      <c r="UZ298" s="38"/>
      <c r="VA298" s="38"/>
      <c r="VB298" s="38"/>
      <c r="VC298" s="38"/>
      <c r="VD298" s="38"/>
      <c r="VE298" s="38"/>
      <c r="VF298" s="38"/>
      <c r="VG298" s="38"/>
      <c r="VH298" s="38"/>
      <c r="VI298" s="38"/>
      <c r="VJ298" s="38"/>
      <c r="VK298" s="37"/>
      <c r="VL298" s="38"/>
      <c r="VM298" s="38"/>
      <c r="VN298" s="38"/>
      <c r="VO298" s="38"/>
      <c r="VP298" s="38"/>
      <c r="VQ298" s="38"/>
      <c r="VR298" s="38"/>
      <c r="VS298" s="38"/>
      <c r="VT298" s="38"/>
      <c r="VU298" s="38"/>
      <c r="VV298" s="38"/>
      <c r="VW298" s="38"/>
      <c r="VX298" s="38"/>
      <c r="VY298" s="38"/>
      <c r="VZ298" s="38"/>
      <c r="WA298" s="38"/>
      <c r="WB298" s="38"/>
      <c r="WC298" s="38"/>
      <c r="WD298" s="38"/>
      <c r="WE298" s="37"/>
      <c r="WF298" s="38"/>
      <c r="WG298" s="38"/>
      <c r="WH298" s="38"/>
      <c r="WI298" s="38"/>
      <c r="WJ298" s="38"/>
      <c r="WK298" s="38"/>
      <c r="WL298" s="38"/>
      <c r="WM298" s="38"/>
      <c r="WN298" s="38"/>
      <c r="WO298" s="38"/>
      <c r="WP298" s="38"/>
      <c r="WQ298" s="38"/>
      <c r="WR298" s="38"/>
      <c r="WS298" s="38"/>
      <c r="WT298" s="38"/>
      <c r="WU298" s="38"/>
      <c r="WV298" s="38"/>
      <c r="WW298" s="38"/>
      <c r="WX298" s="38"/>
      <c r="WY298" s="37"/>
      <c r="WZ298" s="38"/>
      <c r="XA298" s="38"/>
      <c r="XB298" s="38"/>
      <c r="XC298" s="38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7"/>
      <c r="XT298" s="38"/>
      <c r="XU298" s="38"/>
      <c r="XV298" s="38"/>
      <c r="XW298" s="38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7"/>
      <c r="YN298" s="38"/>
      <c r="YO298" s="38"/>
      <c r="YP298" s="38"/>
      <c r="YQ298" s="38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7"/>
      <c r="ZH298" s="38"/>
      <c r="ZI298" s="38"/>
      <c r="ZJ298" s="38"/>
      <c r="ZK298" s="38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7"/>
      <c r="AAB298" s="38"/>
      <c r="AAC298" s="38"/>
      <c r="AAD298" s="38"/>
      <c r="AAE298" s="38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7"/>
      <c r="AAV298" s="38"/>
      <c r="AAW298" s="38"/>
      <c r="AAX298" s="38"/>
      <c r="AAY298" s="38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7"/>
      <c r="ABP298" s="38"/>
      <c r="ABQ298" s="38"/>
      <c r="ABR298" s="38"/>
      <c r="ABS298" s="38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7"/>
      <c r="ACJ298" s="38"/>
      <c r="ACK298" s="38"/>
      <c r="ACL298" s="38"/>
      <c r="ACM298" s="38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7"/>
      <c r="ADD298" s="38"/>
      <c r="ADE298" s="38"/>
      <c r="ADF298" s="38"/>
      <c r="ADG298" s="38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7"/>
      <c r="ADX298" s="38"/>
      <c r="ADY298" s="38"/>
      <c r="ADZ298" s="38"/>
      <c r="AEA298" s="38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7"/>
      <c r="AER298" s="38"/>
      <c r="AES298" s="38"/>
      <c r="AET298" s="38"/>
      <c r="AEU298" s="38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7"/>
      <c r="AFL298" s="38"/>
      <c r="AFM298" s="38"/>
      <c r="AFN298" s="38"/>
      <c r="AFO298" s="38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F298" s="85" t="str">
        <f t="shared" si="974"/>
        <v/>
      </c>
      <c r="AGG298" s="85" t="str">
        <f t="shared" si="975"/>
        <v/>
      </c>
      <c r="AGH298" s="85" t="str">
        <f t="shared" si="976"/>
        <v/>
      </c>
      <c r="AGL298" s="36" t="str">
        <f t="shared" si="987"/>
        <v/>
      </c>
      <c r="AGM298" s="36" t="str">
        <f t="shared" si="977"/>
        <v/>
      </c>
      <c r="AGN298" s="39">
        <f t="shared" si="988"/>
        <v>4</v>
      </c>
      <c r="AGO298" s="36" t="str">
        <f t="shared" si="989"/>
        <v/>
      </c>
      <c r="AGP298" s="36" t="str">
        <f t="shared" si="978"/>
        <v/>
      </c>
      <c r="AGQ298" s="39">
        <f t="shared" si="990"/>
        <v>2</v>
      </c>
      <c r="AGR298" s="36" t="str">
        <f t="shared" si="991"/>
        <v/>
      </c>
      <c r="AGS298" s="36" t="str">
        <f t="shared" si="979"/>
        <v/>
      </c>
      <c r="AGT298" s="39">
        <f t="shared" si="992"/>
        <v>4</v>
      </c>
      <c r="AGU298" s="36" t="str">
        <f t="shared" si="993"/>
        <v/>
      </c>
      <c r="AGV298" s="36" t="str">
        <f t="shared" si="980"/>
        <v/>
      </c>
      <c r="AGW298" s="39" t="str">
        <f t="shared" si="994"/>
        <v/>
      </c>
      <c r="AGX298" s="36" t="str">
        <f t="shared" si="995"/>
        <v/>
      </c>
      <c r="AGY298" s="36" t="str">
        <f t="shared" si="981"/>
        <v/>
      </c>
      <c r="AGZ298" s="39" t="str">
        <f t="shared" si="996"/>
        <v/>
      </c>
      <c r="AHA298" s="36" t="str">
        <f t="shared" si="997"/>
        <v/>
      </c>
      <c r="AHB298" s="36" t="str">
        <f t="shared" si="982"/>
        <v/>
      </c>
      <c r="AHC298" s="39" t="str">
        <f t="shared" si="998"/>
        <v/>
      </c>
      <c r="AHD298" s="36" t="str">
        <f t="shared" si="999"/>
        <v/>
      </c>
      <c r="AHE298" s="36" t="str">
        <f t="shared" si="983"/>
        <v/>
      </c>
      <c r="AHF298" s="39" t="str">
        <f t="shared" si="1000"/>
        <v/>
      </c>
      <c r="AHG298" s="36" t="str">
        <f t="shared" si="1001"/>
        <v/>
      </c>
      <c r="AHH298" s="36" t="str">
        <f t="shared" si="984"/>
        <v/>
      </c>
      <c r="AHI298" s="39" t="str">
        <f t="shared" si="1002"/>
        <v/>
      </c>
      <c r="AHJ298" s="36" t="str">
        <f t="shared" si="1003"/>
        <v/>
      </c>
      <c r="AHK298" s="36" t="str">
        <f t="shared" si="985"/>
        <v/>
      </c>
      <c r="AHL298" s="39" t="str">
        <f t="shared" si="1004"/>
        <v/>
      </c>
      <c r="AHM298" s="36" t="str">
        <f t="shared" si="1005"/>
        <v/>
      </c>
      <c r="AHN298" s="36" t="str">
        <f t="shared" si="986"/>
        <v/>
      </c>
      <c r="AHO298" s="39" t="str">
        <f t="shared" si="1006"/>
        <v/>
      </c>
    </row>
    <row r="299" spans="1:918" s="5" customFormat="1" outlineLevel="1" x14ac:dyDescent="0.25">
      <c r="A299" s="35">
        <f t="shared" si="1007"/>
        <v>8</v>
      </c>
      <c r="B299" s="48" t="s">
        <v>168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/>
      <c r="CH299" s="57"/>
      <c r="CI299" s="57"/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/>
      <c r="DB299" s="57"/>
      <c r="DC299" s="57"/>
      <c r="DD299" s="57"/>
      <c r="DE299" s="57"/>
      <c r="DF299" s="57"/>
      <c r="DG299" s="57"/>
      <c r="DH299" s="57"/>
      <c r="DI299" s="57"/>
      <c r="DJ299" s="57"/>
      <c r="DK299" s="57"/>
      <c r="DL299" s="57"/>
      <c r="DM299" s="57"/>
      <c r="DN299" s="57"/>
      <c r="DO299" s="57"/>
      <c r="DP299" s="57"/>
      <c r="DQ299" s="38"/>
      <c r="DR299" s="38"/>
      <c r="DS299" s="57"/>
      <c r="DT299" s="57"/>
      <c r="DU299" s="57"/>
      <c r="DV299" s="57"/>
      <c r="DW299" s="57"/>
      <c r="DX299" s="57"/>
      <c r="DY299" s="57"/>
      <c r="DZ299" s="57"/>
      <c r="EA299" s="57"/>
      <c r="EB299" s="57"/>
      <c r="EC299" s="57"/>
      <c r="ED299" s="57"/>
      <c r="EE299" s="57"/>
      <c r="EF299" s="57"/>
      <c r="EG299" s="57"/>
      <c r="EH299" s="57"/>
      <c r="EI299" s="57"/>
      <c r="EJ299" s="57"/>
      <c r="EK299" s="38"/>
      <c r="EL299" s="38"/>
      <c r="EM299" s="61"/>
      <c r="EN299" s="57"/>
      <c r="EO299" s="57"/>
      <c r="EP299" s="57" t="s">
        <v>367</v>
      </c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/>
      <c r="FI299" s="57"/>
      <c r="FJ299" s="57"/>
      <c r="FK299" s="57"/>
      <c r="FL299" s="57"/>
      <c r="FM299" s="57"/>
      <c r="FN299" s="57"/>
      <c r="FO299" s="57"/>
      <c r="FP299" s="57"/>
      <c r="FQ299" s="57"/>
      <c r="FR299" s="57"/>
      <c r="FS299" s="57"/>
      <c r="FT299" s="57"/>
      <c r="FU299" s="57"/>
      <c r="FV299" s="57"/>
      <c r="FW299" s="57"/>
      <c r="FX299" s="57"/>
      <c r="FY299" s="38"/>
      <c r="FZ299" s="38"/>
      <c r="GA299" s="57"/>
      <c r="GB299" s="57"/>
      <c r="GC299" s="57"/>
      <c r="GD299" s="57"/>
      <c r="GE299" s="57"/>
      <c r="GF299" s="57"/>
      <c r="GG299" s="57"/>
      <c r="GH299" s="57"/>
      <c r="GI299" s="57"/>
      <c r="GJ299" s="57"/>
      <c r="GK299" s="57"/>
      <c r="GL299" s="57"/>
      <c r="GM299" s="57"/>
      <c r="GN299" s="57"/>
      <c r="GO299" s="57"/>
      <c r="GP299" s="57"/>
      <c r="GQ299" s="38"/>
      <c r="GR299" s="38"/>
      <c r="GS299" s="38"/>
      <c r="GT299" s="38"/>
      <c r="GU299" s="61"/>
      <c r="GV299" s="57"/>
      <c r="GW299" s="57"/>
      <c r="GX299" s="57"/>
      <c r="GY299" s="57"/>
      <c r="GZ299" s="57"/>
      <c r="HA299" s="57"/>
      <c r="HB299" s="57"/>
      <c r="HC299" s="57"/>
      <c r="HD299" s="57"/>
      <c r="HE299" s="57"/>
      <c r="HF299" s="57"/>
      <c r="HG299" s="57"/>
      <c r="HH299" s="57"/>
      <c r="HI299" s="57"/>
      <c r="HJ299" s="57"/>
      <c r="HK299" s="57"/>
      <c r="HL299" s="57"/>
      <c r="HM299" s="57"/>
      <c r="HN299" s="38"/>
      <c r="HO299" s="37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61"/>
      <c r="IJ299" s="57"/>
      <c r="IK299" s="57"/>
      <c r="IL299" s="57"/>
      <c r="IM299" s="57"/>
      <c r="IN299" s="57"/>
      <c r="IO299" s="57"/>
      <c r="IP299" s="57"/>
      <c r="IQ299" s="57"/>
      <c r="IR299" s="57"/>
      <c r="IS299" s="57"/>
      <c r="IT299" s="57"/>
      <c r="IU299" s="57"/>
      <c r="IV299" s="57"/>
      <c r="IW299" s="57"/>
      <c r="IX299" s="57"/>
      <c r="IY299" s="57"/>
      <c r="IZ299" s="38"/>
      <c r="JA299" s="38"/>
      <c r="JB299" s="38"/>
      <c r="JC299" s="37"/>
      <c r="JD299" s="38"/>
      <c r="JE299" s="38"/>
      <c r="JF299" s="38"/>
      <c r="JG299" s="38"/>
      <c r="JH299" s="38"/>
      <c r="JI299" s="38"/>
      <c r="JJ299" s="38"/>
      <c r="JK299" s="38"/>
      <c r="JL299" s="38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37"/>
      <c r="PH299" s="38"/>
      <c r="PI299" s="38"/>
      <c r="PJ299" s="38"/>
      <c r="PK299" s="38"/>
      <c r="PL299" s="38"/>
      <c r="PM299" s="38"/>
      <c r="PN299" s="38"/>
      <c r="PO299" s="38"/>
      <c r="PP299" s="38"/>
      <c r="PQ299" s="38"/>
      <c r="PR299" s="38"/>
      <c r="PS299" s="38"/>
      <c r="PT299" s="38"/>
      <c r="PU299" s="38"/>
      <c r="PV299" s="38"/>
      <c r="PW299" s="38"/>
      <c r="PX299" s="38"/>
      <c r="PY299" s="38"/>
      <c r="PZ299" s="38"/>
      <c r="QA299" s="37"/>
      <c r="QB299" s="38"/>
      <c r="QC299" s="38"/>
      <c r="QD299" s="38"/>
      <c r="QE299" s="38"/>
      <c r="QF299" s="38"/>
      <c r="QG299" s="38"/>
      <c r="QH299" s="38"/>
      <c r="QI299" s="38"/>
      <c r="QJ299" s="38"/>
      <c r="QK299" s="38"/>
      <c r="QL299" s="38"/>
      <c r="QM299" s="38"/>
      <c r="QN299" s="38"/>
      <c r="QO299" s="38"/>
      <c r="QP299" s="38"/>
      <c r="QQ299" s="38"/>
      <c r="QR299" s="38"/>
      <c r="QS299" s="38"/>
      <c r="QT299" s="38"/>
      <c r="QU299" s="37"/>
      <c r="QV299" s="38"/>
      <c r="QW299" s="38"/>
      <c r="QX299" s="38"/>
      <c r="QY299" s="38"/>
      <c r="QZ299" s="38"/>
      <c r="RA299" s="38"/>
      <c r="RB299" s="38"/>
      <c r="RC299" s="38"/>
      <c r="RD299" s="38"/>
      <c r="RE299" s="38"/>
      <c r="RF299" s="38"/>
      <c r="RG299" s="38"/>
      <c r="RH299" s="38"/>
      <c r="RI299" s="38"/>
      <c r="RJ299" s="38"/>
      <c r="RK299" s="38"/>
      <c r="RL299" s="38"/>
      <c r="RM299" s="38"/>
      <c r="RN299" s="38"/>
      <c r="RO299" s="37"/>
      <c r="RP299" s="38"/>
      <c r="RQ299" s="38"/>
      <c r="RR299" s="38"/>
      <c r="RS299" s="38"/>
      <c r="RT299" s="38"/>
      <c r="RU299" s="38"/>
      <c r="RV299" s="38"/>
      <c r="RW299" s="38"/>
      <c r="RX299" s="38"/>
      <c r="RY299" s="38"/>
      <c r="RZ299" s="38"/>
      <c r="SA299" s="38"/>
      <c r="SB299" s="38"/>
      <c r="SC299" s="38"/>
      <c r="SD299" s="38"/>
      <c r="SE299" s="38"/>
      <c r="SF299" s="38"/>
      <c r="SG299" s="38"/>
      <c r="SH299" s="38"/>
      <c r="SI299" s="37"/>
      <c r="SJ299" s="38"/>
      <c r="SK299" s="38"/>
      <c r="SL299" s="38"/>
      <c r="SM299" s="38"/>
      <c r="SN299" s="38"/>
      <c r="SO299" s="38"/>
      <c r="SP299" s="38"/>
      <c r="SQ299" s="38"/>
      <c r="SR299" s="38"/>
      <c r="SS299" s="38"/>
      <c r="ST299" s="38"/>
      <c r="SU299" s="38"/>
      <c r="SV299" s="38"/>
      <c r="SW299" s="38"/>
      <c r="SX299" s="38"/>
      <c r="SY299" s="38"/>
      <c r="SZ299" s="38"/>
      <c r="TA299" s="38"/>
      <c r="TB299" s="38"/>
      <c r="TC299" s="37"/>
      <c r="TD299" s="38"/>
      <c r="TE299" s="38"/>
      <c r="TF299" s="38"/>
      <c r="TG299" s="38"/>
      <c r="TH299" s="38"/>
      <c r="TI299" s="38"/>
      <c r="TJ299" s="38"/>
      <c r="TK299" s="38"/>
      <c r="TL299" s="38"/>
      <c r="TM299" s="38"/>
      <c r="TN299" s="38"/>
      <c r="TO299" s="38"/>
      <c r="TP299" s="38"/>
      <c r="TQ299" s="38"/>
      <c r="TR299" s="38"/>
      <c r="TS299" s="38"/>
      <c r="TT299" s="38"/>
      <c r="TU299" s="38"/>
      <c r="TV299" s="38"/>
      <c r="TW299" s="37"/>
      <c r="TX299" s="38"/>
      <c r="TY299" s="38"/>
      <c r="TZ299" s="38"/>
      <c r="UA299" s="38"/>
      <c r="UB299" s="38"/>
      <c r="UC299" s="38"/>
      <c r="UD299" s="38"/>
      <c r="UE299" s="38"/>
      <c r="UF299" s="38"/>
      <c r="UG299" s="38"/>
      <c r="UH299" s="38"/>
      <c r="UI299" s="38"/>
      <c r="UJ299" s="38"/>
      <c r="UK299" s="38"/>
      <c r="UL299" s="38"/>
      <c r="UM299" s="38"/>
      <c r="UN299" s="38"/>
      <c r="UO299" s="38"/>
      <c r="UP299" s="38"/>
      <c r="UQ299" s="37"/>
      <c r="UR299" s="38"/>
      <c r="US299" s="38"/>
      <c r="UT299" s="38"/>
      <c r="UU299" s="38"/>
      <c r="UV299" s="38"/>
      <c r="UW299" s="38"/>
      <c r="UX299" s="38"/>
      <c r="UY299" s="38"/>
      <c r="UZ299" s="38"/>
      <c r="VA299" s="38"/>
      <c r="VB299" s="38"/>
      <c r="VC299" s="38"/>
      <c r="VD299" s="38"/>
      <c r="VE299" s="38"/>
      <c r="VF299" s="38"/>
      <c r="VG299" s="38"/>
      <c r="VH299" s="38"/>
      <c r="VI299" s="38"/>
      <c r="VJ299" s="38"/>
      <c r="VK299" s="37"/>
      <c r="VL299" s="38"/>
      <c r="VM299" s="38"/>
      <c r="VN299" s="38"/>
      <c r="VO299" s="38"/>
      <c r="VP299" s="38"/>
      <c r="VQ299" s="38"/>
      <c r="VR299" s="38"/>
      <c r="VS299" s="38"/>
      <c r="VT299" s="38"/>
      <c r="VU299" s="38"/>
      <c r="VV299" s="38"/>
      <c r="VW299" s="38"/>
      <c r="VX299" s="38"/>
      <c r="VY299" s="38"/>
      <c r="VZ299" s="38"/>
      <c r="WA299" s="38"/>
      <c r="WB299" s="38"/>
      <c r="WC299" s="38"/>
      <c r="WD299" s="38"/>
      <c r="WE299" s="37"/>
      <c r="WF299" s="38"/>
      <c r="WG299" s="38"/>
      <c r="WH299" s="38"/>
      <c r="WI299" s="38"/>
      <c r="WJ299" s="38"/>
      <c r="WK299" s="38"/>
      <c r="WL299" s="38"/>
      <c r="WM299" s="38"/>
      <c r="WN299" s="38"/>
      <c r="WO299" s="38"/>
      <c r="WP299" s="38"/>
      <c r="WQ299" s="38"/>
      <c r="WR299" s="38"/>
      <c r="WS299" s="38"/>
      <c r="WT299" s="38"/>
      <c r="WU299" s="38"/>
      <c r="WV299" s="38"/>
      <c r="WW299" s="38"/>
      <c r="WX299" s="38"/>
      <c r="WY299" s="37"/>
      <c r="WZ299" s="38"/>
      <c r="XA299" s="38"/>
      <c r="XB299" s="38"/>
      <c r="XC299" s="38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7"/>
      <c r="XT299" s="38"/>
      <c r="XU299" s="38"/>
      <c r="XV299" s="38"/>
      <c r="XW299" s="38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7"/>
      <c r="YN299" s="38"/>
      <c r="YO299" s="38"/>
      <c r="YP299" s="38"/>
      <c r="YQ299" s="38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7"/>
      <c r="ZH299" s="38"/>
      <c r="ZI299" s="38"/>
      <c r="ZJ299" s="38"/>
      <c r="ZK299" s="38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7"/>
      <c r="AAB299" s="38"/>
      <c r="AAC299" s="38"/>
      <c r="AAD299" s="38"/>
      <c r="AAE299" s="38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7"/>
      <c r="AAV299" s="38"/>
      <c r="AAW299" s="38"/>
      <c r="AAX299" s="38"/>
      <c r="AAY299" s="38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7"/>
      <c r="ABP299" s="38"/>
      <c r="ABQ299" s="38"/>
      <c r="ABR299" s="38"/>
      <c r="ABS299" s="38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7"/>
      <c r="ACJ299" s="38"/>
      <c r="ACK299" s="38"/>
      <c r="ACL299" s="38"/>
      <c r="ACM299" s="38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7"/>
      <c r="ADD299" s="38"/>
      <c r="ADE299" s="38"/>
      <c r="ADF299" s="38"/>
      <c r="ADG299" s="38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7"/>
      <c r="ADX299" s="38"/>
      <c r="ADY299" s="38"/>
      <c r="ADZ299" s="38"/>
      <c r="AEA299" s="38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7"/>
      <c r="AER299" s="38"/>
      <c r="AES299" s="38"/>
      <c r="AET299" s="38"/>
      <c r="AEU299" s="38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7"/>
      <c r="AFL299" s="38"/>
      <c r="AFM299" s="38"/>
      <c r="AFN299" s="38"/>
      <c r="AFO299" s="38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F299" s="85" t="str">
        <f t="shared" si="974"/>
        <v/>
      </c>
      <c r="AGG299" s="85" t="str">
        <f t="shared" si="975"/>
        <v/>
      </c>
      <c r="AGH299" s="85" t="str">
        <f t="shared" si="976"/>
        <v/>
      </c>
      <c r="AGL299" s="36" t="str">
        <f t="shared" si="987"/>
        <v/>
      </c>
      <c r="AGM299" s="36" t="str">
        <f t="shared" si="977"/>
        <v/>
      </c>
      <c r="AGN299" s="39" t="str">
        <f t="shared" si="988"/>
        <v/>
      </c>
      <c r="AGO299" s="36" t="str">
        <f t="shared" si="989"/>
        <v/>
      </c>
      <c r="AGP299" s="36" t="str">
        <f t="shared" si="978"/>
        <v/>
      </c>
      <c r="AGQ299" s="39">
        <f t="shared" si="990"/>
        <v>1</v>
      </c>
      <c r="AGR299" s="36" t="str">
        <f t="shared" si="991"/>
        <v/>
      </c>
      <c r="AGS299" s="36" t="str">
        <f t="shared" si="979"/>
        <v/>
      </c>
      <c r="AGT299" s="39" t="str">
        <f t="shared" si="992"/>
        <v/>
      </c>
      <c r="AGU299" s="36" t="str">
        <f t="shared" si="993"/>
        <v/>
      </c>
      <c r="AGV299" s="36" t="str">
        <f t="shared" si="980"/>
        <v/>
      </c>
      <c r="AGW299" s="39" t="str">
        <f t="shared" si="994"/>
        <v/>
      </c>
      <c r="AGX299" s="36" t="str">
        <f t="shared" si="995"/>
        <v/>
      </c>
      <c r="AGY299" s="36" t="str">
        <f t="shared" si="981"/>
        <v/>
      </c>
      <c r="AGZ299" s="39" t="str">
        <f t="shared" si="996"/>
        <v/>
      </c>
      <c r="AHA299" s="36" t="str">
        <f t="shared" si="997"/>
        <v/>
      </c>
      <c r="AHB299" s="36" t="str">
        <f t="shared" si="982"/>
        <v/>
      </c>
      <c r="AHC299" s="39" t="str">
        <f t="shared" si="998"/>
        <v/>
      </c>
      <c r="AHD299" s="36" t="str">
        <f t="shared" si="999"/>
        <v/>
      </c>
      <c r="AHE299" s="36" t="str">
        <f t="shared" si="983"/>
        <v/>
      </c>
      <c r="AHF299" s="39" t="str">
        <f t="shared" si="1000"/>
        <v/>
      </c>
      <c r="AHG299" s="36" t="str">
        <f t="shared" si="1001"/>
        <v/>
      </c>
      <c r="AHH299" s="36" t="str">
        <f t="shared" si="984"/>
        <v/>
      </c>
      <c r="AHI299" s="39" t="str">
        <f t="shared" si="1002"/>
        <v/>
      </c>
      <c r="AHJ299" s="36" t="str">
        <f t="shared" si="1003"/>
        <v/>
      </c>
      <c r="AHK299" s="36" t="str">
        <f t="shared" si="985"/>
        <v/>
      </c>
      <c r="AHL299" s="39" t="str">
        <f t="shared" si="1004"/>
        <v/>
      </c>
      <c r="AHM299" s="36" t="str">
        <f t="shared" si="1005"/>
        <v/>
      </c>
      <c r="AHN299" s="36" t="str">
        <f t="shared" si="986"/>
        <v/>
      </c>
      <c r="AHO299" s="39" t="str">
        <f t="shared" si="1006"/>
        <v/>
      </c>
    </row>
    <row r="300" spans="1:918" s="5" customFormat="1" outlineLevel="1" x14ac:dyDescent="0.25">
      <c r="A300" s="35">
        <f t="shared" si="1007"/>
        <v>9</v>
      </c>
      <c r="B300" s="48" t="s">
        <v>169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 t="s">
        <v>367</v>
      </c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 t="s">
        <v>367</v>
      </c>
      <c r="AL300" s="57"/>
      <c r="AM300" s="57" t="s">
        <v>367</v>
      </c>
      <c r="AN300" s="57"/>
      <c r="AO300" s="57"/>
      <c r="AP300" s="57"/>
      <c r="AQ300" s="57"/>
      <c r="AR300" s="57"/>
      <c r="AS300" s="57"/>
      <c r="AT300" s="57" t="s">
        <v>367</v>
      </c>
      <c r="AU300" s="57"/>
      <c r="AV300" s="57"/>
      <c r="AW300" s="57"/>
      <c r="AX300" s="57"/>
      <c r="AY300" s="57" t="s">
        <v>367</v>
      </c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 t="s">
        <v>367</v>
      </c>
      <c r="BT300" s="57" t="s">
        <v>367</v>
      </c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 t="s">
        <v>367</v>
      </c>
      <c r="CI300" s="57" t="s">
        <v>367</v>
      </c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/>
      <c r="EO300" s="57"/>
      <c r="EP300" s="57"/>
      <c r="EQ300" s="57"/>
      <c r="ER300" s="57"/>
      <c r="ES300" s="57"/>
      <c r="ET300" s="57"/>
      <c r="EU300" s="57"/>
      <c r="EV300" s="57"/>
      <c r="EW300" s="57"/>
      <c r="EX300" s="57"/>
      <c r="EY300" s="57"/>
      <c r="EZ300" s="57"/>
      <c r="FA300" s="57"/>
      <c r="FB300" s="57"/>
      <c r="FC300" s="57"/>
      <c r="FD300" s="38"/>
      <c r="FE300" s="38"/>
      <c r="FF300" s="38"/>
      <c r="FG300" s="61"/>
      <c r="FH300" s="57"/>
      <c r="FI300" s="57" t="s">
        <v>367</v>
      </c>
      <c r="FJ300" s="57"/>
      <c r="FK300" s="57" t="s">
        <v>367</v>
      </c>
      <c r="FL300" s="57"/>
      <c r="FM300" s="57"/>
      <c r="FN300" s="57"/>
      <c r="FO300" s="57"/>
      <c r="FP300" s="57"/>
      <c r="FQ300" s="57" t="s">
        <v>367</v>
      </c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 t="s">
        <v>367</v>
      </c>
      <c r="GE300" s="57"/>
      <c r="GF300" s="57"/>
      <c r="GG300" s="57"/>
      <c r="GH300" s="57"/>
      <c r="GI300" s="57"/>
      <c r="GJ300" s="57"/>
      <c r="GK300" s="57"/>
      <c r="GL300" s="57"/>
      <c r="GM300" s="57" t="s">
        <v>367</v>
      </c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 t="s">
        <v>367</v>
      </c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 t="s">
        <v>367</v>
      </c>
      <c r="HU300" s="57"/>
      <c r="HV300" s="57"/>
      <c r="HW300" s="57"/>
      <c r="HX300" s="57"/>
      <c r="HY300" s="57" t="s">
        <v>367</v>
      </c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 t="s">
        <v>367</v>
      </c>
      <c r="IZ300" s="38"/>
      <c r="JA300" s="38"/>
      <c r="JB300" s="38"/>
      <c r="JC300" s="37"/>
      <c r="JD300" s="38"/>
      <c r="JE300" s="38"/>
      <c r="JF300" s="38"/>
      <c r="JG300" s="38"/>
      <c r="JH300" s="38"/>
      <c r="JI300" s="38"/>
      <c r="JJ300" s="38"/>
      <c r="JK300" s="38"/>
      <c r="JL300" s="38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37"/>
      <c r="PH300" s="38"/>
      <c r="PI300" s="38"/>
      <c r="PJ300" s="38"/>
      <c r="PK300" s="38"/>
      <c r="PL300" s="38"/>
      <c r="PM300" s="38"/>
      <c r="PN300" s="38"/>
      <c r="PO300" s="38"/>
      <c r="PP300" s="38"/>
      <c r="PQ300" s="38"/>
      <c r="PR300" s="38"/>
      <c r="PS300" s="38"/>
      <c r="PT300" s="38"/>
      <c r="PU300" s="38"/>
      <c r="PV300" s="38"/>
      <c r="PW300" s="38"/>
      <c r="PX300" s="38"/>
      <c r="PY300" s="38"/>
      <c r="PZ300" s="38"/>
      <c r="QA300" s="37"/>
      <c r="QB300" s="38"/>
      <c r="QC300" s="38"/>
      <c r="QD300" s="38"/>
      <c r="QE300" s="38"/>
      <c r="QF300" s="38"/>
      <c r="QG300" s="38"/>
      <c r="QH300" s="38"/>
      <c r="QI300" s="38"/>
      <c r="QJ300" s="38"/>
      <c r="QK300" s="38"/>
      <c r="QL300" s="38"/>
      <c r="QM300" s="38"/>
      <c r="QN300" s="38"/>
      <c r="QO300" s="38"/>
      <c r="QP300" s="38"/>
      <c r="QQ300" s="38"/>
      <c r="QR300" s="38"/>
      <c r="QS300" s="38"/>
      <c r="QT300" s="38"/>
      <c r="QU300" s="37"/>
      <c r="QV300" s="38"/>
      <c r="QW300" s="38"/>
      <c r="QX300" s="38"/>
      <c r="QY300" s="38"/>
      <c r="QZ300" s="38"/>
      <c r="RA300" s="38"/>
      <c r="RB300" s="38"/>
      <c r="RC300" s="38"/>
      <c r="RD300" s="38"/>
      <c r="RE300" s="38"/>
      <c r="RF300" s="38"/>
      <c r="RG300" s="38"/>
      <c r="RH300" s="38"/>
      <c r="RI300" s="38"/>
      <c r="RJ300" s="38"/>
      <c r="RK300" s="38"/>
      <c r="RL300" s="38"/>
      <c r="RM300" s="38"/>
      <c r="RN300" s="38"/>
      <c r="RO300" s="37"/>
      <c r="RP300" s="38"/>
      <c r="RQ300" s="38"/>
      <c r="RR300" s="38"/>
      <c r="RS300" s="38"/>
      <c r="RT300" s="38"/>
      <c r="RU300" s="38"/>
      <c r="RV300" s="38"/>
      <c r="RW300" s="38"/>
      <c r="RX300" s="38"/>
      <c r="RY300" s="38"/>
      <c r="RZ300" s="38"/>
      <c r="SA300" s="38"/>
      <c r="SB300" s="38"/>
      <c r="SC300" s="38"/>
      <c r="SD300" s="38"/>
      <c r="SE300" s="38"/>
      <c r="SF300" s="38"/>
      <c r="SG300" s="38"/>
      <c r="SH300" s="38"/>
      <c r="SI300" s="37"/>
      <c r="SJ300" s="38"/>
      <c r="SK300" s="38"/>
      <c r="SL300" s="38"/>
      <c r="SM300" s="38"/>
      <c r="SN300" s="38"/>
      <c r="SO300" s="38"/>
      <c r="SP300" s="38"/>
      <c r="SQ300" s="38"/>
      <c r="SR300" s="38"/>
      <c r="SS300" s="38"/>
      <c r="ST300" s="38"/>
      <c r="SU300" s="38"/>
      <c r="SV300" s="38"/>
      <c r="SW300" s="38"/>
      <c r="SX300" s="38"/>
      <c r="SY300" s="38"/>
      <c r="SZ300" s="38"/>
      <c r="TA300" s="38"/>
      <c r="TB300" s="38"/>
      <c r="TC300" s="37"/>
      <c r="TD300" s="38"/>
      <c r="TE300" s="38"/>
      <c r="TF300" s="38"/>
      <c r="TG300" s="38"/>
      <c r="TH300" s="38"/>
      <c r="TI300" s="38"/>
      <c r="TJ300" s="38"/>
      <c r="TK300" s="38"/>
      <c r="TL300" s="38"/>
      <c r="TM300" s="38"/>
      <c r="TN300" s="38"/>
      <c r="TO300" s="38"/>
      <c r="TP300" s="38"/>
      <c r="TQ300" s="38"/>
      <c r="TR300" s="38"/>
      <c r="TS300" s="38"/>
      <c r="TT300" s="38"/>
      <c r="TU300" s="38"/>
      <c r="TV300" s="38"/>
      <c r="TW300" s="37"/>
      <c r="TX300" s="38"/>
      <c r="TY300" s="38"/>
      <c r="TZ300" s="38"/>
      <c r="UA300" s="38"/>
      <c r="UB300" s="38"/>
      <c r="UC300" s="38"/>
      <c r="UD300" s="38"/>
      <c r="UE300" s="38"/>
      <c r="UF300" s="38"/>
      <c r="UG300" s="38"/>
      <c r="UH300" s="38"/>
      <c r="UI300" s="38"/>
      <c r="UJ300" s="38"/>
      <c r="UK300" s="38"/>
      <c r="UL300" s="38"/>
      <c r="UM300" s="38"/>
      <c r="UN300" s="38"/>
      <c r="UO300" s="38"/>
      <c r="UP300" s="38"/>
      <c r="UQ300" s="37"/>
      <c r="UR300" s="38"/>
      <c r="US300" s="38"/>
      <c r="UT300" s="38"/>
      <c r="UU300" s="38"/>
      <c r="UV300" s="38"/>
      <c r="UW300" s="38"/>
      <c r="UX300" s="38"/>
      <c r="UY300" s="38"/>
      <c r="UZ300" s="38"/>
      <c r="VA300" s="38"/>
      <c r="VB300" s="38"/>
      <c r="VC300" s="38"/>
      <c r="VD300" s="38"/>
      <c r="VE300" s="38"/>
      <c r="VF300" s="38"/>
      <c r="VG300" s="38"/>
      <c r="VH300" s="38"/>
      <c r="VI300" s="38"/>
      <c r="VJ300" s="38"/>
      <c r="VK300" s="37"/>
      <c r="VL300" s="38"/>
      <c r="VM300" s="38"/>
      <c r="VN300" s="38"/>
      <c r="VO300" s="38"/>
      <c r="VP300" s="38"/>
      <c r="VQ300" s="38"/>
      <c r="VR300" s="38"/>
      <c r="VS300" s="38"/>
      <c r="VT300" s="38"/>
      <c r="VU300" s="38"/>
      <c r="VV300" s="38"/>
      <c r="VW300" s="38"/>
      <c r="VX300" s="38"/>
      <c r="VY300" s="38"/>
      <c r="VZ300" s="38"/>
      <c r="WA300" s="38"/>
      <c r="WB300" s="38"/>
      <c r="WC300" s="38"/>
      <c r="WD300" s="38"/>
      <c r="WE300" s="37"/>
      <c r="WF300" s="38"/>
      <c r="WG300" s="38"/>
      <c r="WH300" s="38"/>
      <c r="WI300" s="38"/>
      <c r="WJ300" s="38"/>
      <c r="WK300" s="38"/>
      <c r="WL300" s="38"/>
      <c r="WM300" s="38"/>
      <c r="WN300" s="38"/>
      <c r="WO300" s="38"/>
      <c r="WP300" s="38"/>
      <c r="WQ300" s="38"/>
      <c r="WR300" s="38"/>
      <c r="WS300" s="38"/>
      <c r="WT300" s="38"/>
      <c r="WU300" s="38"/>
      <c r="WV300" s="38"/>
      <c r="WW300" s="38"/>
      <c r="WX300" s="38"/>
      <c r="WY300" s="37"/>
      <c r="WZ300" s="38"/>
      <c r="XA300" s="38"/>
      <c r="XB300" s="38"/>
      <c r="XC300" s="38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7"/>
      <c r="XT300" s="38"/>
      <c r="XU300" s="38"/>
      <c r="XV300" s="38"/>
      <c r="XW300" s="38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7"/>
      <c r="YN300" s="38"/>
      <c r="YO300" s="38"/>
      <c r="YP300" s="38"/>
      <c r="YQ300" s="38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7"/>
      <c r="ZH300" s="38"/>
      <c r="ZI300" s="38"/>
      <c r="ZJ300" s="38"/>
      <c r="ZK300" s="38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7"/>
      <c r="AAB300" s="38"/>
      <c r="AAC300" s="38"/>
      <c r="AAD300" s="38"/>
      <c r="AAE300" s="38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7"/>
      <c r="AAV300" s="38"/>
      <c r="AAW300" s="38"/>
      <c r="AAX300" s="38"/>
      <c r="AAY300" s="38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7"/>
      <c r="ABP300" s="38"/>
      <c r="ABQ300" s="38"/>
      <c r="ABR300" s="38"/>
      <c r="ABS300" s="38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7"/>
      <c r="ACJ300" s="38"/>
      <c r="ACK300" s="38"/>
      <c r="ACL300" s="38"/>
      <c r="ACM300" s="38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7"/>
      <c r="ADD300" s="38"/>
      <c r="ADE300" s="38"/>
      <c r="ADF300" s="38"/>
      <c r="ADG300" s="38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7"/>
      <c r="ADX300" s="38"/>
      <c r="ADY300" s="38"/>
      <c r="ADZ300" s="38"/>
      <c r="AEA300" s="38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7"/>
      <c r="AER300" s="38"/>
      <c r="AES300" s="38"/>
      <c r="AET300" s="38"/>
      <c r="AEU300" s="38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7"/>
      <c r="AFL300" s="38"/>
      <c r="AFM300" s="38"/>
      <c r="AFN300" s="38"/>
      <c r="AFO300" s="38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F300" s="85" t="str">
        <f t="shared" si="974"/>
        <v/>
      </c>
      <c r="AGG300" s="85" t="str">
        <f t="shared" si="975"/>
        <v/>
      </c>
      <c r="AGH300" s="85" t="str">
        <f t="shared" si="976"/>
        <v/>
      </c>
      <c r="AGL300" s="36" t="str">
        <f t="shared" si="987"/>
        <v/>
      </c>
      <c r="AGM300" s="36" t="str">
        <f t="shared" si="977"/>
        <v/>
      </c>
      <c r="AGN300" s="39">
        <f t="shared" si="988"/>
        <v>9</v>
      </c>
      <c r="AGO300" s="36" t="str">
        <f t="shared" si="989"/>
        <v/>
      </c>
      <c r="AGP300" s="36" t="str">
        <f t="shared" si="978"/>
        <v/>
      </c>
      <c r="AGQ300" s="39">
        <f t="shared" si="990"/>
        <v>3</v>
      </c>
      <c r="AGR300" s="36" t="str">
        <f t="shared" si="991"/>
        <v/>
      </c>
      <c r="AGS300" s="36" t="str">
        <f t="shared" si="979"/>
        <v/>
      </c>
      <c r="AGT300" s="39">
        <f t="shared" si="992"/>
        <v>6</v>
      </c>
      <c r="AGU300" s="36" t="str">
        <f t="shared" si="993"/>
        <v/>
      </c>
      <c r="AGV300" s="36" t="str">
        <f t="shared" si="980"/>
        <v/>
      </c>
      <c r="AGW300" s="39" t="str">
        <f t="shared" si="994"/>
        <v/>
      </c>
      <c r="AGX300" s="36" t="str">
        <f t="shared" si="995"/>
        <v/>
      </c>
      <c r="AGY300" s="36" t="str">
        <f t="shared" si="981"/>
        <v/>
      </c>
      <c r="AGZ300" s="39" t="str">
        <f t="shared" si="996"/>
        <v/>
      </c>
      <c r="AHA300" s="36" t="str">
        <f t="shared" si="997"/>
        <v/>
      </c>
      <c r="AHB300" s="36" t="str">
        <f t="shared" si="982"/>
        <v/>
      </c>
      <c r="AHC300" s="39" t="str">
        <f t="shared" si="998"/>
        <v/>
      </c>
      <c r="AHD300" s="36" t="str">
        <f t="shared" si="999"/>
        <v/>
      </c>
      <c r="AHE300" s="36" t="str">
        <f t="shared" si="983"/>
        <v/>
      </c>
      <c r="AHF300" s="39" t="str">
        <f t="shared" si="1000"/>
        <v/>
      </c>
      <c r="AHG300" s="36" t="str">
        <f t="shared" si="1001"/>
        <v/>
      </c>
      <c r="AHH300" s="36" t="str">
        <f t="shared" si="984"/>
        <v/>
      </c>
      <c r="AHI300" s="39" t="str">
        <f t="shared" si="1002"/>
        <v/>
      </c>
      <c r="AHJ300" s="36" t="str">
        <f t="shared" si="1003"/>
        <v/>
      </c>
      <c r="AHK300" s="36" t="str">
        <f t="shared" si="985"/>
        <v/>
      </c>
      <c r="AHL300" s="39" t="str">
        <f t="shared" si="1004"/>
        <v/>
      </c>
      <c r="AHM300" s="36" t="str">
        <f t="shared" si="1005"/>
        <v/>
      </c>
      <c r="AHN300" s="36" t="str">
        <f t="shared" si="986"/>
        <v/>
      </c>
      <c r="AHO300" s="39" t="str">
        <f t="shared" si="1006"/>
        <v/>
      </c>
    </row>
    <row r="301" spans="1:918" s="5" customFormat="1" outlineLevel="1" x14ac:dyDescent="0.25">
      <c r="A301" s="35">
        <f t="shared" si="1007"/>
        <v>10</v>
      </c>
      <c r="B301" s="48" t="s">
        <v>170</v>
      </c>
      <c r="C301" s="37"/>
      <c r="D301" s="35"/>
      <c r="E301" s="35"/>
      <c r="F301" s="35"/>
      <c r="G301" s="57"/>
      <c r="H301" s="57"/>
      <c r="I301" s="57"/>
      <c r="J301" s="57"/>
      <c r="K301" s="57"/>
      <c r="L301" s="57" t="s">
        <v>367</v>
      </c>
      <c r="M301" s="57" t="s">
        <v>367</v>
      </c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 t="s">
        <v>367</v>
      </c>
      <c r="CH301" s="57" t="s">
        <v>367</v>
      </c>
      <c r="CI301" s="57" t="s">
        <v>367</v>
      </c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 t="s">
        <v>367</v>
      </c>
      <c r="DB301" s="57" t="s">
        <v>367</v>
      </c>
      <c r="DC301" s="57"/>
      <c r="DD301" s="57" t="s">
        <v>367</v>
      </c>
      <c r="DE301" s="57" t="s">
        <v>367</v>
      </c>
      <c r="DF301" s="57"/>
      <c r="DG301" s="57" t="s">
        <v>367</v>
      </c>
      <c r="DH301" s="57" t="s">
        <v>367</v>
      </c>
      <c r="DI301" s="57" t="s">
        <v>367</v>
      </c>
      <c r="DJ301" s="57"/>
      <c r="DK301" s="57"/>
      <c r="DL301" s="57" t="s">
        <v>367</v>
      </c>
      <c r="DM301" s="57" t="s">
        <v>367</v>
      </c>
      <c r="DN301" s="57"/>
      <c r="DO301" s="57" t="s">
        <v>367</v>
      </c>
      <c r="DP301" s="57"/>
      <c r="DQ301" s="38"/>
      <c r="DR301" s="38"/>
      <c r="DS301" s="57" t="s">
        <v>367</v>
      </c>
      <c r="DT301" s="57" t="s">
        <v>367</v>
      </c>
      <c r="DU301" s="57" t="s">
        <v>367</v>
      </c>
      <c r="DV301" s="57" t="s">
        <v>367</v>
      </c>
      <c r="DW301" s="57" t="s">
        <v>367</v>
      </c>
      <c r="DX301" s="57" t="s">
        <v>367</v>
      </c>
      <c r="DY301" s="57" t="s">
        <v>367</v>
      </c>
      <c r="DZ301" s="57" t="s">
        <v>367</v>
      </c>
      <c r="EA301" s="57" t="s">
        <v>367</v>
      </c>
      <c r="EB301" s="57" t="s">
        <v>367</v>
      </c>
      <c r="EC301" s="57" t="s">
        <v>367</v>
      </c>
      <c r="ED301" s="57" t="s">
        <v>367</v>
      </c>
      <c r="EE301" s="57" t="s">
        <v>367</v>
      </c>
      <c r="EF301" s="57" t="s">
        <v>367</v>
      </c>
      <c r="EG301" s="57" t="s">
        <v>367</v>
      </c>
      <c r="EH301" s="57" t="s">
        <v>367</v>
      </c>
      <c r="EI301" s="57"/>
      <c r="EJ301" s="57"/>
      <c r="EK301" s="38"/>
      <c r="EL301" s="38"/>
      <c r="EM301" s="61"/>
      <c r="EN301" s="57" t="s">
        <v>367</v>
      </c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 t="s">
        <v>367</v>
      </c>
      <c r="FI301" s="57" t="s">
        <v>367</v>
      </c>
      <c r="FJ301" s="57" t="s">
        <v>367</v>
      </c>
      <c r="FK301" s="57" t="s">
        <v>367</v>
      </c>
      <c r="FL301" s="57" t="s">
        <v>367</v>
      </c>
      <c r="FM301" s="57" t="s">
        <v>367</v>
      </c>
      <c r="FN301" s="57"/>
      <c r="FO301" s="57"/>
      <c r="FP301" s="57" t="s">
        <v>367</v>
      </c>
      <c r="FQ301" s="57"/>
      <c r="FR301" s="57"/>
      <c r="FS301" s="57" t="s">
        <v>367</v>
      </c>
      <c r="FT301" s="57"/>
      <c r="FU301" s="57"/>
      <c r="FV301" s="57"/>
      <c r="FW301" s="57"/>
      <c r="FX301" s="57"/>
      <c r="FY301" s="38"/>
      <c r="FZ301" s="38"/>
      <c r="GA301" s="57" t="s">
        <v>367</v>
      </c>
      <c r="GB301" s="57"/>
      <c r="GC301" s="57"/>
      <c r="GD301" s="57" t="s">
        <v>367</v>
      </c>
      <c r="GE301" s="57"/>
      <c r="GF301" s="57"/>
      <c r="GG301" s="57"/>
      <c r="GH301" s="57"/>
      <c r="GI301" s="57"/>
      <c r="GJ301" s="57"/>
      <c r="GK301" s="57"/>
      <c r="GL301" s="57"/>
      <c r="GM301" s="57" t="s">
        <v>367</v>
      </c>
      <c r="GN301" s="57"/>
      <c r="GO301" s="57"/>
      <c r="GP301" s="57" t="s">
        <v>367</v>
      </c>
      <c r="GQ301" s="38"/>
      <c r="GR301" s="38"/>
      <c r="GS301" s="38"/>
      <c r="GT301" s="38"/>
      <c r="GU301" s="61"/>
      <c r="GV301" s="57" t="s">
        <v>367</v>
      </c>
      <c r="GW301" s="57" t="s">
        <v>367</v>
      </c>
      <c r="GX301" s="57"/>
      <c r="GY301" s="57" t="s">
        <v>367</v>
      </c>
      <c r="GZ301" s="57" t="s">
        <v>367</v>
      </c>
      <c r="HA301" s="57"/>
      <c r="HB301" s="57"/>
      <c r="HC301" s="57" t="s">
        <v>367</v>
      </c>
      <c r="HD301" s="57"/>
      <c r="HE301" s="57" t="s">
        <v>367</v>
      </c>
      <c r="HF301" s="57"/>
      <c r="HG301" s="57"/>
      <c r="HH301" s="57"/>
      <c r="HI301" s="57"/>
      <c r="HJ301" s="57"/>
      <c r="HK301" s="57" t="s">
        <v>367</v>
      </c>
      <c r="HL301" s="57"/>
      <c r="HM301" s="57"/>
      <c r="HN301" s="38"/>
      <c r="HO301" s="61"/>
      <c r="HP301" s="57" t="s">
        <v>367</v>
      </c>
      <c r="HQ301" s="57" t="s">
        <v>367</v>
      </c>
      <c r="HR301" s="57" t="s">
        <v>367</v>
      </c>
      <c r="HS301" s="57"/>
      <c r="HT301" s="57" t="s">
        <v>367</v>
      </c>
      <c r="HU301" s="57" t="s">
        <v>367</v>
      </c>
      <c r="HV301" s="57"/>
      <c r="HW301" s="57"/>
      <c r="HX301" s="57"/>
      <c r="HY301" s="57" t="s">
        <v>367</v>
      </c>
      <c r="HZ301" s="57"/>
      <c r="IA301" s="57"/>
      <c r="IB301" s="57"/>
      <c r="IC301" s="57" t="s">
        <v>367</v>
      </c>
      <c r="ID301" s="57"/>
      <c r="IE301" s="57" t="s">
        <v>367</v>
      </c>
      <c r="IF301" s="38"/>
      <c r="IG301" s="38"/>
      <c r="IH301" s="38"/>
      <c r="II301" s="61"/>
      <c r="IJ301" s="57" t="s">
        <v>367</v>
      </c>
      <c r="IK301" s="57"/>
      <c r="IL301" s="57"/>
      <c r="IM301" s="57"/>
      <c r="IN301" s="57"/>
      <c r="IO301" s="57"/>
      <c r="IP301" s="57"/>
      <c r="IQ301" s="57" t="s">
        <v>367</v>
      </c>
      <c r="IR301" s="57"/>
      <c r="IS301" s="57"/>
      <c r="IT301" s="57"/>
      <c r="IU301" s="57"/>
      <c r="IV301" s="57"/>
      <c r="IW301" s="57"/>
      <c r="IX301" s="57"/>
      <c r="IY301" s="57" t="s">
        <v>367</v>
      </c>
      <c r="IZ301" s="38"/>
      <c r="JA301" s="38"/>
      <c r="JB301" s="38"/>
      <c r="JC301" s="61"/>
      <c r="JD301" s="57" t="s">
        <v>367</v>
      </c>
      <c r="JE301" s="57"/>
      <c r="JF301" s="57"/>
      <c r="JG301" s="57"/>
      <c r="JH301" s="57"/>
      <c r="JI301" s="57"/>
      <c r="JJ301" s="57"/>
      <c r="JK301" s="57" t="s">
        <v>367</v>
      </c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37"/>
      <c r="PH301" s="38"/>
      <c r="PI301" s="38"/>
      <c r="PJ301" s="38"/>
      <c r="PK301" s="38"/>
      <c r="PL301" s="38"/>
      <c r="PM301" s="38"/>
      <c r="PN301" s="38"/>
      <c r="PO301" s="38"/>
      <c r="PP301" s="38"/>
      <c r="PQ301" s="38"/>
      <c r="PR301" s="38"/>
      <c r="PS301" s="38"/>
      <c r="PT301" s="38"/>
      <c r="PU301" s="38"/>
      <c r="PV301" s="38"/>
      <c r="PW301" s="38"/>
      <c r="PX301" s="38"/>
      <c r="PY301" s="38"/>
      <c r="PZ301" s="38"/>
      <c r="QA301" s="37"/>
      <c r="QB301" s="38"/>
      <c r="QC301" s="38"/>
      <c r="QD301" s="38"/>
      <c r="QE301" s="38"/>
      <c r="QF301" s="38"/>
      <c r="QG301" s="38"/>
      <c r="QH301" s="38"/>
      <c r="QI301" s="38"/>
      <c r="QJ301" s="38"/>
      <c r="QK301" s="38"/>
      <c r="QL301" s="38"/>
      <c r="QM301" s="38"/>
      <c r="QN301" s="38"/>
      <c r="QO301" s="38"/>
      <c r="QP301" s="38"/>
      <c r="QQ301" s="38"/>
      <c r="QR301" s="38"/>
      <c r="QS301" s="38"/>
      <c r="QT301" s="38"/>
      <c r="QU301" s="37"/>
      <c r="QV301" s="38"/>
      <c r="QW301" s="38"/>
      <c r="QX301" s="38"/>
      <c r="QY301" s="38"/>
      <c r="QZ301" s="38"/>
      <c r="RA301" s="38"/>
      <c r="RB301" s="38"/>
      <c r="RC301" s="38"/>
      <c r="RD301" s="38"/>
      <c r="RE301" s="38"/>
      <c r="RF301" s="38"/>
      <c r="RG301" s="38"/>
      <c r="RH301" s="38"/>
      <c r="RI301" s="38"/>
      <c r="RJ301" s="38"/>
      <c r="RK301" s="38"/>
      <c r="RL301" s="38"/>
      <c r="RM301" s="38"/>
      <c r="RN301" s="38"/>
      <c r="RO301" s="37"/>
      <c r="RP301" s="38"/>
      <c r="RQ301" s="38"/>
      <c r="RR301" s="38"/>
      <c r="RS301" s="38"/>
      <c r="RT301" s="38"/>
      <c r="RU301" s="38"/>
      <c r="RV301" s="38"/>
      <c r="RW301" s="38"/>
      <c r="RX301" s="38"/>
      <c r="RY301" s="38"/>
      <c r="RZ301" s="38"/>
      <c r="SA301" s="38"/>
      <c r="SB301" s="38"/>
      <c r="SC301" s="38"/>
      <c r="SD301" s="38"/>
      <c r="SE301" s="38"/>
      <c r="SF301" s="38"/>
      <c r="SG301" s="38"/>
      <c r="SH301" s="38"/>
      <c r="SI301" s="37"/>
      <c r="SJ301" s="38"/>
      <c r="SK301" s="38"/>
      <c r="SL301" s="38"/>
      <c r="SM301" s="38"/>
      <c r="SN301" s="38"/>
      <c r="SO301" s="38"/>
      <c r="SP301" s="38"/>
      <c r="SQ301" s="38"/>
      <c r="SR301" s="38"/>
      <c r="SS301" s="38"/>
      <c r="ST301" s="38"/>
      <c r="SU301" s="38"/>
      <c r="SV301" s="38"/>
      <c r="SW301" s="38"/>
      <c r="SX301" s="38"/>
      <c r="SY301" s="38"/>
      <c r="SZ301" s="38"/>
      <c r="TA301" s="38"/>
      <c r="TB301" s="38"/>
      <c r="TC301" s="37"/>
      <c r="TD301" s="38"/>
      <c r="TE301" s="38"/>
      <c r="TF301" s="38"/>
      <c r="TG301" s="38"/>
      <c r="TH301" s="38"/>
      <c r="TI301" s="38"/>
      <c r="TJ301" s="38"/>
      <c r="TK301" s="38"/>
      <c r="TL301" s="38"/>
      <c r="TM301" s="38"/>
      <c r="TN301" s="38"/>
      <c r="TO301" s="38"/>
      <c r="TP301" s="38"/>
      <c r="TQ301" s="38"/>
      <c r="TR301" s="38"/>
      <c r="TS301" s="38"/>
      <c r="TT301" s="38"/>
      <c r="TU301" s="38"/>
      <c r="TV301" s="38"/>
      <c r="TW301" s="37"/>
      <c r="TX301" s="38"/>
      <c r="TY301" s="38"/>
      <c r="TZ301" s="38"/>
      <c r="UA301" s="38"/>
      <c r="UB301" s="38"/>
      <c r="UC301" s="38"/>
      <c r="UD301" s="38"/>
      <c r="UE301" s="38"/>
      <c r="UF301" s="38"/>
      <c r="UG301" s="38"/>
      <c r="UH301" s="38"/>
      <c r="UI301" s="38"/>
      <c r="UJ301" s="38"/>
      <c r="UK301" s="38"/>
      <c r="UL301" s="38"/>
      <c r="UM301" s="38"/>
      <c r="UN301" s="38"/>
      <c r="UO301" s="38"/>
      <c r="UP301" s="38"/>
      <c r="UQ301" s="37"/>
      <c r="UR301" s="38"/>
      <c r="US301" s="38"/>
      <c r="UT301" s="38"/>
      <c r="UU301" s="38"/>
      <c r="UV301" s="38"/>
      <c r="UW301" s="38"/>
      <c r="UX301" s="38"/>
      <c r="UY301" s="38"/>
      <c r="UZ301" s="38"/>
      <c r="VA301" s="38"/>
      <c r="VB301" s="38"/>
      <c r="VC301" s="38"/>
      <c r="VD301" s="38"/>
      <c r="VE301" s="38"/>
      <c r="VF301" s="38"/>
      <c r="VG301" s="38"/>
      <c r="VH301" s="38"/>
      <c r="VI301" s="38"/>
      <c r="VJ301" s="38"/>
      <c r="VK301" s="37"/>
      <c r="VL301" s="38"/>
      <c r="VM301" s="38"/>
      <c r="VN301" s="38"/>
      <c r="VO301" s="38"/>
      <c r="VP301" s="38"/>
      <c r="VQ301" s="38"/>
      <c r="VR301" s="38"/>
      <c r="VS301" s="38"/>
      <c r="VT301" s="38"/>
      <c r="VU301" s="38"/>
      <c r="VV301" s="38"/>
      <c r="VW301" s="38"/>
      <c r="VX301" s="38"/>
      <c r="VY301" s="38"/>
      <c r="VZ301" s="38"/>
      <c r="WA301" s="38"/>
      <c r="WB301" s="38"/>
      <c r="WC301" s="38"/>
      <c r="WD301" s="38"/>
      <c r="WE301" s="37"/>
      <c r="WF301" s="38"/>
      <c r="WG301" s="38"/>
      <c r="WH301" s="38"/>
      <c r="WI301" s="38"/>
      <c r="WJ301" s="38"/>
      <c r="WK301" s="38"/>
      <c r="WL301" s="38"/>
      <c r="WM301" s="38"/>
      <c r="WN301" s="38"/>
      <c r="WO301" s="38"/>
      <c r="WP301" s="38"/>
      <c r="WQ301" s="38"/>
      <c r="WR301" s="38"/>
      <c r="WS301" s="38"/>
      <c r="WT301" s="38"/>
      <c r="WU301" s="38"/>
      <c r="WV301" s="38"/>
      <c r="WW301" s="38"/>
      <c r="WX301" s="38"/>
      <c r="WY301" s="37"/>
      <c r="WZ301" s="38"/>
      <c r="XA301" s="38"/>
      <c r="XB301" s="38"/>
      <c r="XC301" s="38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7"/>
      <c r="XT301" s="38"/>
      <c r="XU301" s="38"/>
      <c r="XV301" s="38"/>
      <c r="XW301" s="38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7"/>
      <c r="YN301" s="38"/>
      <c r="YO301" s="38"/>
      <c r="YP301" s="38"/>
      <c r="YQ301" s="38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7"/>
      <c r="ZH301" s="38"/>
      <c r="ZI301" s="38"/>
      <c r="ZJ301" s="38"/>
      <c r="ZK301" s="38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7"/>
      <c r="AAB301" s="38"/>
      <c r="AAC301" s="38"/>
      <c r="AAD301" s="38"/>
      <c r="AAE301" s="38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7"/>
      <c r="AAV301" s="38"/>
      <c r="AAW301" s="38"/>
      <c r="AAX301" s="38"/>
      <c r="AAY301" s="38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7"/>
      <c r="ABP301" s="38"/>
      <c r="ABQ301" s="38"/>
      <c r="ABR301" s="38"/>
      <c r="ABS301" s="38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7"/>
      <c r="ACJ301" s="38"/>
      <c r="ACK301" s="38"/>
      <c r="ACL301" s="38"/>
      <c r="ACM301" s="38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7"/>
      <c r="ADD301" s="38"/>
      <c r="ADE301" s="38"/>
      <c r="ADF301" s="38"/>
      <c r="ADG301" s="38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7"/>
      <c r="ADX301" s="38"/>
      <c r="ADY301" s="38"/>
      <c r="ADZ301" s="38"/>
      <c r="AEA301" s="38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7"/>
      <c r="AER301" s="38"/>
      <c r="AES301" s="38"/>
      <c r="AET301" s="38"/>
      <c r="AEU301" s="38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7"/>
      <c r="AFL301" s="38"/>
      <c r="AFM301" s="38"/>
      <c r="AFN301" s="38"/>
      <c r="AFO301" s="38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F301" s="85" t="str">
        <f t="shared" si="974"/>
        <v/>
      </c>
      <c r="AGG301" s="85" t="str">
        <f t="shared" si="975"/>
        <v/>
      </c>
      <c r="AGH301" s="85" t="str">
        <f t="shared" si="976"/>
        <v/>
      </c>
      <c r="AGL301" s="36" t="str">
        <f t="shared" si="987"/>
        <v/>
      </c>
      <c r="AGM301" s="36" t="str">
        <f t="shared" si="977"/>
        <v/>
      </c>
      <c r="AGN301" s="39">
        <f t="shared" si="988"/>
        <v>5</v>
      </c>
      <c r="AGO301" s="36" t="str">
        <f t="shared" si="989"/>
        <v/>
      </c>
      <c r="AGP301" s="36" t="str">
        <f t="shared" si="978"/>
        <v/>
      </c>
      <c r="AGQ301" s="39">
        <f t="shared" si="990"/>
        <v>35</v>
      </c>
      <c r="AGR301" s="36" t="str">
        <f t="shared" si="991"/>
        <v/>
      </c>
      <c r="AGS301" s="36" t="str">
        <f t="shared" si="979"/>
        <v/>
      </c>
      <c r="AGT301" s="39">
        <f t="shared" si="992"/>
        <v>23</v>
      </c>
      <c r="AGU301" s="36" t="str">
        <f t="shared" si="993"/>
        <v/>
      </c>
      <c r="AGV301" s="36" t="str">
        <f t="shared" si="980"/>
        <v/>
      </c>
      <c r="AGW301" s="39">
        <f t="shared" si="994"/>
        <v>1</v>
      </c>
      <c r="AGX301" s="36" t="str">
        <f t="shared" si="995"/>
        <v/>
      </c>
      <c r="AGY301" s="36" t="str">
        <f t="shared" si="981"/>
        <v/>
      </c>
      <c r="AGZ301" s="39" t="str">
        <f t="shared" si="996"/>
        <v/>
      </c>
      <c r="AHA301" s="36" t="str">
        <f t="shared" si="997"/>
        <v/>
      </c>
      <c r="AHB301" s="36" t="str">
        <f t="shared" si="982"/>
        <v/>
      </c>
      <c r="AHC301" s="39" t="str">
        <f t="shared" si="998"/>
        <v/>
      </c>
      <c r="AHD301" s="36" t="str">
        <f t="shared" si="999"/>
        <v/>
      </c>
      <c r="AHE301" s="36" t="str">
        <f t="shared" si="983"/>
        <v/>
      </c>
      <c r="AHF301" s="39" t="str">
        <f t="shared" si="1000"/>
        <v/>
      </c>
      <c r="AHG301" s="36" t="str">
        <f t="shared" si="1001"/>
        <v/>
      </c>
      <c r="AHH301" s="36" t="str">
        <f t="shared" si="984"/>
        <v/>
      </c>
      <c r="AHI301" s="39" t="str">
        <f t="shared" si="1002"/>
        <v/>
      </c>
      <c r="AHJ301" s="36" t="str">
        <f t="shared" si="1003"/>
        <v/>
      </c>
      <c r="AHK301" s="36" t="str">
        <f t="shared" si="985"/>
        <v/>
      </c>
      <c r="AHL301" s="39" t="str">
        <f t="shared" si="1004"/>
        <v/>
      </c>
      <c r="AHM301" s="36" t="str">
        <f t="shared" si="1005"/>
        <v/>
      </c>
      <c r="AHN301" s="36" t="str">
        <f t="shared" si="986"/>
        <v/>
      </c>
      <c r="AHO301" s="39" t="str">
        <f t="shared" si="1006"/>
        <v/>
      </c>
    </row>
    <row r="302" spans="1:918" s="5" customFormat="1" outlineLevel="1" x14ac:dyDescent="0.25">
      <c r="A302" s="35">
        <f t="shared" si="1007"/>
        <v>11</v>
      </c>
      <c r="B302" s="48" t="s">
        <v>171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 t="s">
        <v>367</v>
      </c>
      <c r="EO302" s="57" t="s">
        <v>367</v>
      </c>
      <c r="EP302" s="57" t="s">
        <v>367</v>
      </c>
      <c r="EQ302" s="57"/>
      <c r="ER302" s="57"/>
      <c r="ES302" s="57" t="s">
        <v>367</v>
      </c>
      <c r="ET302" s="57"/>
      <c r="EU302" s="57"/>
      <c r="EV302" s="57"/>
      <c r="EW302" s="57"/>
      <c r="EX302" s="57"/>
      <c r="EY302" s="57"/>
      <c r="EZ302" s="57" t="s">
        <v>367</v>
      </c>
      <c r="FA302" s="57"/>
      <c r="FB302" s="57"/>
      <c r="FC302" s="57" t="s">
        <v>367</v>
      </c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61"/>
      <c r="HP302" s="57"/>
      <c r="HQ302" s="57"/>
      <c r="HR302" s="57"/>
      <c r="HS302" s="57"/>
      <c r="HT302" s="57"/>
      <c r="HU302" s="57"/>
      <c r="HV302" s="57"/>
      <c r="HW302" s="57"/>
      <c r="HX302" s="57"/>
      <c r="HY302" s="57"/>
      <c r="HZ302" s="57"/>
      <c r="IA302" s="57"/>
      <c r="IB302" s="57"/>
      <c r="IC302" s="57"/>
      <c r="ID302" s="57"/>
      <c r="IE302" s="57"/>
      <c r="IF302" s="38"/>
      <c r="IG302" s="38"/>
      <c r="IH302" s="38"/>
      <c r="II302" s="61"/>
      <c r="IJ302" s="57"/>
      <c r="IK302" s="57"/>
      <c r="IL302" s="57"/>
      <c r="IM302" s="57"/>
      <c r="IN302" s="57"/>
      <c r="IO302" s="57"/>
      <c r="IP302" s="57"/>
      <c r="IQ302" s="57"/>
      <c r="IR302" s="57"/>
      <c r="IS302" s="57"/>
      <c r="IT302" s="57"/>
      <c r="IU302" s="57"/>
      <c r="IV302" s="57"/>
      <c r="IW302" s="57"/>
      <c r="IX302" s="57"/>
      <c r="IY302" s="57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37"/>
      <c r="QV302" s="38"/>
      <c r="QW302" s="38"/>
      <c r="QX302" s="38"/>
      <c r="QY302" s="38"/>
      <c r="QZ302" s="38"/>
      <c r="RA302" s="38"/>
      <c r="RB302" s="38"/>
      <c r="RC302" s="38"/>
      <c r="RD302" s="38"/>
      <c r="RE302" s="38"/>
      <c r="RF302" s="38"/>
      <c r="RG302" s="38"/>
      <c r="RH302" s="38"/>
      <c r="RI302" s="38"/>
      <c r="RJ302" s="38"/>
      <c r="RK302" s="38"/>
      <c r="RL302" s="38"/>
      <c r="RM302" s="38"/>
      <c r="RN302" s="38"/>
      <c r="RO302" s="37"/>
      <c r="RP302" s="38"/>
      <c r="RQ302" s="38"/>
      <c r="RR302" s="38"/>
      <c r="RS302" s="38"/>
      <c r="RT302" s="38"/>
      <c r="RU302" s="38"/>
      <c r="RV302" s="38"/>
      <c r="RW302" s="38"/>
      <c r="RX302" s="38"/>
      <c r="RY302" s="38"/>
      <c r="RZ302" s="38"/>
      <c r="SA302" s="38"/>
      <c r="SB302" s="38"/>
      <c r="SC302" s="38"/>
      <c r="SD302" s="38"/>
      <c r="SE302" s="38"/>
      <c r="SF302" s="38"/>
      <c r="SG302" s="38"/>
      <c r="SH302" s="38"/>
      <c r="SI302" s="37"/>
      <c r="SJ302" s="38"/>
      <c r="SK302" s="38"/>
      <c r="SL302" s="38"/>
      <c r="SM302" s="38"/>
      <c r="SN302" s="38"/>
      <c r="SO302" s="38"/>
      <c r="SP302" s="38"/>
      <c r="SQ302" s="38"/>
      <c r="SR302" s="38"/>
      <c r="SS302" s="38"/>
      <c r="ST302" s="38"/>
      <c r="SU302" s="38"/>
      <c r="SV302" s="38"/>
      <c r="SW302" s="38"/>
      <c r="SX302" s="38"/>
      <c r="SY302" s="38"/>
      <c r="SZ302" s="38"/>
      <c r="TA302" s="38"/>
      <c r="TB302" s="38"/>
      <c r="TC302" s="37"/>
      <c r="TD302" s="38"/>
      <c r="TE302" s="38"/>
      <c r="TF302" s="38"/>
      <c r="TG302" s="38"/>
      <c r="TH302" s="38"/>
      <c r="TI302" s="38"/>
      <c r="TJ302" s="38"/>
      <c r="TK302" s="38"/>
      <c r="TL302" s="38"/>
      <c r="TM302" s="38"/>
      <c r="TN302" s="38"/>
      <c r="TO302" s="38"/>
      <c r="TP302" s="38"/>
      <c r="TQ302" s="38"/>
      <c r="TR302" s="38"/>
      <c r="TS302" s="38"/>
      <c r="TT302" s="38"/>
      <c r="TU302" s="38"/>
      <c r="TV302" s="38"/>
      <c r="TW302" s="37"/>
      <c r="TX302" s="38"/>
      <c r="TY302" s="38"/>
      <c r="TZ302" s="38"/>
      <c r="UA302" s="38"/>
      <c r="UB302" s="38"/>
      <c r="UC302" s="38"/>
      <c r="UD302" s="38"/>
      <c r="UE302" s="38"/>
      <c r="UF302" s="38"/>
      <c r="UG302" s="38"/>
      <c r="UH302" s="38"/>
      <c r="UI302" s="38"/>
      <c r="UJ302" s="38"/>
      <c r="UK302" s="38"/>
      <c r="UL302" s="38"/>
      <c r="UM302" s="38"/>
      <c r="UN302" s="38"/>
      <c r="UO302" s="38"/>
      <c r="UP302" s="38"/>
      <c r="UQ302" s="37"/>
      <c r="UR302" s="38"/>
      <c r="US302" s="38"/>
      <c r="UT302" s="38"/>
      <c r="UU302" s="38"/>
      <c r="UV302" s="38"/>
      <c r="UW302" s="38"/>
      <c r="UX302" s="38"/>
      <c r="UY302" s="38"/>
      <c r="UZ302" s="38"/>
      <c r="VA302" s="38"/>
      <c r="VB302" s="38"/>
      <c r="VC302" s="38"/>
      <c r="VD302" s="38"/>
      <c r="VE302" s="38"/>
      <c r="VF302" s="38"/>
      <c r="VG302" s="38"/>
      <c r="VH302" s="38"/>
      <c r="VI302" s="38"/>
      <c r="VJ302" s="38"/>
      <c r="VK302" s="37"/>
      <c r="VL302" s="38"/>
      <c r="VM302" s="38"/>
      <c r="VN302" s="38"/>
      <c r="VO302" s="38"/>
      <c r="VP302" s="38"/>
      <c r="VQ302" s="38"/>
      <c r="VR302" s="38"/>
      <c r="VS302" s="38"/>
      <c r="VT302" s="38"/>
      <c r="VU302" s="38"/>
      <c r="VV302" s="38"/>
      <c r="VW302" s="38"/>
      <c r="VX302" s="38"/>
      <c r="VY302" s="38"/>
      <c r="VZ302" s="38"/>
      <c r="WA302" s="38"/>
      <c r="WB302" s="38"/>
      <c r="WC302" s="38"/>
      <c r="WD302" s="38"/>
      <c r="WE302" s="37"/>
      <c r="WF302" s="38"/>
      <c r="WG302" s="38"/>
      <c r="WH302" s="38"/>
      <c r="WI302" s="38"/>
      <c r="WJ302" s="38"/>
      <c r="WK302" s="38"/>
      <c r="WL302" s="38"/>
      <c r="WM302" s="38"/>
      <c r="WN302" s="38"/>
      <c r="WO302" s="38"/>
      <c r="WP302" s="38"/>
      <c r="WQ302" s="38"/>
      <c r="WR302" s="38"/>
      <c r="WS302" s="38"/>
      <c r="WT302" s="38"/>
      <c r="WU302" s="38"/>
      <c r="WV302" s="38"/>
      <c r="WW302" s="38"/>
      <c r="WX302" s="38"/>
      <c r="WY302" s="37"/>
      <c r="WZ302" s="38"/>
      <c r="XA302" s="38"/>
      <c r="XB302" s="38"/>
      <c r="XC302" s="38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7"/>
      <c r="XT302" s="38"/>
      <c r="XU302" s="38"/>
      <c r="XV302" s="38"/>
      <c r="XW302" s="38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7"/>
      <c r="YN302" s="38"/>
      <c r="YO302" s="38"/>
      <c r="YP302" s="38"/>
      <c r="YQ302" s="38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7"/>
      <c r="ZH302" s="38"/>
      <c r="ZI302" s="38"/>
      <c r="ZJ302" s="38"/>
      <c r="ZK302" s="38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7"/>
      <c r="AAB302" s="38"/>
      <c r="AAC302" s="38"/>
      <c r="AAD302" s="38"/>
      <c r="AAE302" s="38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7"/>
      <c r="AAV302" s="38"/>
      <c r="AAW302" s="38"/>
      <c r="AAX302" s="38"/>
      <c r="AAY302" s="38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7"/>
      <c r="ABP302" s="38"/>
      <c r="ABQ302" s="38"/>
      <c r="ABR302" s="38"/>
      <c r="ABS302" s="38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7"/>
      <c r="ACJ302" s="38"/>
      <c r="ACK302" s="38"/>
      <c r="ACL302" s="38"/>
      <c r="ACM302" s="38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7"/>
      <c r="ADD302" s="38"/>
      <c r="ADE302" s="38"/>
      <c r="ADF302" s="38"/>
      <c r="ADG302" s="38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7"/>
      <c r="ADX302" s="38"/>
      <c r="ADY302" s="38"/>
      <c r="ADZ302" s="38"/>
      <c r="AEA302" s="38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7"/>
      <c r="AER302" s="38"/>
      <c r="AES302" s="38"/>
      <c r="AET302" s="38"/>
      <c r="AEU302" s="38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7"/>
      <c r="AFL302" s="38"/>
      <c r="AFM302" s="38"/>
      <c r="AFN302" s="38"/>
      <c r="AFO302" s="38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F302" s="85" t="str">
        <f t="shared" si="974"/>
        <v/>
      </c>
      <c r="AGG302" s="85" t="str">
        <f t="shared" si="975"/>
        <v/>
      </c>
      <c r="AGH302" s="85" t="str">
        <f t="shared" si="976"/>
        <v/>
      </c>
      <c r="AGL302" s="36" t="str">
        <f t="shared" si="987"/>
        <v/>
      </c>
      <c r="AGM302" s="36" t="str">
        <f t="shared" si="977"/>
        <v/>
      </c>
      <c r="AGN302" s="39" t="str">
        <f t="shared" si="988"/>
        <v/>
      </c>
      <c r="AGO302" s="36" t="str">
        <f t="shared" si="989"/>
        <v/>
      </c>
      <c r="AGP302" s="36" t="str">
        <f t="shared" si="978"/>
        <v/>
      </c>
      <c r="AGQ302" s="39">
        <f t="shared" si="990"/>
        <v>6</v>
      </c>
      <c r="AGR302" s="36" t="str">
        <f t="shared" si="991"/>
        <v/>
      </c>
      <c r="AGS302" s="36" t="str">
        <f t="shared" si="979"/>
        <v/>
      </c>
      <c r="AGT302" s="39" t="str">
        <f t="shared" si="992"/>
        <v/>
      </c>
      <c r="AGU302" s="36" t="str">
        <f t="shared" si="993"/>
        <v/>
      </c>
      <c r="AGV302" s="36" t="str">
        <f t="shared" si="980"/>
        <v/>
      </c>
      <c r="AGW302" s="39" t="str">
        <f t="shared" si="994"/>
        <v/>
      </c>
      <c r="AGX302" s="36" t="str">
        <f t="shared" si="995"/>
        <v/>
      </c>
      <c r="AGY302" s="36" t="str">
        <f t="shared" si="981"/>
        <v/>
      </c>
      <c r="AGZ302" s="39" t="str">
        <f t="shared" si="996"/>
        <v/>
      </c>
      <c r="AHA302" s="36" t="str">
        <f t="shared" si="997"/>
        <v/>
      </c>
      <c r="AHB302" s="36" t="str">
        <f t="shared" si="982"/>
        <v/>
      </c>
      <c r="AHC302" s="39" t="str">
        <f t="shared" si="998"/>
        <v/>
      </c>
      <c r="AHD302" s="36" t="str">
        <f t="shared" si="999"/>
        <v/>
      </c>
      <c r="AHE302" s="36" t="str">
        <f t="shared" si="983"/>
        <v/>
      </c>
      <c r="AHF302" s="39" t="str">
        <f t="shared" si="1000"/>
        <v/>
      </c>
      <c r="AHG302" s="36" t="str">
        <f t="shared" si="1001"/>
        <v/>
      </c>
      <c r="AHH302" s="36" t="str">
        <f t="shared" si="984"/>
        <v/>
      </c>
      <c r="AHI302" s="39" t="str">
        <f t="shared" si="1002"/>
        <v/>
      </c>
      <c r="AHJ302" s="36" t="str">
        <f t="shared" si="1003"/>
        <v/>
      </c>
      <c r="AHK302" s="36" t="str">
        <f t="shared" si="985"/>
        <v/>
      </c>
      <c r="AHL302" s="39" t="str">
        <f t="shared" si="1004"/>
        <v/>
      </c>
      <c r="AHM302" s="36" t="str">
        <f t="shared" si="1005"/>
        <v/>
      </c>
      <c r="AHN302" s="36" t="str">
        <f t="shared" si="986"/>
        <v/>
      </c>
      <c r="AHO302" s="39" t="str">
        <f t="shared" si="1006"/>
        <v/>
      </c>
    </row>
    <row r="303" spans="1:918" s="5" customFormat="1" outlineLevel="1" x14ac:dyDescent="0.25">
      <c r="A303" s="35">
        <f t="shared" si="1007"/>
        <v>12</v>
      </c>
      <c r="B303" s="48" t="s">
        <v>172</v>
      </c>
      <c r="C303" s="37"/>
      <c r="D303" s="35"/>
      <c r="E303" s="35"/>
      <c r="F303" s="35"/>
      <c r="G303" s="57"/>
      <c r="H303" s="57"/>
      <c r="I303" s="57"/>
      <c r="J303" s="57"/>
      <c r="K303" s="57" t="s">
        <v>367</v>
      </c>
      <c r="L303" s="57"/>
      <c r="M303" s="57"/>
      <c r="N303" s="57"/>
      <c r="O303" s="57"/>
      <c r="P303" s="57"/>
      <c r="Q303" s="57"/>
      <c r="R303" s="57"/>
      <c r="S303" s="57"/>
      <c r="T303" s="38"/>
      <c r="U303" s="38"/>
      <c r="V303" s="38"/>
      <c r="W303" s="61"/>
      <c r="X303" s="57"/>
      <c r="Y303" s="57"/>
      <c r="Z303" s="57"/>
      <c r="AA303" s="57"/>
      <c r="AB303" s="57" t="s">
        <v>367</v>
      </c>
      <c r="AC303" s="57"/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 t="s">
        <v>367</v>
      </c>
      <c r="AS303" s="57" t="s">
        <v>367</v>
      </c>
      <c r="AT303" s="57" t="s">
        <v>367</v>
      </c>
      <c r="AU303" s="57"/>
      <c r="AV303" s="57" t="s">
        <v>367</v>
      </c>
      <c r="AW303" s="57" t="s">
        <v>367</v>
      </c>
      <c r="AX303" s="57"/>
      <c r="AY303" s="57" t="s">
        <v>367</v>
      </c>
      <c r="AZ303" s="57" t="s">
        <v>367</v>
      </c>
      <c r="BA303" s="57" t="s">
        <v>367</v>
      </c>
      <c r="BB303" s="57"/>
      <c r="BC303" s="57"/>
      <c r="BD303" s="57"/>
      <c r="BE303" s="57"/>
      <c r="BF303" s="57"/>
      <c r="BG303" s="57"/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/>
      <c r="BZ303" s="57"/>
      <c r="CA303" s="57"/>
      <c r="CB303" s="57"/>
      <c r="CC303" s="38"/>
      <c r="CD303" s="38"/>
      <c r="CE303" s="61"/>
      <c r="CF303" s="57"/>
      <c r="CG303" s="57"/>
      <c r="CH303" s="57"/>
      <c r="CI303" s="57"/>
      <c r="CJ303" s="57"/>
      <c r="CK303" s="57"/>
      <c r="CL303" s="57"/>
      <c r="CM303" s="57"/>
      <c r="CN303" s="57"/>
      <c r="CO303" s="57"/>
      <c r="CP303" s="57"/>
      <c r="CQ303" s="57"/>
      <c r="CR303" s="57"/>
      <c r="CS303" s="57"/>
      <c r="CT303" s="57"/>
      <c r="CU303" s="57"/>
      <c r="CV303" s="57"/>
      <c r="CW303" s="38"/>
      <c r="CX303" s="38"/>
      <c r="CY303" s="57"/>
      <c r="CZ303" s="57"/>
      <c r="DA303" s="57"/>
      <c r="DB303" s="57"/>
      <c r="DC303" s="57"/>
      <c r="DD303" s="57"/>
      <c r="DE303" s="57"/>
      <c r="DF303" s="57"/>
      <c r="DG303" s="57" t="s">
        <v>367</v>
      </c>
      <c r="DH303" s="57"/>
      <c r="DI303" s="57"/>
      <c r="DJ303" s="57"/>
      <c r="DK303" s="57"/>
      <c r="DL303" s="57"/>
      <c r="DM303" s="57"/>
      <c r="DN303" s="57"/>
      <c r="DO303" s="57"/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/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/>
      <c r="FJ303" s="57" t="s">
        <v>367</v>
      </c>
      <c r="FK303" s="57" t="s">
        <v>367</v>
      </c>
      <c r="FL303" s="57" t="s">
        <v>367</v>
      </c>
      <c r="FM303" s="57"/>
      <c r="FN303" s="57"/>
      <c r="FO303" s="57"/>
      <c r="FP303" s="57" t="s">
        <v>367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367</v>
      </c>
      <c r="GB303" s="57" t="s">
        <v>367</v>
      </c>
      <c r="GC303" s="57"/>
      <c r="GD303" s="57"/>
      <c r="GE303" s="57"/>
      <c r="GF303" s="57"/>
      <c r="GG303" s="57"/>
      <c r="GH303" s="57"/>
      <c r="GI303" s="57"/>
      <c r="GJ303" s="57"/>
      <c r="GK303" s="57"/>
      <c r="GL303" s="57"/>
      <c r="GM303" s="57" t="s">
        <v>367</v>
      </c>
      <c r="GN303" s="57"/>
      <c r="GO303" s="57"/>
      <c r="GP303" s="57"/>
      <c r="GQ303" s="38"/>
      <c r="GR303" s="38"/>
      <c r="GS303" s="38"/>
      <c r="GT303" s="38"/>
      <c r="GU303" s="61"/>
      <c r="GV303" s="57" t="s">
        <v>367</v>
      </c>
      <c r="GW303" s="57"/>
      <c r="GX303" s="57"/>
      <c r="GY303" s="57"/>
      <c r="GZ303" s="57"/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/>
      <c r="HL303" s="57"/>
      <c r="HM303" s="57"/>
      <c r="HN303" s="38"/>
      <c r="HO303" s="37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/>
      <c r="IR303" s="57"/>
      <c r="IS303" s="57"/>
      <c r="IT303" s="57"/>
      <c r="IU303" s="57"/>
      <c r="IV303" s="57"/>
      <c r="IW303" s="57"/>
      <c r="IX303" s="57"/>
      <c r="IY303" s="57" t="s">
        <v>367</v>
      </c>
      <c r="IZ303" s="38"/>
      <c r="JA303" s="38"/>
      <c r="JB303" s="38"/>
      <c r="JC303" s="61"/>
      <c r="JD303" s="57"/>
      <c r="JE303" s="57"/>
      <c r="JF303" s="57"/>
      <c r="JG303" s="57"/>
      <c r="JH303" s="57"/>
      <c r="JI303" s="57"/>
      <c r="JJ303" s="57"/>
      <c r="JK303" s="57"/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37"/>
      <c r="PH303" s="38"/>
      <c r="PI303" s="38"/>
      <c r="PJ303" s="38"/>
      <c r="PK303" s="38"/>
      <c r="PL303" s="38"/>
      <c r="PM303" s="38"/>
      <c r="PN303" s="38"/>
      <c r="PO303" s="38"/>
      <c r="PP303" s="38"/>
      <c r="PQ303" s="38"/>
      <c r="PR303" s="38"/>
      <c r="PS303" s="38"/>
      <c r="PT303" s="38"/>
      <c r="PU303" s="38"/>
      <c r="PV303" s="38"/>
      <c r="PW303" s="38"/>
      <c r="PX303" s="38"/>
      <c r="PY303" s="38"/>
      <c r="PZ303" s="38"/>
      <c r="QA303" s="37"/>
      <c r="QB303" s="38"/>
      <c r="QC303" s="38"/>
      <c r="QD303" s="38"/>
      <c r="QE303" s="38"/>
      <c r="QF303" s="38"/>
      <c r="QG303" s="38"/>
      <c r="QH303" s="38"/>
      <c r="QI303" s="38"/>
      <c r="QJ303" s="38"/>
      <c r="QK303" s="38"/>
      <c r="QL303" s="38"/>
      <c r="QM303" s="38"/>
      <c r="QN303" s="38"/>
      <c r="QO303" s="38"/>
      <c r="QP303" s="38"/>
      <c r="QQ303" s="38"/>
      <c r="QR303" s="38"/>
      <c r="QS303" s="38"/>
      <c r="QT303" s="38"/>
      <c r="QU303" s="37"/>
      <c r="QV303" s="38"/>
      <c r="QW303" s="38"/>
      <c r="QX303" s="38"/>
      <c r="QY303" s="38"/>
      <c r="QZ303" s="38"/>
      <c r="RA303" s="38"/>
      <c r="RB303" s="38"/>
      <c r="RC303" s="38"/>
      <c r="RD303" s="38"/>
      <c r="RE303" s="38"/>
      <c r="RF303" s="38"/>
      <c r="RG303" s="38"/>
      <c r="RH303" s="38"/>
      <c r="RI303" s="38"/>
      <c r="RJ303" s="38"/>
      <c r="RK303" s="38"/>
      <c r="RL303" s="38"/>
      <c r="RM303" s="38"/>
      <c r="RN303" s="38"/>
      <c r="RO303" s="37"/>
      <c r="RP303" s="38"/>
      <c r="RQ303" s="38"/>
      <c r="RR303" s="38"/>
      <c r="RS303" s="38"/>
      <c r="RT303" s="38"/>
      <c r="RU303" s="38"/>
      <c r="RV303" s="38"/>
      <c r="RW303" s="38"/>
      <c r="RX303" s="38"/>
      <c r="RY303" s="38"/>
      <c r="RZ303" s="38"/>
      <c r="SA303" s="38"/>
      <c r="SB303" s="38"/>
      <c r="SC303" s="38"/>
      <c r="SD303" s="38"/>
      <c r="SE303" s="38"/>
      <c r="SF303" s="38"/>
      <c r="SG303" s="38"/>
      <c r="SH303" s="38"/>
      <c r="SI303" s="37"/>
      <c r="SJ303" s="38"/>
      <c r="SK303" s="38"/>
      <c r="SL303" s="38"/>
      <c r="SM303" s="38"/>
      <c r="SN303" s="38"/>
      <c r="SO303" s="38"/>
      <c r="SP303" s="38"/>
      <c r="SQ303" s="38"/>
      <c r="SR303" s="38"/>
      <c r="SS303" s="38"/>
      <c r="ST303" s="38"/>
      <c r="SU303" s="38"/>
      <c r="SV303" s="38"/>
      <c r="SW303" s="38"/>
      <c r="SX303" s="38"/>
      <c r="SY303" s="38"/>
      <c r="SZ303" s="38"/>
      <c r="TA303" s="38"/>
      <c r="TB303" s="38"/>
      <c r="TC303" s="37"/>
      <c r="TD303" s="38"/>
      <c r="TE303" s="38"/>
      <c r="TF303" s="38"/>
      <c r="TG303" s="38"/>
      <c r="TH303" s="38"/>
      <c r="TI303" s="38"/>
      <c r="TJ303" s="38"/>
      <c r="TK303" s="38"/>
      <c r="TL303" s="38"/>
      <c r="TM303" s="38"/>
      <c r="TN303" s="38"/>
      <c r="TO303" s="38"/>
      <c r="TP303" s="38"/>
      <c r="TQ303" s="38"/>
      <c r="TR303" s="38"/>
      <c r="TS303" s="38"/>
      <c r="TT303" s="38"/>
      <c r="TU303" s="38"/>
      <c r="TV303" s="38"/>
      <c r="TW303" s="37"/>
      <c r="TX303" s="38"/>
      <c r="TY303" s="38"/>
      <c r="TZ303" s="38"/>
      <c r="UA303" s="38"/>
      <c r="UB303" s="38"/>
      <c r="UC303" s="38"/>
      <c r="UD303" s="38"/>
      <c r="UE303" s="38"/>
      <c r="UF303" s="38"/>
      <c r="UG303" s="38"/>
      <c r="UH303" s="38"/>
      <c r="UI303" s="38"/>
      <c r="UJ303" s="38"/>
      <c r="UK303" s="38"/>
      <c r="UL303" s="38"/>
      <c r="UM303" s="38"/>
      <c r="UN303" s="38"/>
      <c r="UO303" s="38"/>
      <c r="UP303" s="38"/>
      <c r="UQ303" s="37"/>
      <c r="UR303" s="38"/>
      <c r="US303" s="38"/>
      <c r="UT303" s="38"/>
      <c r="UU303" s="38"/>
      <c r="UV303" s="38"/>
      <c r="UW303" s="38"/>
      <c r="UX303" s="38"/>
      <c r="UY303" s="38"/>
      <c r="UZ303" s="38"/>
      <c r="VA303" s="38"/>
      <c r="VB303" s="38"/>
      <c r="VC303" s="38"/>
      <c r="VD303" s="38"/>
      <c r="VE303" s="38"/>
      <c r="VF303" s="38"/>
      <c r="VG303" s="38"/>
      <c r="VH303" s="38"/>
      <c r="VI303" s="38"/>
      <c r="VJ303" s="38"/>
      <c r="VK303" s="37"/>
      <c r="VL303" s="38"/>
      <c r="VM303" s="38"/>
      <c r="VN303" s="38"/>
      <c r="VO303" s="38"/>
      <c r="VP303" s="38"/>
      <c r="VQ303" s="38"/>
      <c r="VR303" s="38"/>
      <c r="VS303" s="38"/>
      <c r="VT303" s="38"/>
      <c r="VU303" s="38"/>
      <c r="VV303" s="38"/>
      <c r="VW303" s="38"/>
      <c r="VX303" s="38"/>
      <c r="VY303" s="38"/>
      <c r="VZ303" s="38"/>
      <c r="WA303" s="38"/>
      <c r="WB303" s="38"/>
      <c r="WC303" s="38"/>
      <c r="WD303" s="38"/>
      <c r="WE303" s="37"/>
      <c r="WF303" s="38"/>
      <c r="WG303" s="38"/>
      <c r="WH303" s="38"/>
      <c r="WI303" s="38"/>
      <c r="WJ303" s="38"/>
      <c r="WK303" s="38"/>
      <c r="WL303" s="38"/>
      <c r="WM303" s="38"/>
      <c r="WN303" s="38"/>
      <c r="WO303" s="38"/>
      <c r="WP303" s="38"/>
      <c r="WQ303" s="38"/>
      <c r="WR303" s="38"/>
      <c r="WS303" s="38"/>
      <c r="WT303" s="38"/>
      <c r="WU303" s="38"/>
      <c r="WV303" s="38"/>
      <c r="WW303" s="38"/>
      <c r="WX303" s="38"/>
      <c r="WY303" s="37"/>
      <c r="WZ303" s="38"/>
      <c r="XA303" s="38"/>
      <c r="XB303" s="38"/>
      <c r="XC303" s="38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7"/>
      <c r="XT303" s="38"/>
      <c r="XU303" s="38"/>
      <c r="XV303" s="38"/>
      <c r="XW303" s="38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7"/>
      <c r="YN303" s="38"/>
      <c r="YO303" s="38"/>
      <c r="YP303" s="38"/>
      <c r="YQ303" s="38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7"/>
      <c r="ZH303" s="38"/>
      <c r="ZI303" s="38"/>
      <c r="ZJ303" s="38"/>
      <c r="ZK303" s="38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7"/>
      <c r="AAB303" s="38"/>
      <c r="AAC303" s="38"/>
      <c r="AAD303" s="38"/>
      <c r="AAE303" s="38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7"/>
      <c r="AAV303" s="38"/>
      <c r="AAW303" s="38"/>
      <c r="AAX303" s="38"/>
      <c r="AAY303" s="38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7"/>
      <c r="ABP303" s="38"/>
      <c r="ABQ303" s="38"/>
      <c r="ABR303" s="38"/>
      <c r="ABS303" s="38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7"/>
      <c r="ACJ303" s="38"/>
      <c r="ACK303" s="38"/>
      <c r="ACL303" s="38"/>
      <c r="ACM303" s="38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7"/>
      <c r="ADD303" s="38"/>
      <c r="ADE303" s="38"/>
      <c r="ADF303" s="38"/>
      <c r="ADG303" s="38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7"/>
      <c r="ADX303" s="38"/>
      <c r="ADY303" s="38"/>
      <c r="ADZ303" s="38"/>
      <c r="AEA303" s="38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7"/>
      <c r="AER303" s="38"/>
      <c r="AES303" s="38"/>
      <c r="AET303" s="38"/>
      <c r="AEU303" s="38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7"/>
      <c r="AFL303" s="38"/>
      <c r="AFM303" s="38"/>
      <c r="AFN303" s="38"/>
      <c r="AFO303" s="38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F303" s="85" t="str">
        <f t="shared" si="974"/>
        <v/>
      </c>
      <c r="AGG303" s="85" t="str">
        <f t="shared" si="975"/>
        <v/>
      </c>
      <c r="AGH303" s="85" t="str">
        <f t="shared" si="976"/>
        <v/>
      </c>
      <c r="AGL303" s="36" t="str">
        <f t="shared" si="987"/>
        <v/>
      </c>
      <c r="AGM303" s="36" t="str">
        <f t="shared" si="977"/>
        <v/>
      </c>
      <c r="AGN303" s="39">
        <f t="shared" si="988"/>
        <v>10</v>
      </c>
      <c r="AGO303" s="36" t="str">
        <f t="shared" si="989"/>
        <v/>
      </c>
      <c r="AGP303" s="36" t="str">
        <f t="shared" si="978"/>
        <v/>
      </c>
      <c r="AGQ303" s="39">
        <f t="shared" si="990"/>
        <v>5</v>
      </c>
      <c r="AGR303" s="36" t="str">
        <f t="shared" si="991"/>
        <v/>
      </c>
      <c r="AGS303" s="36" t="str">
        <f t="shared" si="979"/>
        <v/>
      </c>
      <c r="AGT303" s="39">
        <f t="shared" si="992"/>
        <v>5</v>
      </c>
      <c r="AGU303" s="36" t="str">
        <f t="shared" si="993"/>
        <v/>
      </c>
      <c r="AGV303" s="36" t="str">
        <f t="shared" si="980"/>
        <v/>
      </c>
      <c r="AGW303" s="39" t="str">
        <f t="shared" si="994"/>
        <v/>
      </c>
      <c r="AGX303" s="36" t="str">
        <f t="shared" si="995"/>
        <v/>
      </c>
      <c r="AGY303" s="36" t="str">
        <f t="shared" si="981"/>
        <v/>
      </c>
      <c r="AGZ303" s="39" t="str">
        <f t="shared" si="996"/>
        <v/>
      </c>
      <c r="AHA303" s="36" t="str">
        <f t="shared" si="997"/>
        <v/>
      </c>
      <c r="AHB303" s="36" t="str">
        <f t="shared" si="982"/>
        <v/>
      </c>
      <c r="AHC303" s="39" t="str">
        <f t="shared" si="998"/>
        <v/>
      </c>
      <c r="AHD303" s="36" t="str">
        <f t="shared" si="999"/>
        <v/>
      </c>
      <c r="AHE303" s="36" t="str">
        <f t="shared" si="983"/>
        <v/>
      </c>
      <c r="AHF303" s="39" t="str">
        <f t="shared" si="1000"/>
        <v/>
      </c>
      <c r="AHG303" s="36" t="str">
        <f t="shared" si="1001"/>
        <v/>
      </c>
      <c r="AHH303" s="36" t="str">
        <f t="shared" si="984"/>
        <v/>
      </c>
      <c r="AHI303" s="39" t="str">
        <f t="shared" si="1002"/>
        <v/>
      </c>
      <c r="AHJ303" s="36" t="str">
        <f t="shared" si="1003"/>
        <v/>
      </c>
      <c r="AHK303" s="36" t="str">
        <f t="shared" si="985"/>
        <v/>
      </c>
      <c r="AHL303" s="39" t="str">
        <f t="shared" si="1004"/>
        <v/>
      </c>
      <c r="AHM303" s="36" t="str">
        <f t="shared" si="1005"/>
        <v/>
      </c>
      <c r="AHN303" s="36" t="str">
        <f t="shared" si="986"/>
        <v/>
      </c>
      <c r="AHO303" s="39" t="str">
        <f t="shared" si="1006"/>
        <v/>
      </c>
    </row>
    <row r="304" spans="1:918" s="5" customFormat="1" outlineLevel="1" x14ac:dyDescent="0.25">
      <c r="A304" s="35">
        <f t="shared" si="1007"/>
        <v>13</v>
      </c>
      <c r="B304" s="47" t="s">
        <v>150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57"/>
      <c r="BG304" s="57"/>
      <c r="BH304" s="57"/>
      <c r="BI304" s="57"/>
      <c r="BJ304" s="57"/>
      <c r="BK304" s="61"/>
      <c r="BL304" s="57"/>
      <c r="BM304" s="57"/>
      <c r="BN304" s="57"/>
      <c r="BO304" s="57"/>
      <c r="BP304" s="57"/>
      <c r="BQ304" s="57"/>
      <c r="BR304" s="57"/>
      <c r="BS304" s="57"/>
      <c r="BT304" s="57"/>
      <c r="BU304" s="57"/>
      <c r="BV304" s="57"/>
      <c r="BW304" s="57"/>
      <c r="BX304" s="57"/>
      <c r="BY304" s="57"/>
      <c r="BZ304" s="57"/>
      <c r="CA304" s="57"/>
      <c r="CB304" s="57"/>
      <c r="CC304" s="38"/>
      <c r="CD304" s="38"/>
      <c r="CE304" s="61"/>
      <c r="CF304" s="57"/>
      <c r="CG304" s="57"/>
      <c r="CH304" s="57"/>
      <c r="CI304" s="57"/>
      <c r="CJ304" s="57"/>
      <c r="CK304" s="57"/>
      <c r="CL304" s="57"/>
      <c r="CM304" s="57"/>
      <c r="CN304" s="57"/>
      <c r="CO304" s="57"/>
      <c r="CP304" s="57"/>
      <c r="CQ304" s="57"/>
      <c r="CR304" s="57"/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/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/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/>
      <c r="EE304" s="57"/>
      <c r="EF304" s="57"/>
      <c r="EG304" s="57"/>
      <c r="EH304" s="57"/>
      <c r="EI304" s="57"/>
      <c r="EJ304" s="57"/>
      <c r="EK304" s="38"/>
      <c r="EL304" s="38"/>
      <c r="EM304" s="61"/>
      <c r="EN304" s="57"/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/>
      <c r="EZ304" s="57"/>
      <c r="FA304" s="57"/>
      <c r="FB304" s="57"/>
      <c r="FC304" s="57"/>
      <c r="FD304" s="38"/>
      <c r="FE304" s="38"/>
      <c r="FF304" s="38"/>
      <c r="FG304" s="61"/>
      <c r="FH304" s="57"/>
      <c r="FI304" s="57"/>
      <c r="FJ304" s="57"/>
      <c r="FK304" s="57"/>
      <c r="FL304" s="57"/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/>
      <c r="GM304" s="57"/>
      <c r="GN304" s="57"/>
      <c r="GO304" s="57"/>
      <c r="GP304" s="57"/>
      <c r="GQ304" s="38"/>
      <c r="GR304" s="38"/>
      <c r="GS304" s="38"/>
      <c r="GT304" s="38"/>
      <c r="GU304" s="61"/>
      <c r="GV304" s="57"/>
      <c r="GW304" s="57"/>
      <c r="GX304" s="57"/>
      <c r="GY304" s="57"/>
      <c r="GZ304" s="57"/>
      <c r="HA304" s="57"/>
      <c r="HB304" s="57"/>
      <c r="HC304" s="57"/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7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  <c r="IW304" s="38"/>
      <c r="IX304" s="38"/>
      <c r="IY304" s="38"/>
      <c r="IZ304" s="38"/>
      <c r="JA304" s="38"/>
      <c r="JB304" s="38"/>
      <c r="JC304" s="61"/>
      <c r="JD304" s="57"/>
      <c r="JE304" s="57"/>
      <c r="JF304" s="57"/>
      <c r="JG304" s="57"/>
      <c r="JH304" s="57"/>
      <c r="JI304" s="57"/>
      <c r="JJ304" s="57"/>
      <c r="JK304" s="57"/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37"/>
      <c r="PH304" s="38"/>
      <c r="PI304" s="38"/>
      <c r="PJ304" s="38"/>
      <c r="PK304" s="38"/>
      <c r="PL304" s="38"/>
      <c r="PM304" s="38"/>
      <c r="PN304" s="38"/>
      <c r="PO304" s="38"/>
      <c r="PP304" s="38"/>
      <c r="PQ304" s="38"/>
      <c r="PR304" s="38"/>
      <c r="PS304" s="38"/>
      <c r="PT304" s="38"/>
      <c r="PU304" s="38"/>
      <c r="PV304" s="38"/>
      <c r="PW304" s="38"/>
      <c r="PX304" s="38"/>
      <c r="PY304" s="38"/>
      <c r="PZ304" s="38"/>
      <c r="QA304" s="37"/>
      <c r="QB304" s="38"/>
      <c r="QC304" s="38"/>
      <c r="QD304" s="38"/>
      <c r="QE304" s="38"/>
      <c r="QF304" s="38"/>
      <c r="QG304" s="38"/>
      <c r="QH304" s="38"/>
      <c r="QI304" s="38"/>
      <c r="QJ304" s="38"/>
      <c r="QK304" s="38"/>
      <c r="QL304" s="38"/>
      <c r="QM304" s="38"/>
      <c r="QN304" s="38"/>
      <c r="QO304" s="38"/>
      <c r="QP304" s="38"/>
      <c r="QQ304" s="38"/>
      <c r="QR304" s="38"/>
      <c r="QS304" s="38"/>
      <c r="QT304" s="38"/>
      <c r="QU304" s="37"/>
      <c r="QV304" s="38"/>
      <c r="QW304" s="38"/>
      <c r="QX304" s="38"/>
      <c r="QY304" s="38"/>
      <c r="QZ304" s="38"/>
      <c r="RA304" s="38"/>
      <c r="RB304" s="38"/>
      <c r="RC304" s="38"/>
      <c r="RD304" s="38"/>
      <c r="RE304" s="38"/>
      <c r="RF304" s="38"/>
      <c r="RG304" s="38"/>
      <c r="RH304" s="38"/>
      <c r="RI304" s="38"/>
      <c r="RJ304" s="38"/>
      <c r="RK304" s="38"/>
      <c r="RL304" s="38"/>
      <c r="RM304" s="38"/>
      <c r="RN304" s="38"/>
      <c r="RO304" s="37"/>
      <c r="RP304" s="38"/>
      <c r="RQ304" s="38"/>
      <c r="RR304" s="38"/>
      <c r="RS304" s="38"/>
      <c r="RT304" s="38"/>
      <c r="RU304" s="38"/>
      <c r="RV304" s="38"/>
      <c r="RW304" s="38"/>
      <c r="RX304" s="38"/>
      <c r="RY304" s="38"/>
      <c r="RZ304" s="38"/>
      <c r="SA304" s="38"/>
      <c r="SB304" s="38"/>
      <c r="SC304" s="38"/>
      <c r="SD304" s="38"/>
      <c r="SE304" s="38"/>
      <c r="SF304" s="38"/>
      <c r="SG304" s="38"/>
      <c r="SH304" s="38"/>
      <c r="SI304" s="37"/>
      <c r="SJ304" s="38"/>
      <c r="SK304" s="38"/>
      <c r="SL304" s="38"/>
      <c r="SM304" s="38"/>
      <c r="SN304" s="38"/>
      <c r="SO304" s="38"/>
      <c r="SP304" s="38"/>
      <c r="SQ304" s="38"/>
      <c r="SR304" s="38"/>
      <c r="SS304" s="38"/>
      <c r="ST304" s="38"/>
      <c r="SU304" s="38"/>
      <c r="SV304" s="38"/>
      <c r="SW304" s="38"/>
      <c r="SX304" s="38"/>
      <c r="SY304" s="38"/>
      <c r="SZ304" s="38"/>
      <c r="TA304" s="38"/>
      <c r="TB304" s="38"/>
      <c r="TC304" s="37"/>
      <c r="TD304" s="38"/>
      <c r="TE304" s="38"/>
      <c r="TF304" s="38"/>
      <c r="TG304" s="38"/>
      <c r="TH304" s="38"/>
      <c r="TI304" s="38"/>
      <c r="TJ304" s="38"/>
      <c r="TK304" s="38"/>
      <c r="TL304" s="38"/>
      <c r="TM304" s="38"/>
      <c r="TN304" s="38"/>
      <c r="TO304" s="38"/>
      <c r="TP304" s="38"/>
      <c r="TQ304" s="38"/>
      <c r="TR304" s="38"/>
      <c r="TS304" s="38"/>
      <c r="TT304" s="38"/>
      <c r="TU304" s="38"/>
      <c r="TV304" s="38"/>
      <c r="TW304" s="37"/>
      <c r="TX304" s="38"/>
      <c r="TY304" s="38"/>
      <c r="TZ304" s="38"/>
      <c r="UA304" s="38"/>
      <c r="UB304" s="38"/>
      <c r="UC304" s="38"/>
      <c r="UD304" s="38"/>
      <c r="UE304" s="38"/>
      <c r="UF304" s="38"/>
      <c r="UG304" s="38"/>
      <c r="UH304" s="38"/>
      <c r="UI304" s="38"/>
      <c r="UJ304" s="38"/>
      <c r="UK304" s="38"/>
      <c r="UL304" s="38"/>
      <c r="UM304" s="38"/>
      <c r="UN304" s="38"/>
      <c r="UO304" s="38"/>
      <c r="UP304" s="38"/>
      <c r="UQ304" s="37"/>
      <c r="UR304" s="38"/>
      <c r="US304" s="38"/>
      <c r="UT304" s="38"/>
      <c r="UU304" s="38"/>
      <c r="UV304" s="38"/>
      <c r="UW304" s="38"/>
      <c r="UX304" s="38"/>
      <c r="UY304" s="38"/>
      <c r="UZ304" s="38"/>
      <c r="VA304" s="38"/>
      <c r="VB304" s="38"/>
      <c r="VC304" s="38"/>
      <c r="VD304" s="38"/>
      <c r="VE304" s="38"/>
      <c r="VF304" s="38"/>
      <c r="VG304" s="38"/>
      <c r="VH304" s="38"/>
      <c r="VI304" s="38"/>
      <c r="VJ304" s="38"/>
      <c r="VK304" s="37"/>
      <c r="VL304" s="38"/>
      <c r="VM304" s="38"/>
      <c r="VN304" s="38"/>
      <c r="VO304" s="38"/>
      <c r="VP304" s="38"/>
      <c r="VQ304" s="38"/>
      <c r="VR304" s="38"/>
      <c r="VS304" s="38"/>
      <c r="VT304" s="38"/>
      <c r="VU304" s="38"/>
      <c r="VV304" s="38"/>
      <c r="VW304" s="38"/>
      <c r="VX304" s="38"/>
      <c r="VY304" s="38"/>
      <c r="VZ304" s="38"/>
      <c r="WA304" s="38"/>
      <c r="WB304" s="38"/>
      <c r="WC304" s="38"/>
      <c r="WD304" s="38"/>
      <c r="WE304" s="37"/>
      <c r="WF304" s="38"/>
      <c r="WG304" s="38"/>
      <c r="WH304" s="38"/>
      <c r="WI304" s="38"/>
      <c r="WJ304" s="38"/>
      <c r="WK304" s="38"/>
      <c r="WL304" s="38"/>
      <c r="WM304" s="38"/>
      <c r="WN304" s="38"/>
      <c r="WO304" s="38"/>
      <c r="WP304" s="38"/>
      <c r="WQ304" s="38"/>
      <c r="WR304" s="38"/>
      <c r="WS304" s="38"/>
      <c r="WT304" s="38"/>
      <c r="WU304" s="38"/>
      <c r="WV304" s="38"/>
      <c r="WW304" s="38"/>
      <c r="WX304" s="38"/>
      <c r="WY304" s="37"/>
      <c r="WZ304" s="38"/>
      <c r="XA304" s="38"/>
      <c r="XB304" s="38"/>
      <c r="XC304" s="38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7"/>
      <c r="XT304" s="38"/>
      <c r="XU304" s="38"/>
      <c r="XV304" s="38"/>
      <c r="XW304" s="38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7"/>
      <c r="YN304" s="38"/>
      <c r="YO304" s="38"/>
      <c r="YP304" s="38"/>
      <c r="YQ304" s="38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7"/>
      <c r="ZH304" s="38"/>
      <c r="ZI304" s="38"/>
      <c r="ZJ304" s="38"/>
      <c r="ZK304" s="38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7"/>
      <c r="AAB304" s="38"/>
      <c r="AAC304" s="38"/>
      <c r="AAD304" s="38"/>
      <c r="AAE304" s="38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7"/>
      <c r="AAV304" s="38"/>
      <c r="AAW304" s="38"/>
      <c r="AAX304" s="38"/>
      <c r="AAY304" s="38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7"/>
      <c r="ABP304" s="38"/>
      <c r="ABQ304" s="38"/>
      <c r="ABR304" s="38"/>
      <c r="ABS304" s="38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7"/>
      <c r="ACJ304" s="38"/>
      <c r="ACK304" s="38"/>
      <c r="ACL304" s="38"/>
      <c r="ACM304" s="38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7"/>
      <c r="ADD304" s="38"/>
      <c r="ADE304" s="38"/>
      <c r="ADF304" s="38"/>
      <c r="ADG304" s="38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7"/>
      <c r="ADX304" s="38"/>
      <c r="ADY304" s="38"/>
      <c r="ADZ304" s="38"/>
      <c r="AEA304" s="38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7"/>
      <c r="AER304" s="38"/>
      <c r="AES304" s="38"/>
      <c r="AET304" s="38"/>
      <c r="AEU304" s="38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7"/>
      <c r="AFL304" s="38"/>
      <c r="AFM304" s="38"/>
      <c r="AFN304" s="38"/>
      <c r="AFO304" s="38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F304" s="85" t="str">
        <f t="shared" si="974"/>
        <v/>
      </c>
      <c r="AGG304" s="85" t="str">
        <f t="shared" si="975"/>
        <v/>
      </c>
      <c r="AGH304" s="85" t="str">
        <f t="shared" si="976"/>
        <v/>
      </c>
      <c r="AGL304" s="36" t="str">
        <f t="shared" si="987"/>
        <v/>
      </c>
      <c r="AGM304" s="36" t="str">
        <f t="shared" si="977"/>
        <v/>
      </c>
      <c r="AGN304" s="39" t="str">
        <f t="shared" si="988"/>
        <v/>
      </c>
      <c r="AGO304" s="36" t="str">
        <f t="shared" si="989"/>
        <v/>
      </c>
      <c r="AGP304" s="36" t="str">
        <f t="shared" si="978"/>
        <v/>
      </c>
      <c r="AGQ304" s="39" t="str">
        <f t="shared" si="990"/>
        <v/>
      </c>
      <c r="AGR304" s="36" t="str">
        <f t="shared" si="991"/>
        <v/>
      </c>
      <c r="AGS304" s="36" t="str">
        <f t="shared" si="979"/>
        <v/>
      </c>
      <c r="AGT304" s="39" t="str">
        <f t="shared" si="992"/>
        <v/>
      </c>
      <c r="AGU304" s="36" t="str">
        <f t="shared" si="993"/>
        <v/>
      </c>
      <c r="AGV304" s="36" t="str">
        <f t="shared" si="980"/>
        <v/>
      </c>
      <c r="AGW304" s="39" t="str">
        <f t="shared" si="994"/>
        <v/>
      </c>
      <c r="AGX304" s="36" t="str">
        <f t="shared" si="995"/>
        <v/>
      </c>
      <c r="AGY304" s="36" t="str">
        <f t="shared" si="981"/>
        <v/>
      </c>
      <c r="AGZ304" s="39" t="str">
        <f t="shared" si="996"/>
        <v/>
      </c>
      <c r="AHA304" s="36" t="str">
        <f t="shared" si="997"/>
        <v/>
      </c>
      <c r="AHB304" s="36" t="str">
        <f t="shared" si="982"/>
        <v/>
      </c>
      <c r="AHC304" s="39" t="str">
        <f t="shared" si="998"/>
        <v/>
      </c>
      <c r="AHD304" s="36" t="str">
        <f t="shared" si="999"/>
        <v/>
      </c>
      <c r="AHE304" s="36" t="str">
        <f t="shared" si="983"/>
        <v/>
      </c>
      <c r="AHF304" s="39" t="str">
        <f t="shared" si="1000"/>
        <v/>
      </c>
      <c r="AHG304" s="36" t="str">
        <f t="shared" si="1001"/>
        <v/>
      </c>
      <c r="AHH304" s="36" t="str">
        <f t="shared" si="984"/>
        <v/>
      </c>
      <c r="AHI304" s="39" t="str">
        <f t="shared" si="1002"/>
        <v/>
      </c>
      <c r="AHJ304" s="36" t="str">
        <f t="shared" si="1003"/>
        <v/>
      </c>
      <c r="AHK304" s="36" t="str">
        <f t="shared" si="985"/>
        <v/>
      </c>
      <c r="AHL304" s="39" t="str">
        <f t="shared" si="1004"/>
        <v/>
      </c>
      <c r="AHM304" s="36" t="str">
        <f t="shared" si="1005"/>
        <v/>
      </c>
      <c r="AHN304" s="36" t="str">
        <f t="shared" si="986"/>
        <v/>
      </c>
      <c r="AHO304" s="39" t="str">
        <f t="shared" si="1006"/>
        <v/>
      </c>
    </row>
    <row r="305" spans="1:918" s="5" customFormat="1" outlineLevel="1" x14ac:dyDescent="0.25">
      <c r="A305" s="35">
        <f t="shared" si="1007"/>
        <v>14</v>
      </c>
      <c r="B305" s="46" t="s">
        <v>173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 t="s">
        <v>367</v>
      </c>
      <c r="T305" s="38"/>
      <c r="U305" s="38"/>
      <c r="V305" s="38"/>
      <c r="W305" s="61"/>
      <c r="X305" s="57"/>
      <c r="Y305" s="57"/>
      <c r="Z305" s="57"/>
      <c r="AA305" s="57"/>
      <c r="AB305" s="57"/>
      <c r="AC305" s="57" t="s">
        <v>367</v>
      </c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 t="s">
        <v>367</v>
      </c>
      <c r="BD305" s="57"/>
      <c r="BE305" s="57" t="s">
        <v>367</v>
      </c>
      <c r="BF305" s="57"/>
      <c r="BG305" s="57" t="s">
        <v>367</v>
      </c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 t="s">
        <v>367</v>
      </c>
      <c r="BZ305" s="57"/>
      <c r="CA305" s="57"/>
      <c r="CB305" s="57"/>
      <c r="CC305" s="38"/>
      <c r="CD305" s="38"/>
      <c r="CE305" s="61"/>
      <c r="CF305" s="57"/>
      <c r="CG305" s="57"/>
      <c r="CH305" s="57"/>
      <c r="CI305" s="57" t="s">
        <v>367</v>
      </c>
      <c r="CJ305" s="57"/>
      <c r="CK305" s="57"/>
      <c r="CL305" s="57"/>
      <c r="CM305" s="57"/>
      <c r="CN305" s="57"/>
      <c r="CO305" s="57" t="s">
        <v>367</v>
      </c>
      <c r="CP305" s="57"/>
      <c r="CQ305" s="57"/>
      <c r="CR305" s="57" t="s">
        <v>367</v>
      </c>
      <c r="CS305" s="57"/>
      <c r="CT305" s="57"/>
      <c r="CU305" s="57"/>
      <c r="CV305" s="57"/>
      <c r="CW305" s="38"/>
      <c r="CX305" s="38"/>
      <c r="CY305" s="57"/>
      <c r="CZ305" s="57"/>
      <c r="DA305" s="57" t="s">
        <v>367</v>
      </c>
      <c r="DB305" s="57"/>
      <c r="DC305" s="57"/>
      <c r="DD305" s="57" t="s">
        <v>367</v>
      </c>
      <c r="DE305" s="57" t="s">
        <v>367</v>
      </c>
      <c r="DF305" s="57"/>
      <c r="DG305" s="57"/>
      <c r="DH305" s="57"/>
      <c r="DI305" s="57"/>
      <c r="DJ305" s="57"/>
      <c r="DK305" s="57"/>
      <c r="DL305" s="57" t="s">
        <v>367</v>
      </c>
      <c r="DM305" s="57" t="s">
        <v>367</v>
      </c>
      <c r="DN305" s="57"/>
      <c r="DO305" s="57" t="s">
        <v>367</v>
      </c>
      <c r="DP305" s="57"/>
      <c r="DQ305" s="38"/>
      <c r="DR305" s="38"/>
      <c r="DS305" s="57"/>
      <c r="DT305" s="57"/>
      <c r="DU305" s="57"/>
      <c r="DV305" s="57"/>
      <c r="DW305" s="57"/>
      <c r="DX305" s="57"/>
      <c r="DY305" s="57"/>
      <c r="DZ305" s="57"/>
      <c r="EA305" s="57"/>
      <c r="EB305" s="57" t="s">
        <v>367</v>
      </c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/>
      <c r="EZ305" s="57"/>
      <c r="FA305" s="57"/>
      <c r="FB305" s="57"/>
      <c r="FC305" s="57"/>
      <c r="FD305" s="38"/>
      <c r="FE305" s="38"/>
      <c r="FF305" s="38"/>
      <c r="FG305" s="61"/>
      <c r="FH305" s="57"/>
      <c r="FI305" s="57" t="s">
        <v>367</v>
      </c>
      <c r="FJ305" s="57"/>
      <c r="FK305" s="57" t="s">
        <v>367</v>
      </c>
      <c r="FL305" s="57"/>
      <c r="FM305" s="57"/>
      <c r="FN305" s="57"/>
      <c r="FO305" s="57"/>
      <c r="FP305" s="57" t="s">
        <v>367</v>
      </c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 t="s">
        <v>367</v>
      </c>
      <c r="GB305" s="57" t="s">
        <v>367</v>
      </c>
      <c r="GC305" s="57"/>
      <c r="GD305" s="57" t="s">
        <v>367</v>
      </c>
      <c r="GE305" s="57" t="s">
        <v>367</v>
      </c>
      <c r="GF305" s="57"/>
      <c r="GG305" s="57"/>
      <c r="GH305" s="57"/>
      <c r="GI305" s="57"/>
      <c r="GJ305" s="57"/>
      <c r="GK305" s="57"/>
      <c r="GL305" s="57" t="s">
        <v>367</v>
      </c>
      <c r="GM305" s="57" t="s">
        <v>367</v>
      </c>
      <c r="GN305" s="57" t="s">
        <v>367</v>
      </c>
      <c r="GO305" s="57"/>
      <c r="GP305" s="57" t="s">
        <v>367</v>
      </c>
      <c r="GQ305" s="38"/>
      <c r="GR305" s="38"/>
      <c r="GS305" s="38"/>
      <c r="GT305" s="38"/>
      <c r="GU305" s="61"/>
      <c r="GV305" s="57"/>
      <c r="GW305" s="57"/>
      <c r="GX305" s="57"/>
      <c r="GY305" s="57" t="s">
        <v>367</v>
      </c>
      <c r="GZ305" s="57" t="s">
        <v>367</v>
      </c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 t="s">
        <v>367</v>
      </c>
      <c r="HL305" s="57"/>
      <c r="HM305" s="57"/>
      <c r="HN305" s="38"/>
      <c r="HO305" s="37"/>
      <c r="HP305" s="57" t="s">
        <v>367</v>
      </c>
      <c r="HQ305" s="57"/>
      <c r="HR305" s="57" t="s">
        <v>367</v>
      </c>
      <c r="HS305" s="57"/>
      <c r="HT305" s="57" t="s">
        <v>367</v>
      </c>
      <c r="HU305" s="57"/>
      <c r="HV305" s="57"/>
      <c r="HW305" s="57"/>
      <c r="HX305" s="57"/>
      <c r="HY305" s="57"/>
      <c r="HZ305" s="57" t="s">
        <v>367</v>
      </c>
      <c r="IA305" s="57"/>
      <c r="IB305" s="57"/>
      <c r="IC305" s="57"/>
      <c r="ID305" s="57" t="s">
        <v>367</v>
      </c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 t="s">
        <v>367</v>
      </c>
      <c r="IR305" s="57"/>
      <c r="IS305" s="57"/>
      <c r="IT305" s="57"/>
      <c r="IU305" s="57"/>
      <c r="IV305" s="57"/>
      <c r="IW305" s="57"/>
      <c r="IX305" s="57"/>
      <c r="IY305" s="57" t="s">
        <v>367</v>
      </c>
      <c r="IZ305" s="38"/>
      <c r="JA305" s="38"/>
      <c r="JB305" s="38"/>
      <c r="JC305" s="61"/>
      <c r="JD305" s="57" t="s">
        <v>367</v>
      </c>
      <c r="JE305" s="57"/>
      <c r="JF305" s="57"/>
      <c r="JG305" s="57"/>
      <c r="JH305" s="57"/>
      <c r="JI305" s="57"/>
      <c r="JJ305" s="57"/>
      <c r="JK305" s="57" t="s">
        <v>367</v>
      </c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37"/>
      <c r="PH305" s="38"/>
      <c r="PI305" s="38"/>
      <c r="PJ305" s="38"/>
      <c r="PK305" s="38"/>
      <c r="PL305" s="38"/>
      <c r="PM305" s="38"/>
      <c r="PN305" s="38"/>
      <c r="PO305" s="38"/>
      <c r="PP305" s="38"/>
      <c r="PQ305" s="38"/>
      <c r="PR305" s="38"/>
      <c r="PS305" s="38"/>
      <c r="PT305" s="38"/>
      <c r="PU305" s="38"/>
      <c r="PV305" s="38"/>
      <c r="PW305" s="38"/>
      <c r="PX305" s="38"/>
      <c r="PY305" s="38"/>
      <c r="PZ305" s="38"/>
      <c r="QA305" s="37"/>
      <c r="QB305" s="38"/>
      <c r="QC305" s="38"/>
      <c r="QD305" s="38"/>
      <c r="QE305" s="38"/>
      <c r="QF305" s="38"/>
      <c r="QG305" s="38"/>
      <c r="QH305" s="38"/>
      <c r="QI305" s="38"/>
      <c r="QJ305" s="38"/>
      <c r="QK305" s="38"/>
      <c r="QL305" s="38"/>
      <c r="QM305" s="38"/>
      <c r="QN305" s="38"/>
      <c r="QO305" s="38"/>
      <c r="QP305" s="38"/>
      <c r="QQ305" s="38"/>
      <c r="QR305" s="38"/>
      <c r="QS305" s="38"/>
      <c r="QT305" s="38"/>
      <c r="QU305" s="37"/>
      <c r="QV305" s="38"/>
      <c r="QW305" s="38"/>
      <c r="QX305" s="38"/>
      <c r="QY305" s="38"/>
      <c r="QZ305" s="38"/>
      <c r="RA305" s="38"/>
      <c r="RB305" s="38"/>
      <c r="RC305" s="38"/>
      <c r="RD305" s="38"/>
      <c r="RE305" s="38"/>
      <c r="RF305" s="38"/>
      <c r="RG305" s="38"/>
      <c r="RH305" s="38"/>
      <c r="RI305" s="38"/>
      <c r="RJ305" s="38"/>
      <c r="RK305" s="38"/>
      <c r="RL305" s="38"/>
      <c r="RM305" s="38"/>
      <c r="RN305" s="38"/>
      <c r="RO305" s="37"/>
      <c r="RP305" s="38"/>
      <c r="RQ305" s="38"/>
      <c r="RR305" s="38"/>
      <c r="RS305" s="38"/>
      <c r="RT305" s="38"/>
      <c r="RU305" s="38"/>
      <c r="RV305" s="38"/>
      <c r="RW305" s="38"/>
      <c r="RX305" s="38"/>
      <c r="RY305" s="38"/>
      <c r="RZ305" s="38"/>
      <c r="SA305" s="38"/>
      <c r="SB305" s="38"/>
      <c r="SC305" s="38"/>
      <c r="SD305" s="38"/>
      <c r="SE305" s="38"/>
      <c r="SF305" s="38"/>
      <c r="SG305" s="38"/>
      <c r="SH305" s="38"/>
      <c r="SI305" s="37"/>
      <c r="SJ305" s="38"/>
      <c r="SK305" s="38"/>
      <c r="SL305" s="38"/>
      <c r="SM305" s="38"/>
      <c r="SN305" s="38"/>
      <c r="SO305" s="38"/>
      <c r="SP305" s="38"/>
      <c r="SQ305" s="38"/>
      <c r="SR305" s="38"/>
      <c r="SS305" s="38"/>
      <c r="ST305" s="38"/>
      <c r="SU305" s="38"/>
      <c r="SV305" s="38"/>
      <c r="SW305" s="38"/>
      <c r="SX305" s="38"/>
      <c r="SY305" s="38"/>
      <c r="SZ305" s="38"/>
      <c r="TA305" s="38"/>
      <c r="TB305" s="38"/>
      <c r="TC305" s="37"/>
      <c r="TD305" s="38"/>
      <c r="TE305" s="38"/>
      <c r="TF305" s="38"/>
      <c r="TG305" s="38"/>
      <c r="TH305" s="38"/>
      <c r="TI305" s="38"/>
      <c r="TJ305" s="38"/>
      <c r="TK305" s="38"/>
      <c r="TL305" s="38"/>
      <c r="TM305" s="38"/>
      <c r="TN305" s="38"/>
      <c r="TO305" s="38"/>
      <c r="TP305" s="38"/>
      <c r="TQ305" s="38"/>
      <c r="TR305" s="38"/>
      <c r="TS305" s="38"/>
      <c r="TT305" s="38"/>
      <c r="TU305" s="38"/>
      <c r="TV305" s="38"/>
      <c r="TW305" s="37"/>
      <c r="TX305" s="38"/>
      <c r="TY305" s="38"/>
      <c r="TZ305" s="38"/>
      <c r="UA305" s="38"/>
      <c r="UB305" s="38"/>
      <c r="UC305" s="38"/>
      <c r="UD305" s="38"/>
      <c r="UE305" s="38"/>
      <c r="UF305" s="38"/>
      <c r="UG305" s="38"/>
      <c r="UH305" s="38"/>
      <c r="UI305" s="38"/>
      <c r="UJ305" s="38"/>
      <c r="UK305" s="38"/>
      <c r="UL305" s="38"/>
      <c r="UM305" s="38"/>
      <c r="UN305" s="38"/>
      <c r="UO305" s="38"/>
      <c r="UP305" s="38"/>
      <c r="UQ305" s="37"/>
      <c r="UR305" s="38"/>
      <c r="US305" s="38"/>
      <c r="UT305" s="38"/>
      <c r="UU305" s="38"/>
      <c r="UV305" s="38"/>
      <c r="UW305" s="38"/>
      <c r="UX305" s="38"/>
      <c r="UY305" s="38"/>
      <c r="UZ305" s="38"/>
      <c r="VA305" s="38"/>
      <c r="VB305" s="38"/>
      <c r="VC305" s="38"/>
      <c r="VD305" s="38"/>
      <c r="VE305" s="38"/>
      <c r="VF305" s="38"/>
      <c r="VG305" s="38"/>
      <c r="VH305" s="38"/>
      <c r="VI305" s="38"/>
      <c r="VJ305" s="38"/>
      <c r="VK305" s="37"/>
      <c r="VL305" s="38"/>
      <c r="VM305" s="38"/>
      <c r="VN305" s="38"/>
      <c r="VO305" s="38"/>
      <c r="VP305" s="38"/>
      <c r="VQ305" s="38"/>
      <c r="VR305" s="38"/>
      <c r="VS305" s="38"/>
      <c r="VT305" s="38"/>
      <c r="VU305" s="38"/>
      <c r="VV305" s="38"/>
      <c r="VW305" s="38"/>
      <c r="VX305" s="38"/>
      <c r="VY305" s="38"/>
      <c r="VZ305" s="38"/>
      <c r="WA305" s="38"/>
      <c r="WB305" s="38"/>
      <c r="WC305" s="38"/>
      <c r="WD305" s="38"/>
      <c r="WE305" s="37"/>
      <c r="WF305" s="38"/>
      <c r="WG305" s="38"/>
      <c r="WH305" s="38"/>
      <c r="WI305" s="38"/>
      <c r="WJ305" s="38"/>
      <c r="WK305" s="38"/>
      <c r="WL305" s="38"/>
      <c r="WM305" s="38"/>
      <c r="WN305" s="38"/>
      <c r="WO305" s="38"/>
      <c r="WP305" s="38"/>
      <c r="WQ305" s="38"/>
      <c r="WR305" s="38"/>
      <c r="WS305" s="38"/>
      <c r="WT305" s="38"/>
      <c r="WU305" s="38"/>
      <c r="WV305" s="38"/>
      <c r="WW305" s="38"/>
      <c r="WX305" s="38"/>
      <c r="WY305" s="37"/>
      <c r="WZ305" s="38"/>
      <c r="XA305" s="38"/>
      <c r="XB305" s="38"/>
      <c r="XC305" s="38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7"/>
      <c r="XT305" s="38"/>
      <c r="XU305" s="38"/>
      <c r="XV305" s="38"/>
      <c r="XW305" s="38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7"/>
      <c r="YN305" s="38"/>
      <c r="YO305" s="38"/>
      <c r="YP305" s="38"/>
      <c r="YQ305" s="38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7"/>
      <c r="ZH305" s="38"/>
      <c r="ZI305" s="38"/>
      <c r="ZJ305" s="38"/>
      <c r="ZK305" s="38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7"/>
      <c r="AAB305" s="38"/>
      <c r="AAC305" s="38"/>
      <c r="AAD305" s="38"/>
      <c r="AAE305" s="38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7"/>
      <c r="AAV305" s="38"/>
      <c r="AAW305" s="38"/>
      <c r="AAX305" s="38"/>
      <c r="AAY305" s="38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7"/>
      <c r="ABP305" s="38"/>
      <c r="ABQ305" s="38"/>
      <c r="ABR305" s="38"/>
      <c r="ABS305" s="38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7"/>
      <c r="ACJ305" s="38"/>
      <c r="ACK305" s="38"/>
      <c r="ACL305" s="38"/>
      <c r="ACM305" s="38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7"/>
      <c r="ADD305" s="38"/>
      <c r="ADE305" s="38"/>
      <c r="ADF305" s="38"/>
      <c r="ADG305" s="38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7"/>
      <c r="ADX305" s="38"/>
      <c r="ADY305" s="38"/>
      <c r="ADZ305" s="38"/>
      <c r="AEA305" s="38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7"/>
      <c r="AER305" s="38"/>
      <c r="AES305" s="38"/>
      <c r="AET305" s="38"/>
      <c r="AEU305" s="38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7"/>
      <c r="AFL305" s="38"/>
      <c r="AFM305" s="38"/>
      <c r="AFN305" s="38"/>
      <c r="AFO305" s="38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F305" s="85" t="str">
        <f t="shared" si="974"/>
        <v/>
      </c>
      <c r="AGG305" s="85" t="str">
        <f t="shared" si="975"/>
        <v/>
      </c>
      <c r="AGH305" s="85" t="str">
        <f t="shared" si="976"/>
        <v/>
      </c>
      <c r="AGL305" s="36" t="str">
        <f t="shared" si="987"/>
        <v/>
      </c>
      <c r="AGM305" s="36" t="str">
        <f t="shared" si="977"/>
        <v/>
      </c>
      <c r="AGN305" s="39">
        <f t="shared" si="988"/>
        <v>8</v>
      </c>
      <c r="AGO305" s="36" t="str">
        <f t="shared" si="989"/>
        <v/>
      </c>
      <c r="AGP305" s="36" t="str">
        <f t="shared" si="978"/>
        <v/>
      </c>
      <c r="AGQ305" s="39">
        <f t="shared" si="990"/>
        <v>11</v>
      </c>
      <c r="AGR305" s="36" t="str">
        <f t="shared" si="991"/>
        <v/>
      </c>
      <c r="AGS305" s="36" t="str">
        <f t="shared" si="979"/>
        <v/>
      </c>
      <c r="AGT305" s="39">
        <f t="shared" si="992"/>
        <v>19</v>
      </c>
      <c r="AGU305" s="36" t="str">
        <f t="shared" si="993"/>
        <v/>
      </c>
      <c r="AGV305" s="36" t="str">
        <f t="shared" si="980"/>
        <v/>
      </c>
      <c r="AGW305" s="39">
        <f t="shared" si="994"/>
        <v>1</v>
      </c>
      <c r="AGX305" s="36" t="str">
        <f t="shared" si="995"/>
        <v/>
      </c>
      <c r="AGY305" s="36" t="str">
        <f t="shared" si="981"/>
        <v/>
      </c>
      <c r="AGZ305" s="39" t="str">
        <f t="shared" si="996"/>
        <v/>
      </c>
      <c r="AHA305" s="36" t="str">
        <f t="shared" si="997"/>
        <v/>
      </c>
      <c r="AHB305" s="36" t="str">
        <f t="shared" si="982"/>
        <v/>
      </c>
      <c r="AHC305" s="39" t="str">
        <f t="shared" si="998"/>
        <v/>
      </c>
      <c r="AHD305" s="36" t="str">
        <f t="shared" si="999"/>
        <v/>
      </c>
      <c r="AHE305" s="36" t="str">
        <f t="shared" si="983"/>
        <v/>
      </c>
      <c r="AHF305" s="39" t="str">
        <f t="shared" si="1000"/>
        <v/>
      </c>
      <c r="AHG305" s="36" t="str">
        <f t="shared" si="1001"/>
        <v/>
      </c>
      <c r="AHH305" s="36" t="str">
        <f t="shared" si="984"/>
        <v/>
      </c>
      <c r="AHI305" s="39" t="str">
        <f t="shared" si="1002"/>
        <v/>
      </c>
      <c r="AHJ305" s="36" t="str">
        <f t="shared" si="1003"/>
        <v/>
      </c>
      <c r="AHK305" s="36" t="str">
        <f t="shared" si="985"/>
        <v/>
      </c>
      <c r="AHL305" s="39" t="str">
        <f t="shared" si="1004"/>
        <v/>
      </c>
      <c r="AHM305" s="36" t="str">
        <f t="shared" si="1005"/>
        <v/>
      </c>
      <c r="AHN305" s="36" t="str">
        <f t="shared" si="986"/>
        <v/>
      </c>
      <c r="AHO305" s="39" t="str">
        <f t="shared" si="1006"/>
        <v/>
      </c>
    </row>
    <row r="306" spans="1:918" s="5" customFormat="1" outlineLevel="1" x14ac:dyDescent="0.25">
      <c r="A306" s="35">
        <f t="shared" si="1007"/>
        <v>15</v>
      </c>
      <c r="B306" s="46" t="s">
        <v>174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 t="s">
        <v>367</v>
      </c>
      <c r="AS306" s="57" t="s">
        <v>367</v>
      </c>
      <c r="AT306" s="57"/>
      <c r="AU306" s="57" t="s">
        <v>367</v>
      </c>
      <c r="AV306" s="57" t="s">
        <v>367</v>
      </c>
      <c r="AW306" s="57" t="s">
        <v>367</v>
      </c>
      <c r="AX306" s="57"/>
      <c r="AY306" s="57" t="s">
        <v>367</v>
      </c>
      <c r="AZ306" s="57" t="s">
        <v>367</v>
      </c>
      <c r="BA306" s="57" t="s">
        <v>367</v>
      </c>
      <c r="BB306" s="57"/>
      <c r="BC306" s="57" t="s">
        <v>367</v>
      </c>
      <c r="BD306" s="57"/>
      <c r="BE306" s="57"/>
      <c r="BF306" s="57"/>
      <c r="BG306" s="57"/>
      <c r="BH306" s="57"/>
      <c r="BI306" s="57"/>
      <c r="BJ306" s="57"/>
      <c r="BK306" s="61"/>
      <c r="BL306" s="57" t="s">
        <v>367</v>
      </c>
      <c r="BM306" s="57" t="s">
        <v>367</v>
      </c>
      <c r="BN306" s="57"/>
      <c r="BO306" s="57" t="s">
        <v>367</v>
      </c>
      <c r="BP306" s="57" t="s">
        <v>367</v>
      </c>
      <c r="BQ306" s="57"/>
      <c r="BR306" s="57"/>
      <c r="BS306" s="57" t="s">
        <v>367</v>
      </c>
      <c r="BT306" s="57" t="s">
        <v>367</v>
      </c>
      <c r="BU306" s="57"/>
      <c r="BV306" s="57"/>
      <c r="BW306" s="57" t="s">
        <v>367</v>
      </c>
      <c r="BX306" s="57" t="s">
        <v>367</v>
      </c>
      <c r="BY306" s="57" t="s">
        <v>367</v>
      </c>
      <c r="BZ306" s="57"/>
      <c r="CA306" s="57" t="s">
        <v>367</v>
      </c>
      <c r="CB306" s="57"/>
      <c r="CC306" s="38"/>
      <c r="CD306" s="38"/>
      <c r="CE306" s="61"/>
      <c r="CF306" s="57"/>
      <c r="CG306" s="57" t="s">
        <v>367</v>
      </c>
      <c r="CH306" s="57"/>
      <c r="CI306" s="57" t="s">
        <v>367</v>
      </c>
      <c r="CJ306" s="57" t="s">
        <v>367</v>
      </c>
      <c r="CK306" s="57" t="s">
        <v>367</v>
      </c>
      <c r="CL306" s="57"/>
      <c r="CM306" s="57" t="s">
        <v>367</v>
      </c>
      <c r="CN306" s="57"/>
      <c r="CO306" s="57" t="s">
        <v>367</v>
      </c>
      <c r="CP306" s="57"/>
      <c r="CQ306" s="57" t="s">
        <v>367</v>
      </c>
      <c r="CR306" s="57" t="s">
        <v>367</v>
      </c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 t="s">
        <v>367</v>
      </c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 t="s">
        <v>367</v>
      </c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 t="s">
        <v>367</v>
      </c>
      <c r="EE306" s="57"/>
      <c r="EF306" s="57"/>
      <c r="EG306" s="57"/>
      <c r="EH306" s="57"/>
      <c r="EI306" s="57"/>
      <c r="EJ306" s="57"/>
      <c r="EK306" s="38"/>
      <c r="EL306" s="38"/>
      <c r="EM306" s="61"/>
      <c r="EN306" s="57" t="s">
        <v>367</v>
      </c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 t="s">
        <v>367</v>
      </c>
      <c r="EZ306" s="57" t="s">
        <v>367</v>
      </c>
      <c r="FA306" s="57"/>
      <c r="FB306" s="57"/>
      <c r="FC306" s="57" t="s">
        <v>367</v>
      </c>
      <c r="FD306" s="38"/>
      <c r="FE306" s="38"/>
      <c r="FF306" s="38"/>
      <c r="FG306" s="61"/>
      <c r="FH306" s="57"/>
      <c r="FI306" s="57"/>
      <c r="FJ306" s="57"/>
      <c r="FK306" s="57"/>
      <c r="FL306" s="57" t="s">
        <v>367</v>
      </c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/>
      <c r="GF306" s="57"/>
      <c r="GG306" s="57"/>
      <c r="GH306" s="57"/>
      <c r="GI306" s="57"/>
      <c r="GJ306" s="57"/>
      <c r="GK306" s="57"/>
      <c r="GL306" s="57" t="s">
        <v>367</v>
      </c>
      <c r="GM306" s="57"/>
      <c r="GN306" s="57" t="s">
        <v>367</v>
      </c>
      <c r="GO306" s="57"/>
      <c r="GP306" s="57" t="s">
        <v>367</v>
      </c>
      <c r="GQ306" s="38"/>
      <c r="GR306" s="38"/>
      <c r="GS306" s="38"/>
      <c r="GT306" s="38"/>
      <c r="GU306" s="61"/>
      <c r="GV306" s="57" t="s">
        <v>367</v>
      </c>
      <c r="GW306" s="57" t="s">
        <v>367</v>
      </c>
      <c r="GX306" s="57"/>
      <c r="GY306" s="57" t="s">
        <v>367</v>
      </c>
      <c r="GZ306" s="57" t="s">
        <v>367</v>
      </c>
      <c r="HA306" s="57"/>
      <c r="HB306" s="57"/>
      <c r="HC306" s="57" t="s">
        <v>367</v>
      </c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 t="s">
        <v>367</v>
      </c>
      <c r="IK306" s="57"/>
      <c r="IL306" s="57"/>
      <c r="IM306" s="57"/>
      <c r="IN306" s="57"/>
      <c r="IO306" s="57"/>
      <c r="IP306" s="57"/>
      <c r="IQ306" s="57" t="s">
        <v>367</v>
      </c>
      <c r="IR306" s="57"/>
      <c r="IS306" s="57"/>
      <c r="IT306" s="57"/>
      <c r="IU306" s="57"/>
      <c r="IV306" s="57"/>
      <c r="IW306" s="57"/>
      <c r="IX306" s="57"/>
      <c r="IY306" s="57" t="s">
        <v>367</v>
      </c>
      <c r="IZ306" s="38"/>
      <c r="JA306" s="38"/>
      <c r="JB306" s="38"/>
      <c r="JC306" s="61"/>
      <c r="JD306" s="57" t="s">
        <v>367</v>
      </c>
      <c r="JE306" s="57"/>
      <c r="JF306" s="57"/>
      <c r="JG306" s="57"/>
      <c r="JH306" s="57"/>
      <c r="JI306" s="57"/>
      <c r="JJ306" s="57"/>
      <c r="JK306" s="57" t="s">
        <v>367</v>
      </c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37"/>
      <c r="PH306" s="38"/>
      <c r="PI306" s="38"/>
      <c r="PJ306" s="38"/>
      <c r="PK306" s="38"/>
      <c r="PL306" s="38"/>
      <c r="PM306" s="38"/>
      <c r="PN306" s="38"/>
      <c r="PO306" s="38"/>
      <c r="PP306" s="38"/>
      <c r="PQ306" s="38"/>
      <c r="PR306" s="38"/>
      <c r="PS306" s="38"/>
      <c r="PT306" s="38"/>
      <c r="PU306" s="38"/>
      <c r="PV306" s="38"/>
      <c r="PW306" s="38"/>
      <c r="PX306" s="38"/>
      <c r="PY306" s="38"/>
      <c r="PZ306" s="38"/>
      <c r="QA306" s="37"/>
      <c r="QB306" s="38"/>
      <c r="QC306" s="38"/>
      <c r="QD306" s="38"/>
      <c r="QE306" s="38"/>
      <c r="QF306" s="38"/>
      <c r="QG306" s="38"/>
      <c r="QH306" s="38"/>
      <c r="QI306" s="38"/>
      <c r="QJ306" s="38"/>
      <c r="QK306" s="38"/>
      <c r="QL306" s="38"/>
      <c r="QM306" s="38"/>
      <c r="QN306" s="38"/>
      <c r="QO306" s="38"/>
      <c r="QP306" s="38"/>
      <c r="QQ306" s="38"/>
      <c r="QR306" s="38"/>
      <c r="QS306" s="38"/>
      <c r="QT306" s="38"/>
      <c r="QU306" s="37"/>
      <c r="QV306" s="38"/>
      <c r="QW306" s="38"/>
      <c r="QX306" s="38"/>
      <c r="QY306" s="38"/>
      <c r="QZ306" s="38"/>
      <c r="RA306" s="38"/>
      <c r="RB306" s="38"/>
      <c r="RC306" s="38"/>
      <c r="RD306" s="38"/>
      <c r="RE306" s="38"/>
      <c r="RF306" s="38"/>
      <c r="RG306" s="38"/>
      <c r="RH306" s="38"/>
      <c r="RI306" s="38"/>
      <c r="RJ306" s="38"/>
      <c r="RK306" s="38"/>
      <c r="RL306" s="38"/>
      <c r="RM306" s="38"/>
      <c r="RN306" s="38"/>
      <c r="RO306" s="37"/>
      <c r="RP306" s="38"/>
      <c r="RQ306" s="38"/>
      <c r="RR306" s="38"/>
      <c r="RS306" s="38"/>
      <c r="RT306" s="38"/>
      <c r="RU306" s="38"/>
      <c r="RV306" s="38"/>
      <c r="RW306" s="38"/>
      <c r="RX306" s="38"/>
      <c r="RY306" s="38"/>
      <c r="RZ306" s="38"/>
      <c r="SA306" s="38"/>
      <c r="SB306" s="38"/>
      <c r="SC306" s="38"/>
      <c r="SD306" s="38"/>
      <c r="SE306" s="38"/>
      <c r="SF306" s="38"/>
      <c r="SG306" s="38"/>
      <c r="SH306" s="38"/>
      <c r="SI306" s="37"/>
      <c r="SJ306" s="38"/>
      <c r="SK306" s="38"/>
      <c r="SL306" s="38"/>
      <c r="SM306" s="38"/>
      <c r="SN306" s="38"/>
      <c r="SO306" s="38"/>
      <c r="SP306" s="38"/>
      <c r="SQ306" s="38"/>
      <c r="SR306" s="38"/>
      <c r="SS306" s="38"/>
      <c r="ST306" s="38"/>
      <c r="SU306" s="38"/>
      <c r="SV306" s="38"/>
      <c r="SW306" s="38"/>
      <c r="SX306" s="38"/>
      <c r="SY306" s="38"/>
      <c r="SZ306" s="38"/>
      <c r="TA306" s="38"/>
      <c r="TB306" s="38"/>
      <c r="TC306" s="37"/>
      <c r="TD306" s="38"/>
      <c r="TE306" s="38"/>
      <c r="TF306" s="38"/>
      <c r="TG306" s="38"/>
      <c r="TH306" s="38"/>
      <c r="TI306" s="38"/>
      <c r="TJ306" s="38"/>
      <c r="TK306" s="38"/>
      <c r="TL306" s="38"/>
      <c r="TM306" s="38"/>
      <c r="TN306" s="38"/>
      <c r="TO306" s="38"/>
      <c r="TP306" s="38"/>
      <c r="TQ306" s="38"/>
      <c r="TR306" s="38"/>
      <c r="TS306" s="38"/>
      <c r="TT306" s="38"/>
      <c r="TU306" s="38"/>
      <c r="TV306" s="38"/>
      <c r="TW306" s="37"/>
      <c r="TX306" s="38"/>
      <c r="TY306" s="38"/>
      <c r="TZ306" s="38"/>
      <c r="UA306" s="38"/>
      <c r="UB306" s="38"/>
      <c r="UC306" s="38"/>
      <c r="UD306" s="38"/>
      <c r="UE306" s="38"/>
      <c r="UF306" s="38"/>
      <c r="UG306" s="38"/>
      <c r="UH306" s="38"/>
      <c r="UI306" s="38"/>
      <c r="UJ306" s="38"/>
      <c r="UK306" s="38"/>
      <c r="UL306" s="38"/>
      <c r="UM306" s="38"/>
      <c r="UN306" s="38"/>
      <c r="UO306" s="38"/>
      <c r="UP306" s="38"/>
      <c r="UQ306" s="37"/>
      <c r="UR306" s="38"/>
      <c r="US306" s="38"/>
      <c r="UT306" s="38"/>
      <c r="UU306" s="38"/>
      <c r="UV306" s="38"/>
      <c r="UW306" s="38"/>
      <c r="UX306" s="38"/>
      <c r="UY306" s="38"/>
      <c r="UZ306" s="38"/>
      <c r="VA306" s="38"/>
      <c r="VB306" s="38"/>
      <c r="VC306" s="38"/>
      <c r="VD306" s="38"/>
      <c r="VE306" s="38"/>
      <c r="VF306" s="38"/>
      <c r="VG306" s="38"/>
      <c r="VH306" s="38"/>
      <c r="VI306" s="38"/>
      <c r="VJ306" s="38"/>
      <c r="VK306" s="37"/>
      <c r="VL306" s="38"/>
      <c r="VM306" s="38"/>
      <c r="VN306" s="38"/>
      <c r="VO306" s="38"/>
      <c r="VP306" s="38"/>
      <c r="VQ306" s="38"/>
      <c r="VR306" s="38"/>
      <c r="VS306" s="38"/>
      <c r="VT306" s="38"/>
      <c r="VU306" s="38"/>
      <c r="VV306" s="38"/>
      <c r="VW306" s="38"/>
      <c r="VX306" s="38"/>
      <c r="VY306" s="38"/>
      <c r="VZ306" s="38"/>
      <c r="WA306" s="38"/>
      <c r="WB306" s="38"/>
      <c r="WC306" s="38"/>
      <c r="WD306" s="38"/>
      <c r="WE306" s="37"/>
      <c r="WF306" s="38"/>
      <c r="WG306" s="38"/>
      <c r="WH306" s="38"/>
      <c r="WI306" s="38"/>
      <c r="WJ306" s="38"/>
      <c r="WK306" s="38"/>
      <c r="WL306" s="38"/>
      <c r="WM306" s="38"/>
      <c r="WN306" s="38"/>
      <c r="WO306" s="38"/>
      <c r="WP306" s="38"/>
      <c r="WQ306" s="38"/>
      <c r="WR306" s="38"/>
      <c r="WS306" s="38"/>
      <c r="WT306" s="38"/>
      <c r="WU306" s="38"/>
      <c r="WV306" s="38"/>
      <c r="WW306" s="38"/>
      <c r="WX306" s="38"/>
      <c r="WY306" s="37"/>
      <c r="WZ306" s="38"/>
      <c r="XA306" s="38"/>
      <c r="XB306" s="38"/>
      <c r="XC306" s="38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7"/>
      <c r="XT306" s="38"/>
      <c r="XU306" s="38"/>
      <c r="XV306" s="38"/>
      <c r="XW306" s="38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7"/>
      <c r="YN306" s="38"/>
      <c r="YO306" s="38"/>
      <c r="YP306" s="38"/>
      <c r="YQ306" s="38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7"/>
      <c r="ZH306" s="38"/>
      <c r="ZI306" s="38"/>
      <c r="ZJ306" s="38"/>
      <c r="ZK306" s="38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7"/>
      <c r="AAB306" s="38"/>
      <c r="AAC306" s="38"/>
      <c r="AAD306" s="38"/>
      <c r="AAE306" s="38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7"/>
      <c r="AAV306" s="38"/>
      <c r="AAW306" s="38"/>
      <c r="AAX306" s="38"/>
      <c r="AAY306" s="38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7"/>
      <c r="ABP306" s="38"/>
      <c r="ABQ306" s="38"/>
      <c r="ABR306" s="38"/>
      <c r="ABS306" s="38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7"/>
      <c r="ACJ306" s="38"/>
      <c r="ACK306" s="38"/>
      <c r="ACL306" s="38"/>
      <c r="ACM306" s="38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7"/>
      <c r="ADD306" s="38"/>
      <c r="ADE306" s="38"/>
      <c r="ADF306" s="38"/>
      <c r="ADG306" s="38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7"/>
      <c r="ADX306" s="38"/>
      <c r="ADY306" s="38"/>
      <c r="ADZ306" s="38"/>
      <c r="AEA306" s="38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7"/>
      <c r="AER306" s="38"/>
      <c r="AES306" s="38"/>
      <c r="AET306" s="38"/>
      <c r="AEU306" s="38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7"/>
      <c r="AFL306" s="38"/>
      <c r="AFM306" s="38"/>
      <c r="AFN306" s="38"/>
      <c r="AFO306" s="38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F306" s="85" t="str">
        <f t="shared" si="974"/>
        <v/>
      </c>
      <c r="AGG306" s="85" t="str">
        <f t="shared" si="975"/>
        <v/>
      </c>
      <c r="AGH306" s="85" t="str">
        <f t="shared" si="976"/>
        <v/>
      </c>
      <c r="AGL306" s="36" t="str">
        <f t="shared" si="987"/>
        <v/>
      </c>
      <c r="AGM306" s="36" t="str">
        <f t="shared" si="977"/>
        <v/>
      </c>
      <c r="AGN306" s="39">
        <f t="shared" si="988"/>
        <v>25</v>
      </c>
      <c r="AGO306" s="36" t="str">
        <f t="shared" si="989"/>
        <v/>
      </c>
      <c r="AGP306" s="36" t="str">
        <f t="shared" si="978"/>
        <v/>
      </c>
      <c r="AGQ306" s="39">
        <f t="shared" si="990"/>
        <v>10</v>
      </c>
      <c r="AGR306" s="36" t="str">
        <f t="shared" si="991"/>
        <v/>
      </c>
      <c r="AGS306" s="36" t="str">
        <f t="shared" si="979"/>
        <v/>
      </c>
      <c r="AGT306" s="39">
        <f t="shared" si="992"/>
        <v>12</v>
      </c>
      <c r="AGU306" s="36" t="str">
        <f t="shared" si="993"/>
        <v/>
      </c>
      <c r="AGV306" s="36" t="str">
        <f t="shared" si="980"/>
        <v/>
      </c>
      <c r="AGW306" s="39">
        <f t="shared" si="994"/>
        <v>1</v>
      </c>
      <c r="AGX306" s="36" t="str">
        <f t="shared" si="995"/>
        <v/>
      </c>
      <c r="AGY306" s="36" t="str">
        <f t="shared" si="981"/>
        <v/>
      </c>
      <c r="AGZ306" s="39" t="str">
        <f t="shared" si="996"/>
        <v/>
      </c>
      <c r="AHA306" s="36" t="str">
        <f t="shared" si="997"/>
        <v/>
      </c>
      <c r="AHB306" s="36" t="str">
        <f t="shared" si="982"/>
        <v/>
      </c>
      <c r="AHC306" s="39" t="str">
        <f t="shared" si="998"/>
        <v/>
      </c>
      <c r="AHD306" s="36" t="str">
        <f t="shared" si="999"/>
        <v/>
      </c>
      <c r="AHE306" s="36" t="str">
        <f t="shared" si="983"/>
        <v/>
      </c>
      <c r="AHF306" s="39" t="str">
        <f t="shared" si="1000"/>
        <v/>
      </c>
      <c r="AHG306" s="36" t="str">
        <f t="shared" si="1001"/>
        <v/>
      </c>
      <c r="AHH306" s="36" t="str">
        <f t="shared" si="984"/>
        <v/>
      </c>
      <c r="AHI306" s="39" t="str">
        <f t="shared" si="1002"/>
        <v/>
      </c>
      <c r="AHJ306" s="36" t="str">
        <f t="shared" si="1003"/>
        <v/>
      </c>
      <c r="AHK306" s="36" t="str">
        <f t="shared" si="985"/>
        <v/>
      </c>
      <c r="AHL306" s="39" t="str">
        <f t="shared" si="1004"/>
        <v/>
      </c>
      <c r="AHM306" s="36" t="str">
        <f t="shared" si="1005"/>
        <v/>
      </c>
      <c r="AHN306" s="36" t="str">
        <f t="shared" si="986"/>
        <v/>
      </c>
      <c r="AHO306" s="39" t="str">
        <f t="shared" si="1006"/>
        <v/>
      </c>
    </row>
    <row r="307" spans="1:918" s="5" customFormat="1" outlineLevel="1" x14ac:dyDescent="0.25">
      <c r="A307" s="35">
        <f t="shared" si="1007"/>
        <v>16</v>
      </c>
      <c r="B307" s="46" t="s">
        <v>175</v>
      </c>
      <c r="C307" s="37"/>
      <c r="D307" s="35"/>
      <c r="E307" s="35"/>
      <c r="F307" s="35"/>
      <c r="G307" s="57"/>
      <c r="H307" s="57"/>
      <c r="I307" s="57"/>
      <c r="J307" s="57"/>
      <c r="K307" s="57"/>
      <c r="L307" s="57"/>
      <c r="M307" s="57"/>
      <c r="N307" s="57"/>
      <c r="O307" s="57" t="s">
        <v>367</v>
      </c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/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/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/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 t="s">
        <v>367</v>
      </c>
      <c r="DT307" s="57"/>
      <c r="DU307" s="57"/>
      <c r="DV307" s="57"/>
      <c r="DW307" s="57"/>
      <c r="DX307" s="57"/>
      <c r="DY307" s="57" t="s">
        <v>367</v>
      </c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 t="s">
        <v>367</v>
      </c>
      <c r="EZ307" s="57" t="s">
        <v>367</v>
      </c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/>
      <c r="FL307" s="57"/>
      <c r="FM307" s="57"/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/>
      <c r="GM307" s="57"/>
      <c r="GN307" s="57"/>
      <c r="GO307" s="57"/>
      <c r="GP307" s="57"/>
      <c r="GQ307" s="38"/>
      <c r="GR307" s="38"/>
      <c r="GS307" s="38"/>
      <c r="GT307" s="38"/>
      <c r="GU307" s="61"/>
      <c r="GV307" s="57"/>
      <c r="GW307" s="57"/>
      <c r="GX307" s="57"/>
      <c r="GY307" s="57"/>
      <c r="GZ307" s="57"/>
      <c r="HA307" s="57"/>
      <c r="HB307" s="57"/>
      <c r="HC307" s="57"/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37"/>
      <c r="PH307" s="38"/>
      <c r="PI307" s="38"/>
      <c r="PJ307" s="38"/>
      <c r="PK307" s="38"/>
      <c r="PL307" s="38"/>
      <c r="PM307" s="38"/>
      <c r="PN307" s="38"/>
      <c r="PO307" s="38"/>
      <c r="PP307" s="38"/>
      <c r="PQ307" s="38"/>
      <c r="PR307" s="38"/>
      <c r="PS307" s="38"/>
      <c r="PT307" s="38"/>
      <c r="PU307" s="38"/>
      <c r="PV307" s="38"/>
      <c r="PW307" s="38"/>
      <c r="PX307" s="38"/>
      <c r="PY307" s="38"/>
      <c r="PZ307" s="38"/>
      <c r="QA307" s="37"/>
      <c r="QB307" s="38"/>
      <c r="QC307" s="38"/>
      <c r="QD307" s="38"/>
      <c r="QE307" s="38"/>
      <c r="QF307" s="38"/>
      <c r="QG307" s="38"/>
      <c r="QH307" s="38"/>
      <c r="QI307" s="38"/>
      <c r="QJ307" s="38"/>
      <c r="QK307" s="38"/>
      <c r="QL307" s="38"/>
      <c r="QM307" s="38"/>
      <c r="QN307" s="38"/>
      <c r="QO307" s="38"/>
      <c r="QP307" s="38"/>
      <c r="QQ307" s="38"/>
      <c r="QR307" s="38"/>
      <c r="QS307" s="38"/>
      <c r="QT307" s="38"/>
      <c r="QU307" s="37"/>
      <c r="QV307" s="38"/>
      <c r="QW307" s="38"/>
      <c r="QX307" s="38"/>
      <c r="QY307" s="38"/>
      <c r="QZ307" s="38"/>
      <c r="RA307" s="38"/>
      <c r="RB307" s="38"/>
      <c r="RC307" s="38"/>
      <c r="RD307" s="38"/>
      <c r="RE307" s="38"/>
      <c r="RF307" s="38"/>
      <c r="RG307" s="38"/>
      <c r="RH307" s="38"/>
      <c r="RI307" s="38"/>
      <c r="RJ307" s="38"/>
      <c r="RK307" s="38"/>
      <c r="RL307" s="38"/>
      <c r="RM307" s="38"/>
      <c r="RN307" s="38"/>
      <c r="RO307" s="37"/>
      <c r="RP307" s="38"/>
      <c r="RQ307" s="38"/>
      <c r="RR307" s="38"/>
      <c r="RS307" s="38"/>
      <c r="RT307" s="38"/>
      <c r="RU307" s="38"/>
      <c r="RV307" s="38"/>
      <c r="RW307" s="38"/>
      <c r="RX307" s="38"/>
      <c r="RY307" s="38"/>
      <c r="RZ307" s="38"/>
      <c r="SA307" s="38"/>
      <c r="SB307" s="38"/>
      <c r="SC307" s="38"/>
      <c r="SD307" s="38"/>
      <c r="SE307" s="38"/>
      <c r="SF307" s="38"/>
      <c r="SG307" s="38"/>
      <c r="SH307" s="38"/>
      <c r="SI307" s="37"/>
      <c r="SJ307" s="38"/>
      <c r="SK307" s="38"/>
      <c r="SL307" s="38"/>
      <c r="SM307" s="38"/>
      <c r="SN307" s="38"/>
      <c r="SO307" s="38"/>
      <c r="SP307" s="38"/>
      <c r="SQ307" s="38"/>
      <c r="SR307" s="38"/>
      <c r="SS307" s="38"/>
      <c r="ST307" s="38"/>
      <c r="SU307" s="38"/>
      <c r="SV307" s="38"/>
      <c r="SW307" s="38"/>
      <c r="SX307" s="38"/>
      <c r="SY307" s="38"/>
      <c r="SZ307" s="38"/>
      <c r="TA307" s="38"/>
      <c r="TB307" s="38"/>
      <c r="TC307" s="37"/>
      <c r="TD307" s="38"/>
      <c r="TE307" s="38"/>
      <c r="TF307" s="38"/>
      <c r="TG307" s="38"/>
      <c r="TH307" s="38"/>
      <c r="TI307" s="38"/>
      <c r="TJ307" s="38"/>
      <c r="TK307" s="38"/>
      <c r="TL307" s="38"/>
      <c r="TM307" s="38"/>
      <c r="TN307" s="38"/>
      <c r="TO307" s="38"/>
      <c r="TP307" s="38"/>
      <c r="TQ307" s="38"/>
      <c r="TR307" s="38"/>
      <c r="TS307" s="38"/>
      <c r="TT307" s="38"/>
      <c r="TU307" s="38"/>
      <c r="TV307" s="38"/>
      <c r="TW307" s="37"/>
      <c r="TX307" s="38"/>
      <c r="TY307" s="38"/>
      <c r="TZ307" s="38"/>
      <c r="UA307" s="38"/>
      <c r="UB307" s="38"/>
      <c r="UC307" s="38"/>
      <c r="UD307" s="38"/>
      <c r="UE307" s="38"/>
      <c r="UF307" s="38"/>
      <c r="UG307" s="38"/>
      <c r="UH307" s="38"/>
      <c r="UI307" s="38"/>
      <c r="UJ307" s="38"/>
      <c r="UK307" s="38"/>
      <c r="UL307" s="38"/>
      <c r="UM307" s="38"/>
      <c r="UN307" s="38"/>
      <c r="UO307" s="38"/>
      <c r="UP307" s="38"/>
      <c r="UQ307" s="37"/>
      <c r="UR307" s="38"/>
      <c r="US307" s="38"/>
      <c r="UT307" s="38"/>
      <c r="UU307" s="38"/>
      <c r="UV307" s="38"/>
      <c r="UW307" s="38"/>
      <c r="UX307" s="38"/>
      <c r="UY307" s="38"/>
      <c r="UZ307" s="38"/>
      <c r="VA307" s="38"/>
      <c r="VB307" s="38"/>
      <c r="VC307" s="38"/>
      <c r="VD307" s="38"/>
      <c r="VE307" s="38"/>
      <c r="VF307" s="38"/>
      <c r="VG307" s="38"/>
      <c r="VH307" s="38"/>
      <c r="VI307" s="38"/>
      <c r="VJ307" s="38"/>
      <c r="VK307" s="37"/>
      <c r="VL307" s="38"/>
      <c r="VM307" s="38"/>
      <c r="VN307" s="38"/>
      <c r="VO307" s="38"/>
      <c r="VP307" s="38"/>
      <c r="VQ307" s="38"/>
      <c r="VR307" s="38"/>
      <c r="VS307" s="38"/>
      <c r="VT307" s="38"/>
      <c r="VU307" s="38"/>
      <c r="VV307" s="38"/>
      <c r="VW307" s="38"/>
      <c r="VX307" s="38"/>
      <c r="VY307" s="38"/>
      <c r="VZ307" s="38"/>
      <c r="WA307" s="38"/>
      <c r="WB307" s="38"/>
      <c r="WC307" s="38"/>
      <c r="WD307" s="38"/>
      <c r="WE307" s="37"/>
      <c r="WF307" s="38"/>
      <c r="WG307" s="38"/>
      <c r="WH307" s="38"/>
      <c r="WI307" s="38"/>
      <c r="WJ307" s="38"/>
      <c r="WK307" s="38"/>
      <c r="WL307" s="38"/>
      <c r="WM307" s="38"/>
      <c r="WN307" s="38"/>
      <c r="WO307" s="38"/>
      <c r="WP307" s="38"/>
      <c r="WQ307" s="38"/>
      <c r="WR307" s="38"/>
      <c r="WS307" s="38"/>
      <c r="WT307" s="38"/>
      <c r="WU307" s="38"/>
      <c r="WV307" s="38"/>
      <c r="WW307" s="38"/>
      <c r="WX307" s="38"/>
      <c r="WY307" s="37"/>
      <c r="WZ307" s="38"/>
      <c r="XA307" s="38"/>
      <c r="XB307" s="38"/>
      <c r="XC307" s="38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7"/>
      <c r="XT307" s="38"/>
      <c r="XU307" s="38"/>
      <c r="XV307" s="38"/>
      <c r="XW307" s="38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7"/>
      <c r="YN307" s="38"/>
      <c r="YO307" s="38"/>
      <c r="YP307" s="38"/>
      <c r="YQ307" s="38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7"/>
      <c r="ZH307" s="38"/>
      <c r="ZI307" s="38"/>
      <c r="ZJ307" s="38"/>
      <c r="ZK307" s="38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7"/>
      <c r="AAB307" s="38"/>
      <c r="AAC307" s="38"/>
      <c r="AAD307" s="38"/>
      <c r="AAE307" s="38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7"/>
      <c r="AAV307" s="38"/>
      <c r="AAW307" s="38"/>
      <c r="AAX307" s="38"/>
      <c r="AAY307" s="38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7"/>
      <c r="ABP307" s="38"/>
      <c r="ABQ307" s="38"/>
      <c r="ABR307" s="38"/>
      <c r="ABS307" s="38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7"/>
      <c r="ACJ307" s="38"/>
      <c r="ACK307" s="38"/>
      <c r="ACL307" s="38"/>
      <c r="ACM307" s="38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7"/>
      <c r="ADD307" s="38"/>
      <c r="ADE307" s="38"/>
      <c r="ADF307" s="38"/>
      <c r="ADG307" s="38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7"/>
      <c r="ADX307" s="38"/>
      <c r="ADY307" s="38"/>
      <c r="ADZ307" s="38"/>
      <c r="AEA307" s="38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7"/>
      <c r="AER307" s="38"/>
      <c r="AES307" s="38"/>
      <c r="AET307" s="38"/>
      <c r="AEU307" s="38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7"/>
      <c r="AFL307" s="38"/>
      <c r="AFM307" s="38"/>
      <c r="AFN307" s="38"/>
      <c r="AFO307" s="38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F307" s="85" t="str">
        <f t="shared" si="974"/>
        <v/>
      </c>
      <c r="AGG307" s="85" t="str">
        <f t="shared" si="975"/>
        <v/>
      </c>
      <c r="AGH307" s="85" t="str">
        <f t="shared" si="976"/>
        <v/>
      </c>
      <c r="AGL307" s="36" t="str">
        <f t="shared" si="987"/>
        <v/>
      </c>
      <c r="AGM307" s="36" t="str">
        <f t="shared" si="977"/>
        <v/>
      </c>
      <c r="AGN307" s="39">
        <f t="shared" si="988"/>
        <v>1</v>
      </c>
      <c r="AGO307" s="36" t="str">
        <f t="shared" si="989"/>
        <v/>
      </c>
      <c r="AGP307" s="36" t="str">
        <f t="shared" si="978"/>
        <v/>
      </c>
      <c r="AGQ307" s="39">
        <f t="shared" si="990"/>
        <v>4</v>
      </c>
      <c r="AGR307" s="36" t="str">
        <f t="shared" si="991"/>
        <v/>
      </c>
      <c r="AGS307" s="36" t="str">
        <f t="shared" si="979"/>
        <v/>
      </c>
      <c r="AGT307" s="39" t="str">
        <f t="shared" si="992"/>
        <v/>
      </c>
      <c r="AGU307" s="36" t="str">
        <f t="shared" si="993"/>
        <v/>
      </c>
      <c r="AGV307" s="36" t="str">
        <f t="shared" si="980"/>
        <v/>
      </c>
      <c r="AGW307" s="39" t="str">
        <f t="shared" si="994"/>
        <v/>
      </c>
      <c r="AGX307" s="36" t="str">
        <f t="shared" si="995"/>
        <v/>
      </c>
      <c r="AGY307" s="36" t="str">
        <f t="shared" si="981"/>
        <v/>
      </c>
      <c r="AGZ307" s="39" t="str">
        <f t="shared" si="996"/>
        <v/>
      </c>
      <c r="AHA307" s="36" t="str">
        <f t="shared" si="997"/>
        <v/>
      </c>
      <c r="AHB307" s="36" t="str">
        <f t="shared" si="982"/>
        <v/>
      </c>
      <c r="AHC307" s="39" t="str">
        <f t="shared" si="998"/>
        <v/>
      </c>
      <c r="AHD307" s="36" t="str">
        <f t="shared" si="999"/>
        <v/>
      </c>
      <c r="AHE307" s="36" t="str">
        <f t="shared" si="983"/>
        <v/>
      </c>
      <c r="AHF307" s="39" t="str">
        <f t="shared" si="1000"/>
        <v/>
      </c>
      <c r="AHG307" s="36" t="str">
        <f t="shared" si="1001"/>
        <v/>
      </c>
      <c r="AHH307" s="36" t="str">
        <f t="shared" si="984"/>
        <v/>
      </c>
      <c r="AHI307" s="39" t="str">
        <f t="shared" si="1002"/>
        <v/>
      </c>
      <c r="AHJ307" s="36" t="str">
        <f t="shared" si="1003"/>
        <v/>
      </c>
      <c r="AHK307" s="36" t="str">
        <f t="shared" si="985"/>
        <v/>
      </c>
      <c r="AHL307" s="39" t="str">
        <f t="shared" si="1004"/>
        <v/>
      </c>
      <c r="AHM307" s="36" t="str">
        <f t="shared" si="1005"/>
        <v/>
      </c>
      <c r="AHN307" s="36" t="str">
        <f t="shared" si="986"/>
        <v/>
      </c>
      <c r="AHO307" s="39" t="str">
        <f t="shared" si="1006"/>
        <v/>
      </c>
    </row>
    <row r="308" spans="1:918" s="5" customFormat="1" outlineLevel="1" x14ac:dyDescent="0.25">
      <c r="A308" s="35">
        <f t="shared" si="1007"/>
        <v>17</v>
      </c>
      <c r="B308" s="46" t="s">
        <v>176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38"/>
      <c r="U308" s="38"/>
      <c r="V308" s="38"/>
      <c r="W308" s="61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 t="s">
        <v>367</v>
      </c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57"/>
      <c r="BG308" s="57"/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/>
      <c r="BX308" s="57"/>
      <c r="BY308" s="57"/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/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/>
      <c r="DE308" s="57"/>
      <c r="DF308" s="57"/>
      <c r="DG308" s="57"/>
      <c r="DH308" s="57"/>
      <c r="DI308" s="57"/>
      <c r="DJ308" s="57"/>
      <c r="DK308" s="57"/>
      <c r="DL308" s="57"/>
      <c r="DM308" s="57"/>
      <c r="DN308" s="57"/>
      <c r="DO308" s="57"/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/>
      <c r="EZ308" s="57"/>
      <c r="FA308" s="57"/>
      <c r="FB308" s="57"/>
      <c r="FC308" s="57"/>
      <c r="FD308" s="38"/>
      <c r="FE308" s="38"/>
      <c r="FF308" s="38"/>
      <c r="FG308" s="61"/>
      <c r="FH308" s="57"/>
      <c r="FI308" s="57"/>
      <c r="FJ308" s="57"/>
      <c r="FK308" s="57" t="s">
        <v>367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/>
      <c r="GB308" s="57"/>
      <c r="GC308" s="57"/>
      <c r="GD308" s="57"/>
      <c r="GE308" s="57" t="s">
        <v>367</v>
      </c>
      <c r="GF308" s="57"/>
      <c r="GG308" s="57"/>
      <c r="GH308" s="57"/>
      <c r="GI308" s="57"/>
      <c r="GJ308" s="57"/>
      <c r="GK308" s="57"/>
      <c r="GL308" s="57"/>
      <c r="GM308" s="57"/>
      <c r="GN308" s="57"/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/>
      <c r="GZ308" s="57"/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/>
      <c r="HL308" s="57"/>
      <c r="HM308" s="57"/>
      <c r="HN308" s="38"/>
      <c r="HO308" s="37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/>
      <c r="IR308" s="57"/>
      <c r="IS308" s="57"/>
      <c r="IT308" s="57"/>
      <c r="IU308" s="57"/>
      <c r="IV308" s="57"/>
      <c r="IW308" s="57"/>
      <c r="IX308" s="57"/>
      <c r="IY308" s="57"/>
      <c r="IZ308" s="38"/>
      <c r="JA308" s="38"/>
      <c r="JB308" s="38"/>
      <c r="JC308" s="61"/>
      <c r="JD308" s="57"/>
      <c r="JE308" s="57"/>
      <c r="JF308" s="57"/>
      <c r="JG308" s="57"/>
      <c r="JH308" s="57"/>
      <c r="JI308" s="57"/>
      <c r="JJ308" s="57"/>
      <c r="JK308" s="57"/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37"/>
      <c r="PH308" s="38"/>
      <c r="PI308" s="38"/>
      <c r="PJ308" s="38"/>
      <c r="PK308" s="38"/>
      <c r="PL308" s="38"/>
      <c r="PM308" s="38"/>
      <c r="PN308" s="38"/>
      <c r="PO308" s="38"/>
      <c r="PP308" s="38"/>
      <c r="PQ308" s="38"/>
      <c r="PR308" s="38"/>
      <c r="PS308" s="38"/>
      <c r="PT308" s="38"/>
      <c r="PU308" s="38"/>
      <c r="PV308" s="38"/>
      <c r="PW308" s="38"/>
      <c r="PX308" s="38"/>
      <c r="PY308" s="38"/>
      <c r="PZ308" s="38"/>
      <c r="QA308" s="37"/>
      <c r="QB308" s="38"/>
      <c r="QC308" s="38"/>
      <c r="QD308" s="38"/>
      <c r="QE308" s="38"/>
      <c r="QF308" s="38"/>
      <c r="QG308" s="38"/>
      <c r="QH308" s="38"/>
      <c r="QI308" s="38"/>
      <c r="QJ308" s="38"/>
      <c r="QK308" s="38"/>
      <c r="QL308" s="38"/>
      <c r="QM308" s="38"/>
      <c r="QN308" s="38"/>
      <c r="QO308" s="38"/>
      <c r="QP308" s="38"/>
      <c r="QQ308" s="38"/>
      <c r="QR308" s="38"/>
      <c r="QS308" s="38"/>
      <c r="QT308" s="38"/>
      <c r="QU308" s="37"/>
      <c r="QV308" s="38"/>
      <c r="QW308" s="38"/>
      <c r="QX308" s="38"/>
      <c r="QY308" s="38"/>
      <c r="QZ308" s="38"/>
      <c r="RA308" s="38"/>
      <c r="RB308" s="38"/>
      <c r="RC308" s="38"/>
      <c r="RD308" s="38"/>
      <c r="RE308" s="38"/>
      <c r="RF308" s="38"/>
      <c r="RG308" s="38"/>
      <c r="RH308" s="38"/>
      <c r="RI308" s="38"/>
      <c r="RJ308" s="38"/>
      <c r="RK308" s="38"/>
      <c r="RL308" s="38"/>
      <c r="RM308" s="38"/>
      <c r="RN308" s="38"/>
      <c r="RO308" s="37"/>
      <c r="RP308" s="38"/>
      <c r="RQ308" s="38"/>
      <c r="RR308" s="38"/>
      <c r="RS308" s="38"/>
      <c r="RT308" s="38"/>
      <c r="RU308" s="38"/>
      <c r="RV308" s="38"/>
      <c r="RW308" s="38"/>
      <c r="RX308" s="38"/>
      <c r="RY308" s="38"/>
      <c r="RZ308" s="38"/>
      <c r="SA308" s="38"/>
      <c r="SB308" s="38"/>
      <c r="SC308" s="38"/>
      <c r="SD308" s="38"/>
      <c r="SE308" s="38"/>
      <c r="SF308" s="38"/>
      <c r="SG308" s="38"/>
      <c r="SH308" s="38"/>
      <c r="SI308" s="37"/>
      <c r="SJ308" s="38"/>
      <c r="SK308" s="38"/>
      <c r="SL308" s="38"/>
      <c r="SM308" s="38"/>
      <c r="SN308" s="38"/>
      <c r="SO308" s="38"/>
      <c r="SP308" s="38"/>
      <c r="SQ308" s="38"/>
      <c r="SR308" s="38"/>
      <c r="SS308" s="38"/>
      <c r="ST308" s="38"/>
      <c r="SU308" s="38"/>
      <c r="SV308" s="38"/>
      <c r="SW308" s="38"/>
      <c r="SX308" s="38"/>
      <c r="SY308" s="38"/>
      <c r="SZ308" s="38"/>
      <c r="TA308" s="38"/>
      <c r="TB308" s="38"/>
      <c r="TC308" s="37"/>
      <c r="TD308" s="38"/>
      <c r="TE308" s="38"/>
      <c r="TF308" s="38"/>
      <c r="TG308" s="38"/>
      <c r="TH308" s="38"/>
      <c r="TI308" s="38"/>
      <c r="TJ308" s="38"/>
      <c r="TK308" s="38"/>
      <c r="TL308" s="38"/>
      <c r="TM308" s="38"/>
      <c r="TN308" s="38"/>
      <c r="TO308" s="38"/>
      <c r="TP308" s="38"/>
      <c r="TQ308" s="38"/>
      <c r="TR308" s="38"/>
      <c r="TS308" s="38"/>
      <c r="TT308" s="38"/>
      <c r="TU308" s="38"/>
      <c r="TV308" s="38"/>
      <c r="TW308" s="37"/>
      <c r="TX308" s="38"/>
      <c r="TY308" s="38"/>
      <c r="TZ308" s="38"/>
      <c r="UA308" s="38"/>
      <c r="UB308" s="38"/>
      <c r="UC308" s="38"/>
      <c r="UD308" s="38"/>
      <c r="UE308" s="38"/>
      <c r="UF308" s="38"/>
      <c r="UG308" s="38"/>
      <c r="UH308" s="38"/>
      <c r="UI308" s="38"/>
      <c r="UJ308" s="38"/>
      <c r="UK308" s="38"/>
      <c r="UL308" s="38"/>
      <c r="UM308" s="38"/>
      <c r="UN308" s="38"/>
      <c r="UO308" s="38"/>
      <c r="UP308" s="38"/>
      <c r="UQ308" s="37"/>
      <c r="UR308" s="38"/>
      <c r="US308" s="38"/>
      <c r="UT308" s="38"/>
      <c r="UU308" s="38"/>
      <c r="UV308" s="38"/>
      <c r="UW308" s="38"/>
      <c r="UX308" s="38"/>
      <c r="UY308" s="38"/>
      <c r="UZ308" s="38"/>
      <c r="VA308" s="38"/>
      <c r="VB308" s="38"/>
      <c r="VC308" s="38"/>
      <c r="VD308" s="38"/>
      <c r="VE308" s="38"/>
      <c r="VF308" s="38"/>
      <c r="VG308" s="38"/>
      <c r="VH308" s="38"/>
      <c r="VI308" s="38"/>
      <c r="VJ308" s="38"/>
      <c r="VK308" s="37"/>
      <c r="VL308" s="38"/>
      <c r="VM308" s="38"/>
      <c r="VN308" s="38"/>
      <c r="VO308" s="38"/>
      <c r="VP308" s="38"/>
      <c r="VQ308" s="38"/>
      <c r="VR308" s="38"/>
      <c r="VS308" s="38"/>
      <c r="VT308" s="38"/>
      <c r="VU308" s="38"/>
      <c r="VV308" s="38"/>
      <c r="VW308" s="38"/>
      <c r="VX308" s="38"/>
      <c r="VY308" s="38"/>
      <c r="VZ308" s="38"/>
      <c r="WA308" s="38"/>
      <c r="WB308" s="38"/>
      <c r="WC308" s="38"/>
      <c r="WD308" s="38"/>
      <c r="WE308" s="37"/>
      <c r="WF308" s="38"/>
      <c r="WG308" s="38"/>
      <c r="WH308" s="38"/>
      <c r="WI308" s="38"/>
      <c r="WJ308" s="38"/>
      <c r="WK308" s="38"/>
      <c r="WL308" s="38"/>
      <c r="WM308" s="38"/>
      <c r="WN308" s="38"/>
      <c r="WO308" s="38"/>
      <c r="WP308" s="38"/>
      <c r="WQ308" s="38"/>
      <c r="WR308" s="38"/>
      <c r="WS308" s="38"/>
      <c r="WT308" s="38"/>
      <c r="WU308" s="38"/>
      <c r="WV308" s="38"/>
      <c r="WW308" s="38"/>
      <c r="WX308" s="38"/>
      <c r="WY308" s="37"/>
      <c r="WZ308" s="38"/>
      <c r="XA308" s="38"/>
      <c r="XB308" s="38"/>
      <c r="XC308" s="38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7"/>
      <c r="XT308" s="38"/>
      <c r="XU308" s="38"/>
      <c r="XV308" s="38"/>
      <c r="XW308" s="38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7"/>
      <c r="YN308" s="38"/>
      <c r="YO308" s="38"/>
      <c r="YP308" s="38"/>
      <c r="YQ308" s="38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7"/>
      <c r="ZH308" s="38"/>
      <c r="ZI308" s="38"/>
      <c r="ZJ308" s="38"/>
      <c r="ZK308" s="38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7"/>
      <c r="AAB308" s="38"/>
      <c r="AAC308" s="38"/>
      <c r="AAD308" s="38"/>
      <c r="AAE308" s="38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7"/>
      <c r="AAV308" s="38"/>
      <c r="AAW308" s="38"/>
      <c r="AAX308" s="38"/>
      <c r="AAY308" s="38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7"/>
      <c r="ABP308" s="38"/>
      <c r="ABQ308" s="38"/>
      <c r="ABR308" s="38"/>
      <c r="ABS308" s="38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7"/>
      <c r="ACJ308" s="38"/>
      <c r="ACK308" s="38"/>
      <c r="ACL308" s="38"/>
      <c r="ACM308" s="38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7"/>
      <c r="ADD308" s="38"/>
      <c r="ADE308" s="38"/>
      <c r="ADF308" s="38"/>
      <c r="ADG308" s="38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7"/>
      <c r="ADX308" s="38"/>
      <c r="ADY308" s="38"/>
      <c r="ADZ308" s="38"/>
      <c r="AEA308" s="38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7"/>
      <c r="AER308" s="38"/>
      <c r="AES308" s="38"/>
      <c r="AET308" s="38"/>
      <c r="AEU308" s="38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7"/>
      <c r="AFL308" s="38"/>
      <c r="AFM308" s="38"/>
      <c r="AFN308" s="38"/>
      <c r="AFO308" s="38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F308" s="85" t="str">
        <f t="shared" si="974"/>
        <v/>
      </c>
      <c r="AGG308" s="85" t="str">
        <f t="shared" si="975"/>
        <v/>
      </c>
      <c r="AGH308" s="85" t="str">
        <f t="shared" si="976"/>
        <v/>
      </c>
      <c r="AGL308" s="36" t="str">
        <f t="shared" si="987"/>
        <v/>
      </c>
      <c r="AGM308" s="36" t="str">
        <f t="shared" si="977"/>
        <v/>
      </c>
      <c r="AGN308" s="39">
        <f t="shared" si="988"/>
        <v>1</v>
      </c>
      <c r="AGO308" s="36" t="str">
        <f t="shared" si="989"/>
        <v/>
      </c>
      <c r="AGP308" s="36" t="str">
        <f t="shared" si="978"/>
        <v/>
      </c>
      <c r="AGQ308" s="39">
        <f t="shared" si="990"/>
        <v>1</v>
      </c>
      <c r="AGR308" s="36" t="str">
        <f t="shared" si="991"/>
        <v/>
      </c>
      <c r="AGS308" s="36" t="str">
        <f t="shared" si="979"/>
        <v/>
      </c>
      <c r="AGT308" s="39">
        <f t="shared" si="992"/>
        <v>1</v>
      </c>
      <c r="AGU308" s="36" t="str">
        <f t="shared" si="993"/>
        <v/>
      </c>
      <c r="AGV308" s="36" t="str">
        <f t="shared" si="980"/>
        <v/>
      </c>
      <c r="AGW308" s="39" t="str">
        <f t="shared" si="994"/>
        <v/>
      </c>
      <c r="AGX308" s="36" t="str">
        <f t="shared" si="995"/>
        <v/>
      </c>
      <c r="AGY308" s="36" t="str">
        <f t="shared" si="981"/>
        <v/>
      </c>
      <c r="AGZ308" s="39" t="str">
        <f t="shared" si="996"/>
        <v/>
      </c>
      <c r="AHA308" s="36" t="str">
        <f t="shared" si="997"/>
        <v/>
      </c>
      <c r="AHB308" s="36" t="str">
        <f t="shared" si="982"/>
        <v/>
      </c>
      <c r="AHC308" s="39" t="str">
        <f t="shared" si="998"/>
        <v/>
      </c>
      <c r="AHD308" s="36" t="str">
        <f t="shared" si="999"/>
        <v/>
      </c>
      <c r="AHE308" s="36" t="str">
        <f t="shared" si="983"/>
        <v/>
      </c>
      <c r="AHF308" s="39" t="str">
        <f t="shared" si="1000"/>
        <v/>
      </c>
      <c r="AHG308" s="36" t="str">
        <f t="shared" si="1001"/>
        <v/>
      </c>
      <c r="AHH308" s="36" t="str">
        <f t="shared" si="984"/>
        <v/>
      </c>
      <c r="AHI308" s="39" t="str">
        <f t="shared" si="1002"/>
        <v/>
      </c>
      <c r="AHJ308" s="36" t="str">
        <f t="shared" si="1003"/>
        <v/>
      </c>
      <c r="AHK308" s="36" t="str">
        <f t="shared" si="985"/>
        <v/>
      </c>
      <c r="AHL308" s="39" t="str">
        <f t="shared" si="1004"/>
        <v/>
      </c>
      <c r="AHM308" s="36" t="str">
        <f t="shared" si="1005"/>
        <v/>
      </c>
      <c r="AHN308" s="36" t="str">
        <f t="shared" si="986"/>
        <v/>
      </c>
      <c r="AHO308" s="39" t="str">
        <f t="shared" si="1006"/>
        <v/>
      </c>
    </row>
    <row r="309" spans="1:918" s="5" customFormat="1" outlineLevel="1" x14ac:dyDescent="0.25">
      <c r="A309" s="35">
        <f t="shared" si="1007"/>
        <v>18</v>
      </c>
      <c r="B309" s="46" t="s">
        <v>177</v>
      </c>
      <c r="C309" s="37"/>
      <c r="D309" s="35"/>
      <c r="E309" s="35"/>
      <c r="F309" s="35"/>
      <c r="G309" s="57" t="s">
        <v>367</v>
      </c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 t="s">
        <v>367</v>
      </c>
      <c r="AV309" s="57"/>
      <c r="AW309" s="57"/>
      <c r="AX309" s="57"/>
      <c r="AY309" s="57"/>
      <c r="AZ309" s="57"/>
      <c r="BA309" s="57"/>
      <c r="BB309" s="57"/>
      <c r="BC309" s="57"/>
      <c r="BD309" s="57"/>
      <c r="BE309" s="57" t="s">
        <v>367</v>
      </c>
      <c r="BF309" s="57"/>
      <c r="BG309" s="57"/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/>
      <c r="BT309" s="57"/>
      <c r="BU309" s="57"/>
      <c r="BV309" s="57"/>
      <c r="BW309" s="57" t="s">
        <v>367</v>
      </c>
      <c r="BX309" s="57"/>
      <c r="BY309" s="57"/>
      <c r="BZ309" s="57"/>
      <c r="CA309" s="57"/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 t="s">
        <v>367</v>
      </c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367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/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/>
      <c r="ET309" s="57"/>
      <c r="EU309" s="57"/>
      <c r="EV309" s="57"/>
      <c r="EW309" s="57"/>
      <c r="EX309" s="57"/>
      <c r="EY309" s="57"/>
      <c r="EZ309" s="57"/>
      <c r="FA309" s="57"/>
      <c r="FB309" s="57"/>
      <c r="FC309" s="57"/>
      <c r="FD309" s="38"/>
      <c r="FE309" s="38"/>
      <c r="FF309" s="38"/>
      <c r="FG309" s="61"/>
      <c r="FH309" s="57"/>
      <c r="FI309" s="57"/>
      <c r="FJ309" s="57"/>
      <c r="FK309" s="57" t="s">
        <v>367</v>
      </c>
      <c r="FL309" s="57"/>
      <c r="FM309" s="57" t="s">
        <v>367</v>
      </c>
      <c r="FN309" s="57"/>
      <c r="FO309" s="57"/>
      <c r="FP309" s="57"/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/>
      <c r="GE309" s="57"/>
      <c r="GF309" s="57"/>
      <c r="GG309" s="57"/>
      <c r="GH309" s="57"/>
      <c r="GI309" s="57"/>
      <c r="GJ309" s="57"/>
      <c r="GK309" s="57"/>
      <c r="GL309" s="57" t="s">
        <v>367</v>
      </c>
      <c r="GM309" s="57" t="s">
        <v>367</v>
      </c>
      <c r="GN309" s="57"/>
      <c r="GO309" s="57"/>
      <c r="GP309" s="57" t="s">
        <v>367</v>
      </c>
      <c r="GQ309" s="38"/>
      <c r="GR309" s="38"/>
      <c r="GS309" s="38"/>
      <c r="GT309" s="38"/>
      <c r="GU309" s="61"/>
      <c r="GV309" s="57"/>
      <c r="GW309" s="57" t="s">
        <v>367</v>
      </c>
      <c r="GX309" s="57"/>
      <c r="GY309" s="57"/>
      <c r="GZ309" s="57"/>
      <c r="HA309" s="57"/>
      <c r="HB309" s="57"/>
      <c r="HC309" s="57" t="s">
        <v>367</v>
      </c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/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37"/>
      <c r="PH309" s="38"/>
      <c r="PI309" s="38"/>
      <c r="PJ309" s="38"/>
      <c r="PK309" s="38"/>
      <c r="PL309" s="38"/>
      <c r="PM309" s="38"/>
      <c r="PN309" s="38"/>
      <c r="PO309" s="38"/>
      <c r="PP309" s="38"/>
      <c r="PQ309" s="38"/>
      <c r="PR309" s="38"/>
      <c r="PS309" s="38"/>
      <c r="PT309" s="38"/>
      <c r="PU309" s="38"/>
      <c r="PV309" s="38"/>
      <c r="PW309" s="38"/>
      <c r="PX309" s="38"/>
      <c r="PY309" s="38"/>
      <c r="PZ309" s="38"/>
      <c r="QA309" s="37"/>
      <c r="QB309" s="38"/>
      <c r="QC309" s="38"/>
      <c r="QD309" s="38"/>
      <c r="QE309" s="38"/>
      <c r="QF309" s="38"/>
      <c r="QG309" s="38"/>
      <c r="QH309" s="38"/>
      <c r="QI309" s="38"/>
      <c r="QJ309" s="38"/>
      <c r="QK309" s="38"/>
      <c r="QL309" s="38"/>
      <c r="QM309" s="38"/>
      <c r="QN309" s="38"/>
      <c r="QO309" s="38"/>
      <c r="QP309" s="38"/>
      <c r="QQ309" s="38"/>
      <c r="QR309" s="38"/>
      <c r="QS309" s="38"/>
      <c r="QT309" s="38"/>
      <c r="QU309" s="37"/>
      <c r="QV309" s="38"/>
      <c r="QW309" s="38"/>
      <c r="QX309" s="38"/>
      <c r="QY309" s="38"/>
      <c r="QZ309" s="38"/>
      <c r="RA309" s="38"/>
      <c r="RB309" s="38"/>
      <c r="RC309" s="38"/>
      <c r="RD309" s="38"/>
      <c r="RE309" s="38"/>
      <c r="RF309" s="38"/>
      <c r="RG309" s="38"/>
      <c r="RH309" s="38"/>
      <c r="RI309" s="38"/>
      <c r="RJ309" s="38"/>
      <c r="RK309" s="38"/>
      <c r="RL309" s="38"/>
      <c r="RM309" s="38"/>
      <c r="RN309" s="38"/>
      <c r="RO309" s="37"/>
      <c r="RP309" s="38"/>
      <c r="RQ309" s="38"/>
      <c r="RR309" s="38"/>
      <c r="RS309" s="38"/>
      <c r="RT309" s="38"/>
      <c r="RU309" s="38"/>
      <c r="RV309" s="38"/>
      <c r="RW309" s="38"/>
      <c r="RX309" s="38"/>
      <c r="RY309" s="38"/>
      <c r="RZ309" s="38"/>
      <c r="SA309" s="38"/>
      <c r="SB309" s="38"/>
      <c r="SC309" s="38"/>
      <c r="SD309" s="38"/>
      <c r="SE309" s="38"/>
      <c r="SF309" s="38"/>
      <c r="SG309" s="38"/>
      <c r="SH309" s="38"/>
      <c r="SI309" s="37"/>
      <c r="SJ309" s="38"/>
      <c r="SK309" s="38"/>
      <c r="SL309" s="38"/>
      <c r="SM309" s="38"/>
      <c r="SN309" s="38"/>
      <c r="SO309" s="38"/>
      <c r="SP309" s="38"/>
      <c r="SQ309" s="38"/>
      <c r="SR309" s="38"/>
      <c r="SS309" s="38"/>
      <c r="ST309" s="38"/>
      <c r="SU309" s="38"/>
      <c r="SV309" s="38"/>
      <c r="SW309" s="38"/>
      <c r="SX309" s="38"/>
      <c r="SY309" s="38"/>
      <c r="SZ309" s="38"/>
      <c r="TA309" s="38"/>
      <c r="TB309" s="38"/>
      <c r="TC309" s="37"/>
      <c r="TD309" s="38"/>
      <c r="TE309" s="38"/>
      <c r="TF309" s="38"/>
      <c r="TG309" s="38"/>
      <c r="TH309" s="38"/>
      <c r="TI309" s="38"/>
      <c r="TJ309" s="38"/>
      <c r="TK309" s="38"/>
      <c r="TL309" s="38"/>
      <c r="TM309" s="38"/>
      <c r="TN309" s="38"/>
      <c r="TO309" s="38"/>
      <c r="TP309" s="38"/>
      <c r="TQ309" s="38"/>
      <c r="TR309" s="38"/>
      <c r="TS309" s="38"/>
      <c r="TT309" s="38"/>
      <c r="TU309" s="38"/>
      <c r="TV309" s="38"/>
      <c r="TW309" s="37"/>
      <c r="TX309" s="38"/>
      <c r="TY309" s="38"/>
      <c r="TZ309" s="38"/>
      <c r="UA309" s="38"/>
      <c r="UB309" s="38"/>
      <c r="UC309" s="38"/>
      <c r="UD309" s="38"/>
      <c r="UE309" s="38"/>
      <c r="UF309" s="38"/>
      <c r="UG309" s="38"/>
      <c r="UH309" s="38"/>
      <c r="UI309" s="38"/>
      <c r="UJ309" s="38"/>
      <c r="UK309" s="38"/>
      <c r="UL309" s="38"/>
      <c r="UM309" s="38"/>
      <c r="UN309" s="38"/>
      <c r="UO309" s="38"/>
      <c r="UP309" s="38"/>
      <c r="UQ309" s="37"/>
      <c r="UR309" s="38"/>
      <c r="US309" s="38"/>
      <c r="UT309" s="38"/>
      <c r="UU309" s="38"/>
      <c r="UV309" s="38"/>
      <c r="UW309" s="38"/>
      <c r="UX309" s="38"/>
      <c r="UY309" s="38"/>
      <c r="UZ309" s="38"/>
      <c r="VA309" s="38"/>
      <c r="VB309" s="38"/>
      <c r="VC309" s="38"/>
      <c r="VD309" s="38"/>
      <c r="VE309" s="38"/>
      <c r="VF309" s="38"/>
      <c r="VG309" s="38"/>
      <c r="VH309" s="38"/>
      <c r="VI309" s="38"/>
      <c r="VJ309" s="38"/>
      <c r="VK309" s="37"/>
      <c r="VL309" s="38"/>
      <c r="VM309" s="38"/>
      <c r="VN309" s="38"/>
      <c r="VO309" s="38"/>
      <c r="VP309" s="38"/>
      <c r="VQ309" s="38"/>
      <c r="VR309" s="38"/>
      <c r="VS309" s="38"/>
      <c r="VT309" s="38"/>
      <c r="VU309" s="38"/>
      <c r="VV309" s="38"/>
      <c r="VW309" s="38"/>
      <c r="VX309" s="38"/>
      <c r="VY309" s="38"/>
      <c r="VZ309" s="38"/>
      <c r="WA309" s="38"/>
      <c r="WB309" s="38"/>
      <c r="WC309" s="38"/>
      <c r="WD309" s="38"/>
      <c r="WE309" s="37"/>
      <c r="WF309" s="38"/>
      <c r="WG309" s="38"/>
      <c r="WH309" s="38"/>
      <c r="WI309" s="38"/>
      <c r="WJ309" s="38"/>
      <c r="WK309" s="38"/>
      <c r="WL309" s="38"/>
      <c r="WM309" s="38"/>
      <c r="WN309" s="38"/>
      <c r="WO309" s="38"/>
      <c r="WP309" s="38"/>
      <c r="WQ309" s="38"/>
      <c r="WR309" s="38"/>
      <c r="WS309" s="38"/>
      <c r="WT309" s="38"/>
      <c r="WU309" s="38"/>
      <c r="WV309" s="38"/>
      <c r="WW309" s="38"/>
      <c r="WX309" s="38"/>
      <c r="WY309" s="37"/>
      <c r="WZ309" s="38"/>
      <c r="XA309" s="38"/>
      <c r="XB309" s="38"/>
      <c r="XC309" s="38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7"/>
      <c r="XT309" s="38"/>
      <c r="XU309" s="38"/>
      <c r="XV309" s="38"/>
      <c r="XW309" s="38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7"/>
      <c r="YN309" s="38"/>
      <c r="YO309" s="38"/>
      <c r="YP309" s="38"/>
      <c r="YQ309" s="38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7"/>
      <c r="ZH309" s="38"/>
      <c r="ZI309" s="38"/>
      <c r="ZJ309" s="38"/>
      <c r="ZK309" s="38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7"/>
      <c r="AAB309" s="38"/>
      <c r="AAC309" s="38"/>
      <c r="AAD309" s="38"/>
      <c r="AAE309" s="38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7"/>
      <c r="AAV309" s="38"/>
      <c r="AAW309" s="38"/>
      <c r="AAX309" s="38"/>
      <c r="AAY309" s="38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7"/>
      <c r="ABP309" s="38"/>
      <c r="ABQ309" s="38"/>
      <c r="ABR309" s="38"/>
      <c r="ABS309" s="38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7"/>
      <c r="ACJ309" s="38"/>
      <c r="ACK309" s="38"/>
      <c r="ACL309" s="38"/>
      <c r="ACM309" s="38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7"/>
      <c r="ADD309" s="38"/>
      <c r="ADE309" s="38"/>
      <c r="ADF309" s="38"/>
      <c r="ADG309" s="38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7"/>
      <c r="ADX309" s="38"/>
      <c r="ADY309" s="38"/>
      <c r="ADZ309" s="38"/>
      <c r="AEA309" s="38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7"/>
      <c r="AER309" s="38"/>
      <c r="AES309" s="38"/>
      <c r="AET309" s="38"/>
      <c r="AEU309" s="38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7"/>
      <c r="AFL309" s="38"/>
      <c r="AFM309" s="38"/>
      <c r="AFN309" s="38"/>
      <c r="AFO309" s="38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F309" s="85" t="str">
        <f t="shared" si="974"/>
        <v/>
      </c>
      <c r="AGG309" s="85" t="str">
        <f t="shared" si="975"/>
        <v/>
      </c>
      <c r="AGH309" s="85" t="str">
        <f t="shared" si="976"/>
        <v/>
      </c>
      <c r="AGL309" s="36" t="str">
        <f t="shared" si="987"/>
        <v/>
      </c>
      <c r="AGM309" s="36" t="str">
        <f t="shared" si="977"/>
        <v/>
      </c>
      <c r="AGN309" s="39">
        <f t="shared" si="988"/>
        <v>5</v>
      </c>
      <c r="AGO309" s="36" t="str">
        <f t="shared" si="989"/>
        <v/>
      </c>
      <c r="AGP309" s="36" t="str">
        <f t="shared" si="978"/>
        <v/>
      </c>
      <c r="AGQ309" s="39">
        <f t="shared" si="990"/>
        <v>3</v>
      </c>
      <c r="AGR309" s="36" t="str">
        <f t="shared" si="991"/>
        <v/>
      </c>
      <c r="AGS309" s="36" t="str">
        <f t="shared" si="979"/>
        <v/>
      </c>
      <c r="AGT309" s="39">
        <f t="shared" si="992"/>
        <v>5</v>
      </c>
      <c r="AGU309" s="36" t="str">
        <f t="shared" si="993"/>
        <v/>
      </c>
      <c r="AGV309" s="36" t="str">
        <f t="shared" si="980"/>
        <v/>
      </c>
      <c r="AGW309" s="39" t="str">
        <f t="shared" si="994"/>
        <v/>
      </c>
      <c r="AGX309" s="36" t="str">
        <f t="shared" si="995"/>
        <v/>
      </c>
      <c r="AGY309" s="36" t="str">
        <f t="shared" si="981"/>
        <v/>
      </c>
      <c r="AGZ309" s="39" t="str">
        <f t="shared" si="996"/>
        <v/>
      </c>
      <c r="AHA309" s="36" t="str">
        <f t="shared" si="997"/>
        <v/>
      </c>
      <c r="AHB309" s="36" t="str">
        <f t="shared" si="982"/>
        <v/>
      </c>
      <c r="AHC309" s="39" t="str">
        <f t="shared" si="998"/>
        <v/>
      </c>
      <c r="AHD309" s="36" t="str">
        <f t="shared" si="999"/>
        <v/>
      </c>
      <c r="AHE309" s="36" t="str">
        <f t="shared" si="983"/>
        <v/>
      </c>
      <c r="AHF309" s="39" t="str">
        <f t="shared" si="1000"/>
        <v/>
      </c>
      <c r="AHG309" s="36" t="str">
        <f t="shared" si="1001"/>
        <v/>
      </c>
      <c r="AHH309" s="36" t="str">
        <f t="shared" si="984"/>
        <v/>
      </c>
      <c r="AHI309" s="39" t="str">
        <f t="shared" si="1002"/>
        <v/>
      </c>
      <c r="AHJ309" s="36" t="str">
        <f t="shared" si="1003"/>
        <v/>
      </c>
      <c r="AHK309" s="36" t="str">
        <f t="shared" si="985"/>
        <v/>
      </c>
      <c r="AHL309" s="39" t="str">
        <f t="shared" si="1004"/>
        <v/>
      </c>
      <c r="AHM309" s="36" t="str">
        <f t="shared" si="1005"/>
        <v/>
      </c>
      <c r="AHN309" s="36" t="str">
        <f t="shared" si="986"/>
        <v/>
      </c>
      <c r="AHO309" s="39" t="str">
        <f t="shared" si="1006"/>
        <v/>
      </c>
    </row>
    <row r="310" spans="1:918" s="5" customFormat="1" outlineLevel="1" x14ac:dyDescent="0.25">
      <c r="A310" s="35">
        <f t="shared" si="1007"/>
        <v>19</v>
      </c>
      <c r="B310" s="46" t="s">
        <v>178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 t="s">
        <v>367</v>
      </c>
      <c r="T310" s="38"/>
      <c r="U310" s="38"/>
      <c r="V310" s="38"/>
      <c r="W310" s="61"/>
      <c r="X310" s="57"/>
      <c r="Y310" s="57"/>
      <c r="Z310" s="57"/>
      <c r="AA310" s="57"/>
      <c r="AB310" s="57" t="s">
        <v>367</v>
      </c>
      <c r="AC310" s="57"/>
      <c r="AD310" s="57"/>
      <c r="AE310" s="57" t="s">
        <v>367</v>
      </c>
      <c r="AF310" s="57"/>
      <c r="AG310" s="57"/>
      <c r="AH310" s="57"/>
      <c r="AI310" s="57"/>
      <c r="AJ310" s="57"/>
      <c r="AK310" s="57" t="s">
        <v>367</v>
      </c>
      <c r="AL310" s="57"/>
      <c r="AM310" s="57" t="s">
        <v>367</v>
      </c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 t="s">
        <v>367</v>
      </c>
      <c r="BD310" s="57" t="s">
        <v>367</v>
      </c>
      <c r="BE310" s="57" t="s">
        <v>367</v>
      </c>
      <c r="BF310" s="57"/>
      <c r="BG310" s="57" t="s">
        <v>367</v>
      </c>
      <c r="BH310" s="57"/>
      <c r="BI310" s="57"/>
      <c r="BJ310" s="57"/>
      <c r="BK310" s="61"/>
      <c r="BL310" s="57"/>
      <c r="BM310" s="57"/>
      <c r="BN310" s="57"/>
      <c r="BO310" s="57"/>
      <c r="BP310" s="57"/>
      <c r="BQ310" s="57"/>
      <c r="BR310" s="57"/>
      <c r="BS310" s="57"/>
      <c r="BT310" s="57"/>
      <c r="BU310" s="57"/>
      <c r="BV310" s="57"/>
      <c r="BW310" s="57" t="s">
        <v>367</v>
      </c>
      <c r="BX310" s="57" t="s">
        <v>367</v>
      </c>
      <c r="BY310" s="57" t="s">
        <v>367</v>
      </c>
      <c r="BZ310" s="57"/>
      <c r="CA310" s="57"/>
      <c r="CB310" s="57"/>
      <c r="CC310" s="38"/>
      <c r="CD310" s="38"/>
      <c r="CE310" s="61"/>
      <c r="CF310" s="57"/>
      <c r="CG310" s="57"/>
      <c r="CH310" s="57"/>
      <c r="CI310" s="57"/>
      <c r="CJ310" s="57"/>
      <c r="CK310" s="57"/>
      <c r="CL310" s="57"/>
      <c r="CM310" s="57"/>
      <c r="CN310" s="57"/>
      <c r="CO310" s="57"/>
      <c r="CP310" s="57"/>
      <c r="CQ310" s="57"/>
      <c r="CR310" s="57" t="s">
        <v>367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 t="s">
        <v>367</v>
      </c>
      <c r="DE310" s="57" t="s">
        <v>367</v>
      </c>
      <c r="DF310" s="57"/>
      <c r="DG310" s="57"/>
      <c r="DH310" s="57"/>
      <c r="DI310" s="57"/>
      <c r="DJ310" s="57"/>
      <c r="DK310" s="57"/>
      <c r="DL310" s="57" t="s">
        <v>367</v>
      </c>
      <c r="DM310" s="57" t="s">
        <v>367</v>
      </c>
      <c r="DN310" s="57"/>
      <c r="DO310" s="57" t="s">
        <v>367</v>
      </c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/>
      <c r="EO310" s="57"/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367</v>
      </c>
      <c r="EZ310" s="57"/>
      <c r="FA310" s="57"/>
      <c r="FB310" s="57"/>
      <c r="FC310" s="57"/>
      <c r="FD310" s="38"/>
      <c r="FE310" s="38"/>
      <c r="FF310" s="38"/>
      <c r="FG310" s="61"/>
      <c r="FH310" s="57" t="s">
        <v>367</v>
      </c>
      <c r="FI310" s="57"/>
      <c r="FJ310" s="57"/>
      <c r="FK310" s="57" t="s">
        <v>367</v>
      </c>
      <c r="FL310" s="57"/>
      <c r="FM310" s="57"/>
      <c r="FN310" s="57"/>
      <c r="FO310" s="57"/>
      <c r="FP310" s="57"/>
      <c r="FQ310" s="57"/>
      <c r="FR310" s="57"/>
      <c r="FS310" s="57"/>
      <c r="FT310" s="57"/>
      <c r="FU310" s="57"/>
      <c r="FV310" s="57"/>
      <c r="FW310" s="57"/>
      <c r="FX310" s="57"/>
      <c r="FY310" s="38"/>
      <c r="FZ310" s="38"/>
      <c r="GA310" s="57" t="s">
        <v>367</v>
      </c>
      <c r="GB310" s="57" t="s">
        <v>367</v>
      </c>
      <c r="GC310" s="57"/>
      <c r="GD310" s="57" t="s">
        <v>367</v>
      </c>
      <c r="GE310" s="57"/>
      <c r="GF310" s="57"/>
      <c r="GG310" s="57"/>
      <c r="GH310" s="57"/>
      <c r="GI310" s="57"/>
      <c r="GJ310" s="57"/>
      <c r="GK310" s="57"/>
      <c r="GL310" s="57" t="s">
        <v>367</v>
      </c>
      <c r="GM310" s="57" t="s">
        <v>367</v>
      </c>
      <c r="GN310" s="57" t="s">
        <v>367</v>
      </c>
      <c r="GO310" s="57"/>
      <c r="GP310" s="57"/>
      <c r="GQ310" s="38"/>
      <c r="GR310" s="38"/>
      <c r="GS310" s="38"/>
      <c r="GT310" s="38"/>
      <c r="GU310" s="61"/>
      <c r="GV310" s="57"/>
      <c r="GW310" s="57"/>
      <c r="GX310" s="57"/>
      <c r="GY310" s="57" t="s">
        <v>367</v>
      </c>
      <c r="GZ310" s="57" t="s">
        <v>367</v>
      </c>
      <c r="HA310" s="57"/>
      <c r="HB310" s="57"/>
      <c r="HC310" s="57"/>
      <c r="HD310" s="57"/>
      <c r="HE310" s="57"/>
      <c r="HF310" s="57"/>
      <c r="HG310" s="57"/>
      <c r="HH310" s="57"/>
      <c r="HI310" s="57"/>
      <c r="HJ310" s="57"/>
      <c r="HK310" s="57" t="s">
        <v>367</v>
      </c>
      <c r="HL310" s="57"/>
      <c r="HM310" s="57"/>
      <c r="HN310" s="38"/>
      <c r="HO310" s="37"/>
      <c r="HP310" s="57" t="s">
        <v>367</v>
      </c>
      <c r="HQ310" s="57"/>
      <c r="HR310" s="57"/>
      <c r="HS310" s="57"/>
      <c r="HT310" s="57" t="s">
        <v>367</v>
      </c>
      <c r="HU310" s="57"/>
      <c r="HV310" s="57"/>
      <c r="HW310" s="57"/>
      <c r="HX310" s="57"/>
      <c r="HY310" s="57" t="s">
        <v>367</v>
      </c>
      <c r="HZ310" s="57"/>
      <c r="IA310" s="57"/>
      <c r="IB310" s="57" t="s">
        <v>367</v>
      </c>
      <c r="IC310" s="57" t="s">
        <v>367</v>
      </c>
      <c r="ID310" s="57"/>
      <c r="IE310" s="57" t="s">
        <v>367</v>
      </c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 t="s">
        <v>367</v>
      </c>
      <c r="IR310" s="57"/>
      <c r="IS310" s="57"/>
      <c r="IT310" s="57"/>
      <c r="IU310" s="57"/>
      <c r="IV310" s="57"/>
      <c r="IW310" s="57"/>
      <c r="IX310" s="57"/>
      <c r="IY310" s="57" t="s">
        <v>367</v>
      </c>
      <c r="IZ310" s="38"/>
      <c r="JA310" s="38"/>
      <c r="JB310" s="38"/>
      <c r="JC310" s="61"/>
      <c r="JD310" s="57" t="s">
        <v>367</v>
      </c>
      <c r="JE310" s="57"/>
      <c r="JF310" s="57"/>
      <c r="JG310" s="57"/>
      <c r="JH310" s="57"/>
      <c r="JI310" s="57"/>
      <c r="JJ310" s="57"/>
      <c r="JK310" s="57" t="s">
        <v>367</v>
      </c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37"/>
      <c r="PH310" s="38"/>
      <c r="PI310" s="38"/>
      <c r="PJ310" s="38"/>
      <c r="PK310" s="38"/>
      <c r="PL310" s="38"/>
      <c r="PM310" s="38"/>
      <c r="PN310" s="38"/>
      <c r="PO310" s="38"/>
      <c r="PP310" s="38"/>
      <c r="PQ310" s="38"/>
      <c r="PR310" s="38"/>
      <c r="PS310" s="38"/>
      <c r="PT310" s="38"/>
      <c r="PU310" s="38"/>
      <c r="PV310" s="38"/>
      <c r="PW310" s="38"/>
      <c r="PX310" s="38"/>
      <c r="PY310" s="38"/>
      <c r="PZ310" s="38"/>
      <c r="QA310" s="37"/>
      <c r="QB310" s="38"/>
      <c r="QC310" s="38"/>
      <c r="QD310" s="38"/>
      <c r="QE310" s="38"/>
      <c r="QF310" s="38"/>
      <c r="QG310" s="38"/>
      <c r="QH310" s="38"/>
      <c r="QI310" s="38"/>
      <c r="QJ310" s="38"/>
      <c r="QK310" s="38"/>
      <c r="QL310" s="38"/>
      <c r="QM310" s="38"/>
      <c r="QN310" s="38"/>
      <c r="QO310" s="38"/>
      <c r="QP310" s="38"/>
      <c r="QQ310" s="38"/>
      <c r="QR310" s="38"/>
      <c r="QS310" s="38"/>
      <c r="QT310" s="38"/>
      <c r="QU310" s="37"/>
      <c r="QV310" s="38"/>
      <c r="QW310" s="38"/>
      <c r="QX310" s="38"/>
      <c r="QY310" s="38"/>
      <c r="QZ310" s="38"/>
      <c r="RA310" s="38"/>
      <c r="RB310" s="38"/>
      <c r="RC310" s="38"/>
      <c r="RD310" s="38"/>
      <c r="RE310" s="38"/>
      <c r="RF310" s="38"/>
      <c r="RG310" s="38"/>
      <c r="RH310" s="38"/>
      <c r="RI310" s="38"/>
      <c r="RJ310" s="38"/>
      <c r="RK310" s="38"/>
      <c r="RL310" s="38"/>
      <c r="RM310" s="38"/>
      <c r="RN310" s="38"/>
      <c r="RO310" s="37"/>
      <c r="RP310" s="38"/>
      <c r="RQ310" s="38"/>
      <c r="RR310" s="38"/>
      <c r="RS310" s="38"/>
      <c r="RT310" s="38"/>
      <c r="RU310" s="38"/>
      <c r="RV310" s="38"/>
      <c r="RW310" s="38"/>
      <c r="RX310" s="38"/>
      <c r="RY310" s="38"/>
      <c r="RZ310" s="38"/>
      <c r="SA310" s="38"/>
      <c r="SB310" s="38"/>
      <c r="SC310" s="38"/>
      <c r="SD310" s="38"/>
      <c r="SE310" s="38"/>
      <c r="SF310" s="38"/>
      <c r="SG310" s="38"/>
      <c r="SH310" s="38"/>
      <c r="SI310" s="37"/>
      <c r="SJ310" s="38"/>
      <c r="SK310" s="38"/>
      <c r="SL310" s="38"/>
      <c r="SM310" s="38"/>
      <c r="SN310" s="38"/>
      <c r="SO310" s="38"/>
      <c r="SP310" s="38"/>
      <c r="SQ310" s="38"/>
      <c r="SR310" s="38"/>
      <c r="SS310" s="38"/>
      <c r="ST310" s="38"/>
      <c r="SU310" s="38"/>
      <c r="SV310" s="38"/>
      <c r="SW310" s="38"/>
      <c r="SX310" s="38"/>
      <c r="SY310" s="38"/>
      <c r="SZ310" s="38"/>
      <c r="TA310" s="38"/>
      <c r="TB310" s="38"/>
      <c r="TC310" s="37"/>
      <c r="TD310" s="38"/>
      <c r="TE310" s="38"/>
      <c r="TF310" s="38"/>
      <c r="TG310" s="38"/>
      <c r="TH310" s="38"/>
      <c r="TI310" s="38"/>
      <c r="TJ310" s="38"/>
      <c r="TK310" s="38"/>
      <c r="TL310" s="38"/>
      <c r="TM310" s="38"/>
      <c r="TN310" s="38"/>
      <c r="TO310" s="38"/>
      <c r="TP310" s="38"/>
      <c r="TQ310" s="38"/>
      <c r="TR310" s="38"/>
      <c r="TS310" s="38"/>
      <c r="TT310" s="38"/>
      <c r="TU310" s="38"/>
      <c r="TV310" s="38"/>
      <c r="TW310" s="37"/>
      <c r="TX310" s="38"/>
      <c r="TY310" s="38"/>
      <c r="TZ310" s="38"/>
      <c r="UA310" s="38"/>
      <c r="UB310" s="38"/>
      <c r="UC310" s="38"/>
      <c r="UD310" s="38"/>
      <c r="UE310" s="38"/>
      <c r="UF310" s="38"/>
      <c r="UG310" s="38"/>
      <c r="UH310" s="38"/>
      <c r="UI310" s="38"/>
      <c r="UJ310" s="38"/>
      <c r="UK310" s="38"/>
      <c r="UL310" s="38"/>
      <c r="UM310" s="38"/>
      <c r="UN310" s="38"/>
      <c r="UO310" s="38"/>
      <c r="UP310" s="38"/>
      <c r="UQ310" s="37"/>
      <c r="UR310" s="38"/>
      <c r="US310" s="38"/>
      <c r="UT310" s="38"/>
      <c r="UU310" s="38"/>
      <c r="UV310" s="38"/>
      <c r="UW310" s="38"/>
      <c r="UX310" s="38"/>
      <c r="UY310" s="38"/>
      <c r="UZ310" s="38"/>
      <c r="VA310" s="38"/>
      <c r="VB310" s="38"/>
      <c r="VC310" s="38"/>
      <c r="VD310" s="38"/>
      <c r="VE310" s="38"/>
      <c r="VF310" s="38"/>
      <c r="VG310" s="38"/>
      <c r="VH310" s="38"/>
      <c r="VI310" s="38"/>
      <c r="VJ310" s="38"/>
      <c r="VK310" s="37"/>
      <c r="VL310" s="38"/>
      <c r="VM310" s="38"/>
      <c r="VN310" s="38"/>
      <c r="VO310" s="38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7"/>
      <c r="WF310" s="38"/>
      <c r="WG310" s="38"/>
      <c r="WH310" s="38"/>
      <c r="WI310" s="38"/>
      <c r="WJ310" s="38"/>
      <c r="WK310" s="38"/>
      <c r="WL310" s="38"/>
      <c r="WM310" s="38"/>
      <c r="WN310" s="38"/>
      <c r="WO310" s="38"/>
      <c r="WP310" s="38"/>
      <c r="WQ310" s="38"/>
      <c r="WR310" s="38"/>
      <c r="WS310" s="38"/>
      <c r="WT310" s="38"/>
      <c r="WU310" s="38"/>
      <c r="WV310" s="38"/>
      <c r="WW310" s="38"/>
      <c r="WX310" s="38"/>
      <c r="WY310" s="37"/>
      <c r="WZ310" s="38"/>
      <c r="XA310" s="38"/>
      <c r="XB310" s="38"/>
      <c r="XC310" s="38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7"/>
      <c r="XT310" s="38"/>
      <c r="XU310" s="38"/>
      <c r="XV310" s="38"/>
      <c r="XW310" s="38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7"/>
      <c r="YN310" s="38"/>
      <c r="YO310" s="38"/>
      <c r="YP310" s="38"/>
      <c r="YQ310" s="38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7"/>
      <c r="ZH310" s="38"/>
      <c r="ZI310" s="38"/>
      <c r="ZJ310" s="38"/>
      <c r="ZK310" s="38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7"/>
      <c r="AAB310" s="38"/>
      <c r="AAC310" s="38"/>
      <c r="AAD310" s="38"/>
      <c r="AAE310" s="38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7"/>
      <c r="AAV310" s="38"/>
      <c r="AAW310" s="38"/>
      <c r="AAX310" s="38"/>
      <c r="AAY310" s="38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7"/>
      <c r="ABP310" s="38"/>
      <c r="ABQ310" s="38"/>
      <c r="ABR310" s="38"/>
      <c r="ABS310" s="38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7"/>
      <c r="ACJ310" s="38"/>
      <c r="ACK310" s="38"/>
      <c r="ACL310" s="38"/>
      <c r="ACM310" s="38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7"/>
      <c r="ADD310" s="38"/>
      <c r="ADE310" s="38"/>
      <c r="ADF310" s="38"/>
      <c r="ADG310" s="38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7"/>
      <c r="ADX310" s="38"/>
      <c r="ADY310" s="38"/>
      <c r="ADZ310" s="38"/>
      <c r="AEA310" s="38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7"/>
      <c r="AER310" s="38"/>
      <c r="AES310" s="38"/>
      <c r="AET310" s="38"/>
      <c r="AEU310" s="38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7"/>
      <c r="AFL310" s="38"/>
      <c r="AFM310" s="38"/>
      <c r="AFN310" s="38"/>
      <c r="AFO310" s="38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F310" s="85" t="str">
        <f t="shared" si="974"/>
        <v/>
      </c>
      <c r="AGG310" s="85" t="str">
        <f t="shared" si="975"/>
        <v/>
      </c>
      <c r="AGH310" s="85" t="str">
        <f t="shared" si="976"/>
        <v/>
      </c>
      <c r="AGL310" s="36" t="str">
        <f t="shared" si="987"/>
        <v/>
      </c>
      <c r="AGM310" s="36" t="str">
        <f t="shared" si="977"/>
        <v/>
      </c>
      <c r="AGN310" s="39">
        <f t="shared" si="988"/>
        <v>12</v>
      </c>
      <c r="AGO310" s="36" t="str">
        <f t="shared" si="989"/>
        <v/>
      </c>
      <c r="AGP310" s="36" t="str">
        <f t="shared" si="978"/>
        <v/>
      </c>
      <c r="AGQ310" s="39">
        <f t="shared" si="990"/>
        <v>9</v>
      </c>
      <c r="AGR310" s="36" t="str">
        <f t="shared" si="991"/>
        <v/>
      </c>
      <c r="AGS310" s="36" t="str">
        <f t="shared" si="979"/>
        <v/>
      </c>
      <c r="AGT310" s="39">
        <f t="shared" si="992"/>
        <v>18</v>
      </c>
      <c r="AGU310" s="36" t="str">
        <f t="shared" si="993"/>
        <v/>
      </c>
      <c r="AGV310" s="36" t="str">
        <f t="shared" si="980"/>
        <v/>
      </c>
      <c r="AGW310" s="39">
        <f t="shared" si="994"/>
        <v>1</v>
      </c>
      <c r="AGX310" s="36" t="str">
        <f t="shared" si="995"/>
        <v/>
      </c>
      <c r="AGY310" s="36" t="str">
        <f t="shared" si="981"/>
        <v/>
      </c>
      <c r="AGZ310" s="39" t="str">
        <f t="shared" si="996"/>
        <v/>
      </c>
      <c r="AHA310" s="36" t="str">
        <f t="shared" si="997"/>
        <v/>
      </c>
      <c r="AHB310" s="36" t="str">
        <f t="shared" si="982"/>
        <v/>
      </c>
      <c r="AHC310" s="39" t="str">
        <f t="shared" si="998"/>
        <v/>
      </c>
      <c r="AHD310" s="36" t="str">
        <f t="shared" si="999"/>
        <v/>
      </c>
      <c r="AHE310" s="36" t="str">
        <f t="shared" si="983"/>
        <v/>
      </c>
      <c r="AHF310" s="39" t="str">
        <f t="shared" si="1000"/>
        <v/>
      </c>
      <c r="AHG310" s="36" t="str">
        <f t="shared" si="1001"/>
        <v/>
      </c>
      <c r="AHH310" s="36" t="str">
        <f t="shared" si="984"/>
        <v/>
      </c>
      <c r="AHI310" s="39" t="str">
        <f t="shared" si="1002"/>
        <v/>
      </c>
      <c r="AHJ310" s="36" t="str">
        <f t="shared" si="1003"/>
        <v/>
      </c>
      <c r="AHK310" s="36" t="str">
        <f t="shared" si="985"/>
        <v/>
      </c>
      <c r="AHL310" s="39" t="str">
        <f t="shared" si="1004"/>
        <v/>
      </c>
      <c r="AHM310" s="36" t="str">
        <f t="shared" si="1005"/>
        <v/>
      </c>
      <c r="AHN310" s="36" t="str">
        <f t="shared" si="986"/>
        <v/>
      </c>
      <c r="AHO310" s="39" t="str">
        <f t="shared" si="1006"/>
        <v/>
      </c>
    </row>
    <row r="311" spans="1:918" s="5" customFormat="1" outlineLevel="1" x14ac:dyDescent="0.25">
      <c r="A311" s="35">
        <f t="shared" si="1007"/>
        <v>20</v>
      </c>
      <c r="B311" s="46" t="s">
        <v>179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367</v>
      </c>
      <c r="BD311" s="57" t="s">
        <v>367</v>
      </c>
      <c r="BE311" s="57" t="s">
        <v>367</v>
      </c>
      <c r="BF311" s="57"/>
      <c r="BG311" s="57" t="s">
        <v>367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367</v>
      </c>
      <c r="BT311" s="57"/>
      <c r="BU311" s="57"/>
      <c r="BV311" s="57"/>
      <c r="BW311" s="57" t="s">
        <v>367</v>
      </c>
      <c r="BX311" s="57"/>
      <c r="BY311" s="57"/>
      <c r="BZ311" s="57"/>
      <c r="CA311" s="57" t="s">
        <v>367</v>
      </c>
      <c r="CB311" s="57"/>
      <c r="CC311" s="38"/>
      <c r="CD311" s="38"/>
      <c r="CE311" s="61"/>
      <c r="CF311" s="57"/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/>
      <c r="DB311" s="57"/>
      <c r="DC311" s="57"/>
      <c r="DD311" s="57"/>
      <c r="DE311" s="57"/>
      <c r="DF311" s="57"/>
      <c r="DG311" s="57" t="s">
        <v>367</v>
      </c>
      <c r="DH311" s="57"/>
      <c r="DI311" s="57"/>
      <c r="DJ311" s="57"/>
      <c r="DK311" s="57"/>
      <c r="DL311" s="57"/>
      <c r="DM311" s="57"/>
      <c r="DN311" s="57"/>
      <c r="DO311" s="57"/>
      <c r="DP311" s="57"/>
      <c r="DQ311" s="38"/>
      <c r="DR311" s="38"/>
      <c r="DS311" s="57"/>
      <c r="DT311" s="57"/>
      <c r="DU311" s="57"/>
      <c r="DV311" s="57"/>
      <c r="DW311" s="57"/>
      <c r="DX311" s="57"/>
      <c r="DY311" s="57"/>
      <c r="DZ311" s="57"/>
      <c r="EA311" s="57"/>
      <c r="EB311" s="57"/>
      <c r="EC311" s="57"/>
      <c r="ED311" s="57"/>
      <c r="EE311" s="57"/>
      <c r="EF311" s="57" t="s">
        <v>367</v>
      </c>
      <c r="EG311" s="57"/>
      <c r="EH311" s="57"/>
      <c r="EI311" s="57"/>
      <c r="EJ311" s="57"/>
      <c r="EK311" s="38"/>
      <c r="EL311" s="38"/>
      <c r="EM311" s="61"/>
      <c r="EN311" s="57"/>
      <c r="EO311" s="57"/>
      <c r="EP311" s="57"/>
      <c r="EQ311" s="57"/>
      <c r="ER311" s="57"/>
      <c r="ES311" s="57" t="s">
        <v>367</v>
      </c>
      <c r="ET311" s="57"/>
      <c r="EU311" s="57"/>
      <c r="EV311" s="57"/>
      <c r="EW311" s="57"/>
      <c r="EX311" s="57"/>
      <c r="EY311" s="57" t="s">
        <v>367</v>
      </c>
      <c r="EZ311" s="57" t="s">
        <v>367</v>
      </c>
      <c r="FA311" s="57"/>
      <c r="FB311" s="57"/>
      <c r="FC311" s="57" t="s">
        <v>367</v>
      </c>
      <c r="FD311" s="38"/>
      <c r="FE311" s="38"/>
      <c r="FF311" s="38"/>
      <c r="FG311" s="61"/>
      <c r="FH311" s="57"/>
      <c r="FI311" s="57"/>
      <c r="FJ311" s="57"/>
      <c r="FK311" s="57" t="s">
        <v>367</v>
      </c>
      <c r="FL311" s="57"/>
      <c r="FM311" s="57"/>
      <c r="FN311" s="57"/>
      <c r="FO311" s="57"/>
      <c r="FP311" s="57" t="s">
        <v>367</v>
      </c>
      <c r="FQ311" s="57"/>
      <c r="FR311" s="57"/>
      <c r="FS311" s="57"/>
      <c r="FT311" s="57"/>
      <c r="FU311" s="57"/>
      <c r="FV311" s="57"/>
      <c r="FW311" s="57"/>
      <c r="FX311" s="57"/>
      <c r="FY311" s="38"/>
      <c r="FZ311" s="38"/>
      <c r="GA311" s="57"/>
      <c r="GB311" s="57"/>
      <c r="GC311" s="57"/>
      <c r="GD311" s="57" t="s">
        <v>367</v>
      </c>
      <c r="GE311" s="57"/>
      <c r="GF311" s="57"/>
      <c r="GG311" s="57"/>
      <c r="GH311" s="57"/>
      <c r="GI311" s="57"/>
      <c r="GJ311" s="57"/>
      <c r="GK311" s="57"/>
      <c r="GL311" s="57" t="s">
        <v>367</v>
      </c>
      <c r="GM311" s="57"/>
      <c r="GN311" s="57"/>
      <c r="GO311" s="57"/>
      <c r="GP311" s="57"/>
      <c r="GQ311" s="38"/>
      <c r="GR311" s="38"/>
      <c r="GS311" s="38"/>
      <c r="GT311" s="38"/>
      <c r="GU311" s="61"/>
      <c r="GV311" s="57"/>
      <c r="GW311" s="57"/>
      <c r="GX311" s="57"/>
      <c r="GY311" s="57"/>
      <c r="GZ311" s="57"/>
      <c r="HA311" s="57"/>
      <c r="HB311" s="57"/>
      <c r="HC311" s="57"/>
      <c r="HD311" s="57"/>
      <c r="HE311" s="57"/>
      <c r="HF311" s="57"/>
      <c r="HG311" s="57"/>
      <c r="HH311" s="57"/>
      <c r="HI311" s="57"/>
      <c r="HJ311" s="57"/>
      <c r="HK311" s="57"/>
      <c r="HL311" s="57"/>
      <c r="HM311" s="57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/>
      <c r="IK311" s="57"/>
      <c r="IL311" s="57"/>
      <c r="IM311" s="57"/>
      <c r="IN311" s="57"/>
      <c r="IO311" s="57"/>
      <c r="IP311" s="57"/>
      <c r="IQ311" s="57"/>
      <c r="IR311" s="57"/>
      <c r="IS311" s="57"/>
      <c r="IT311" s="57"/>
      <c r="IU311" s="57"/>
      <c r="IV311" s="57"/>
      <c r="IW311" s="57"/>
      <c r="IX311" s="57"/>
      <c r="IY311" s="57" t="s">
        <v>367</v>
      </c>
      <c r="IZ311" s="38"/>
      <c r="JA311" s="38"/>
      <c r="JB311" s="38"/>
      <c r="JC311" s="61"/>
      <c r="JD311" s="57"/>
      <c r="JE311" s="57"/>
      <c r="JF311" s="57"/>
      <c r="JG311" s="57"/>
      <c r="JH311" s="57"/>
      <c r="JI311" s="57"/>
      <c r="JJ311" s="57"/>
      <c r="JK311" s="57"/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38"/>
      <c r="PI311" s="38"/>
      <c r="PJ311" s="38"/>
      <c r="PK311" s="38"/>
      <c r="PL311" s="38"/>
      <c r="PM311" s="38"/>
      <c r="PN311" s="38"/>
      <c r="PO311" s="38"/>
      <c r="PP311" s="38"/>
      <c r="PQ311" s="38"/>
      <c r="PR311" s="38"/>
      <c r="PS311" s="38"/>
      <c r="PT311" s="38"/>
      <c r="PU311" s="38"/>
      <c r="PV311" s="38"/>
      <c r="PW311" s="38"/>
      <c r="PX311" s="38"/>
      <c r="PY311" s="38"/>
      <c r="PZ311" s="38"/>
      <c r="QA311" s="37"/>
      <c r="QB311" s="38"/>
      <c r="QC311" s="38"/>
      <c r="QD311" s="38"/>
      <c r="QE311" s="38"/>
      <c r="QF311" s="38"/>
      <c r="QG311" s="38"/>
      <c r="QH311" s="38"/>
      <c r="QI311" s="38"/>
      <c r="QJ311" s="38"/>
      <c r="QK311" s="38"/>
      <c r="QL311" s="38"/>
      <c r="QM311" s="38"/>
      <c r="QN311" s="38"/>
      <c r="QO311" s="38"/>
      <c r="QP311" s="38"/>
      <c r="QQ311" s="38"/>
      <c r="QR311" s="38"/>
      <c r="QS311" s="38"/>
      <c r="QT311" s="38"/>
      <c r="QU311" s="37"/>
      <c r="QV311" s="38"/>
      <c r="QW311" s="38"/>
      <c r="QX311" s="38"/>
      <c r="QY311" s="38"/>
      <c r="QZ311" s="38"/>
      <c r="RA311" s="38"/>
      <c r="RB311" s="38"/>
      <c r="RC311" s="38"/>
      <c r="RD311" s="38"/>
      <c r="RE311" s="38"/>
      <c r="RF311" s="38"/>
      <c r="RG311" s="38"/>
      <c r="RH311" s="38"/>
      <c r="RI311" s="38"/>
      <c r="RJ311" s="38"/>
      <c r="RK311" s="38"/>
      <c r="RL311" s="38"/>
      <c r="RM311" s="38"/>
      <c r="RN311" s="38"/>
      <c r="RO311" s="37"/>
      <c r="RP311" s="38"/>
      <c r="RQ311" s="38"/>
      <c r="RR311" s="38"/>
      <c r="RS311" s="38"/>
      <c r="RT311" s="38"/>
      <c r="RU311" s="38"/>
      <c r="RV311" s="38"/>
      <c r="RW311" s="38"/>
      <c r="RX311" s="38"/>
      <c r="RY311" s="38"/>
      <c r="RZ311" s="38"/>
      <c r="SA311" s="38"/>
      <c r="SB311" s="38"/>
      <c r="SC311" s="38"/>
      <c r="SD311" s="38"/>
      <c r="SE311" s="38"/>
      <c r="SF311" s="38"/>
      <c r="SG311" s="38"/>
      <c r="SH311" s="38"/>
      <c r="SI311" s="37"/>
      <c r="SJ311" s="38"/>
      <c r="SK311" s="38"/>
      <c r="SL311" s="38"/>
      <c r="SM311" s="38"/>
      <c r="SN311" s="38"/>
      <c r="SO311" s="38"/>
      <c r="SP311" s="38"/>
      <c r="SQ311" s="38"/>
      <c r="SR311" s="38"/>
      <c r="SS311" s="38"/>
      <c r="ST311" s="38"/>
      <c r="SU311" s="38"/>
      <c r="SV311" s="38"/>
      <c r="SW311" s="38"/>
      <c r="SX311" s="38"/>
      <c r="SY311" s="38"/>
      <c r="SZ311" s="38"/>
      <c r="TA311" s="38"/>
      <c r="TB311" s="38"/>
      <c r="TC311" s="37"/>
      <c r="TD311" s="38"/>
      <c r="TE311" s="38"/>
      <c r="TF311" s="38"/>
      <c r="TG311" s="38"/>
      <c r="TH311" s="38"/>
      <c r="TI311" s="38"/>
      <c r="TJ311" s="38"/>
      <c r="TK311" s="38"/>
      <c r="TL311" s="38"/>
      <c r="TM311" s="38"/>
      <c r="TN311" s="38"/>
      <c r="TO311" s="38"/>
      <c r="TP311" s="38"/>
      <c r="TQ311" s="38"/>
      <c r="TR311" s="38"/>
      <c r="TS311" s="38"/>
      <c r="TT311" s="38"/>
      <c r="TU311" s="38"/>
      <c r="TV311" s="38"/>
      <c r="TW311" s="37"/>
      <c r="TX311" s="38"/>
      <c r="TY311" s="38"/>
      <c r="TZ311" s="38"/>
      <c r="UA311" s="38"/>
      <c r="UB311" s="38"/>
      <c r="UC311" s="38"/>
      <c r="UD311" s="38"/>
      <c r="UE311" s="38"/>
      <c r="UF311" s="38"/>
      <c r="UG311" s="38"/>
      <c r="UH311" s="38"/>
      <c r="UI311" s="38"/>
      <c r="UJ311" s="38"/>
      <c r="UK311" s="38"/>
      <c r="UL311" s="38"/>
      <c r="UM311" s="38"/>
      <c r="UN311" s="38"/>
      <c r="UO311" s="38"/>
      <c r="UP311" s="38"/>
      <c r="UQ311" s="37"/>
      <c r="UR311" s="38"/>
      <c r="US311" s="38"/>
      <c r="UT311" s="38"/>
      <c r="UU311" s="38"/>
      <c r="UV311" s="38"/>
      <c r="UW311" s="38"/>
      <c r="UX311" s="38"/>
      <c r="UY311" s="38"/>
      <c r="UZ311" s="38"/>
      <c r="VA311" s="38"/>
      <c r="VB311" s="38"/>
      <c r="VC311" s="38"/>
      <c r="VD311" s="38"/>
      <c r="VE311" s="38"/>
      <c r="VF311" s="38"/>
      <c r="VG311" s="38"/>
      <c r="VH311" s="38"/>
      <c r="VI311" s="38"/>
      <c r="VJ311" s="38"/>
      <c r="VK311" s="37"/>
      <c r="VL311" s="38"/>
      <c r="VM311" s="38"/>
      <c r="VN311" s="38"/>
      <c r="VO311" s="38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7"/>
      <c r="WF311" s="38"/>
      <c r="WG311" s="38"/>
      <c r="WH311" s="38"/>
      <c r="WI311" s="38"/>
      <c r="WJ311" s="38"/>
      <c r="WK311" s="38"/>
      <c r="WL311" s="38"/>
      <c r="WM311" s="38"/>
      <c r="WN311" s="38"/>
      <c r="WO311" s="38"/>
      <c r="WP311" s="38"/>
      <c r="WQ311" s="38"/>
      <c r="WR311" s="38"/>
      <c r="WS311" s="38"/>
      <c r="WT311" s="38"/>
      <c r="WU311" s="38"/>
      <c r="WV311" s="38"/>
      <c r="WW311" s="38"/>
      <c r="WX311" s="38"/>
      <c r="WY311" s="37"/>
      <c r="WZ311" s="38"/>
      <c r="XA311" s="38"/>
      <c r="XB311" s="38"/>
      <c r="XC311" s="38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7"/>
      <c r="XT311" s="38"/>
      <c r="XU311" s="38"/>
      <c r="XV311" s="38"/>
      <c r="XW311" s="38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7"/>
      <c r="YN311" s="38"/>
      <c r="YO311" s="38"/>
      <c r="YP311" s="38"/>
      <c r="YQ311" s="38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7"/>
      <c r="ZH311" s="38"/>
      <c r="ZI311" s="38"/>
      <c r="ZJ311" s="38"/>
      <c r="ZK311" s="38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7"/>
      <c r="AAB311" s="38"/>
      <c r="AAC311" s="38"/>
      <c r="AAD311" s="38"/>
      <c r="AAE311" s="38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7"/>
      <c r="AAV311" s="38"/>
      <c r="AAW311" s="38"/>
      <c r="AAX311" s="38"/>
      <c r="AAY311" s="38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7"/>
      <c r="ABP311" s="38"/>
      <c r="ABQ311" s="38"/>
      <c r="ABR311" s="38"/>
      <c r="ABS311" s="38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7"/>
      <c r="ACJ311" s="38"/>
      <c r="ACK311" s="38"/>
      <c r="ACL311" s="38"/>
      <c r="ACM311" s="38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7"/>
      <c r="ADD311" s="38"/>
      <c r="ADE311" s="38"/>
      <c r="ADF311" s="38"/>
      <c r="ADG311" s="38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7"/>
      <c r="ADX311" s="38"/>
      <c r="ADY311" s="38"/>
      <c r="ADZ311" s="38"/>
      <c r="AEA311" s="38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7"/>
      <c r="AER311" s="38"/>
      <c r="AES311" s="38"/>
      <c r="AET311" s="38"/>
      <c r="AEU311" s="38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7"/>
      <c r="AFL311" s="38"/>
      <c r="AFM311" s="38"/>
      <c r="AFN311" s="38"/>
      <c r="AFO311" s="38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F311" s="85" t="str">
        <f t="shared" si="974"/>
        <v/>
      </c>
      <c r="AGG311" s="85" t="str">
        <f t="shared" si="975"/>
        <v/>
      </c>
      <c r="AGH311" s="85" t="str">
        <f t="shared" si="976"/>
        <v/>
      </c>
      <c r="AGL311" s="36" t="str">
        <f t="shared" si="987"/>
        <v/>
      </c>
      <c r="AGM311" s="36" t="str">
        <f t="shared" si="977"/>
        <v/>
      </c>
      <c r="AGN311" s="39">
        <f t="shared" si="988"/>
        <v>7</v>
      </c>
      <c r="AGO311" s="36" t="str">
        <f t="shared" si="989"/>
        <v/>
      </c>
      <c r="AGP311" s="36" t="str">
        <f t="shared" si="978"/>
        <v/>
      </c>
      <c r="AGQ311" s="39">
        <f t="shared" si="990"/>
        <v>8</v>
      </c>
      <c r="AGR311" s="36" t="str">
        <f t="shared" si="991"/>
        <v/>
      </c>
      <c r="AGS311" s="36" t="str">
        <f t="shared" si="979"/>
        <v/>
      </c>
      <c r="AGT311" s="39">
        <f t="shared" si="992"/>
        <v>3</v>
      </c>
      <c r="AGU311" s="36" t="str">
        <f t="shared" si="993"/>
        <v/>
      </c>
      <c r="AGV311" s="36" t="str">
        <f t="shared" si="980"/>
        <v/>
      </c>
      <c r="AGW311" s="39" t="str">
        <f t="shared" si="994"/>
        <v/>
      </c>
      <c r="AGX311" s="36" t="str">
        <f t="shared" si="995"/>
        <v/>
      </c>
      <c r="AGY311" s="36" t="str">
        <f t="shared" si="981"/>
        <v/>
      </c>
      <c r="AGZ311" s="39" t="str">
        <f t="shared" si="996"/>
        <v/>
      </c>
      <c r="AHA311" s="36" t="str">
        <f t="shared" si="997"/>
        <v/>
      </c>
      <c r="AHB311" s="36" t="str">
        <f t="shared" si="982"/>
        <v/>
      </c>
      <c r="AHC311" s="39" t="str">
        <f t="shared" si="998"/>
        <v/>
      </c>
      <c r="AHD311" s="36" t="str">
        <f t="shared" si="999"/>
        <v/>
      </c>
      <c r="AHE311" s="36" t="str">
        <f t="shared" si="983"/>
        <v/>
      </c>
      <c r="AHF311" s="39" t="str">
        <f t="shared" si="1000"/>
        <v/>
      </c>
      <c r="AHG311" s="36" t="str">
        <f t="shared" si="1001"/>
        <v/>
      </c>
      <c r="AHH311" s="36" t="str">
        <f t="shared" si="984"/>
        <v/>
      </c>
      <c r="AHI311" s="39" t="str">
        <f t="shared" si="1002"/>
        <v/>
      </c>
      <c r="AHJ311" s="36" t="str">
        <f t="shared" si="1003"/>
        <v/>
      </c>
      <c r="AHK311" s="36" t="str">
        <f t="shared" si="985"/>
        <v/>
      </c>
      <c r="AHL311" s="39" t="str">
        <f t="shared" si="1004"/>
        <v/>
      </c>
      <c r="AHM311" s="36" t="str">
        <f t="shared" si="1005"/>
        <v/>
      </c>
      <c r="AHN311" s="36" t="str">
        <f t="shared" si="986"/>
        <v/>
      </c>
      <c r="AHO311" s="39" t="str">
        <f t="shared" si="1006"/>
        <v/>
      </c>
    </row>
    <row r="312" spans="1:918" s="5" customFormat="1" outlineLevel="1" x14ac:dyDescent="0.25">
      <c r="A312" s="35">
        <f t="shared" si="1007"/>
        <v>21</v>
      </c>
      <c r="B312" s="46" t="s">
        <v>180</v>
      </c>
      <c r="C312" s="37"/>
      <c r="D312" s="35"/>
      <c r="E312" s="35"/>
      <c r="F312" s="35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38"/>
      <c r="U312" s="38"/>
      <c r="V312" s="38"/>
      <c r="W312" s="61"/>
      <c r="X312" s="57"/>
      <c r="Y312" s="57"/>
      <c r="Z312" s="57"/>
      <c r="AA312" s="57"/>
      <c r="AB312" s="57" t="s">
        <v>367</v>
      </c>
      <c r="AC312" s="57"/>
      <c r="AD312" s="57"/>
      <c r="AE312" s="57"/>
      <c r="AF312" s="57"/>
      <c r="AG312" s="57" t="s">
        <v>367</v>
      </c>
      <c r="AH312" s="57"/>
      <c r="AI312" s="57"/>
      <c r="AJ312" s="57" t="s">
        <v>367</v>
      </c>
      <c r="AK312" s="57" t="s">
        <v>367</v>
      </c>
      <c r="AL312" s="57"/>
      <c r="AM312" s="57" t="s">
        <v>367</v>
      </c>
      <c r="AN312" s="57"/>
      <c r="AO312" s="57"/>
      <c r="AP312" s="57"/>
      <c r="AQ312" s="57"/>
      <c r="AR312" s="57" t="s">
        <v>367</v>
      </c>
      <c r="AS312" s="57" t="s">
        <v>367</v>
      </c>
      <c r="AT312" s="57"/>
      <c r="AU312" s="57" t="s">
        <v>367</v>
      </c>
      <c r="AV312" s="57" t="s">
        <v>367</v>
      </c>
      <c r="AW312" s="57" t="s">
        <v>367</v>
      </c>
      <c r="AX312" s="57"/>
      <c r="AY312" s="57" t="s">
        <v>367</v>
      </c>
      <c r="AZ312" s="57" t="s">
        <v>367</v>
      </c>
      <c r="BA312" s="57" t="s">
        <v>367</v>
      </c>
      <c r="BB312" s="57"/>
      <c r="BC312" s="57" t="s">
        <v>367</v>
      </c>
      <c r="BD312" s="57"/>
      <c r="BE312" s="57"/>
      <c r="BF312" s="57"/>
      <c r="BG312" s="57" t="s">
        <v>367</v>
      </c>
      <c r="BH312" s="57"/>
      <c r="BI312" s="57"/>
      <c r="BJ312" s="57"/>
      <c r="BK312" s="61"/>
      <c r="BL312" s="57" t="s">
        <v>367</v>
      </c>
      <c r="BM312" s="57" t="s">
        <v>367</v>
      </c>
      <c r="BN312" s="57"/>
      <c r="BO312" s="57" t="s">
        <v>367</v>
      </c>
      <c r="BP312" s="57" t="s">
        <v>367</v>
      </c>
      <c r="BQ312" s="57"/>
      <c r="BR312" s="57"/>
      <c r="BS312" s="57" t="s">
        <v>367</v>
      </c>
      <c r="BT312" s="57" t="s">
        <v>367</v>
      </c>
      <c r="BU312" s="57"/>
      <c r="BV312" s="57"/>
      <c r="BW312" s="57" t="s">
        <v>367</v>
      </c>
      <c r="BX312" s="57" t="s">
        <v>367</v>
      </c>
      <c r="BY312" s="57" t="s">
        <v>367</v>
      </c>
      <c r="BZ312" s="57"/>
      <c r="CA312" s="57" t="s">
        <v>367</v>
      </c>
      <c r="CB312" s="57"/>
      <c r="CC312" s="38"/>
      <c r="CD312" s="38"/>
      <c r="CE312" s="61"/>
      <c r="CF312" s="57"/>
      <c r="CG312" s="57" t="s">
        <v>367</v>
      </c>
      <c r="CH312" s="57"/>
      <c r="CI312" s="57" t="s">
        <v>367</v>
      </c>
      <c r="CJ312" s="57" t="s">
        <v>367</v>
      </c>
      <c r="CK312" s="57" t="s">
        <v>367</v>
      </c>
      <c r="CL312" s="57"/>
      <c r="CM312" s="57" t="s">
        <v>367</v>
      </c>
      <c r="CN312" s="57"/>
      <c r="CO312" s="57" t="s">
        <v>367</v>
      </c>
      <c r="CP312" s="57"/>
      <c r="CQ312" s="57" t="s">
        <v>367</v>
      </c>
      <c r="CR312" s="57" t="s">
        <v>367</v>
      </c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 t="s">
        <v>367</v>
      </c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57"/>
      <c r="DT312" s="57"/>
      <c r="DU312" s="57"/>
      <c r="DV312" s="57"/>
      <c r="DW312" s="57"/>
      <c r="DX312" s="57"/>
      <c r="DY312" s="57"/>
      <c r="DZ312" s="57"/>
      <c r="EA312" s="57"/>
      <c r="EB312" s="57"/>
      <c r="EC312" s="57"/>
      <c r="ED312" s="57"/>
      <c r="EE312" s="57"/>
      <c r="EF312" s="57"/>
      <c r="EG312" s="57"/>
      <c r="EH312" s="57"/>
      <c r="EI312" s="57"/>
      <c r="EJ312" s="57"/>
      <c r="EK312" s="38"/>
      <c r="EL312" s="38"/>
      <c r="EM312" s="61"/>
      <c r="EN312" s="57" t="s">
        <v>367</v>
      </c>
      <c r="EO312" s="57" t="s">
        <v>367</v>
      </c>
      <c r="EP312" s="57"/>
      <c r="EQ312" s="57"/>
      <c r="ER312" s="57"/>
      <c r="ES312" s="57"/>
      <c r="ET312" s="57"/>
      <c r="EU312" s="57"/>
      <c r="EV312" s="57"/>
      <c r="EW312" s="57"/>
      <c r="EX312" s="57"/>
      <c r="EY312" s="57" t="s">
        <v>367</v>
      </c>
      <c r="EZ312" s="57"/>
      <c r="FA312" s="57"/>
      <c r="FB312" s="57"/>
      <c r="FC312" s="57"/>
      <c r="FD312" s="38"/>
      <c r="FE312" s="38"/>
      <c r="FF312" s="38"/>
      <c r="FG312" s="61"/>
      <c r="FH312" s="57"/>
      <c r="FI312" s="57"/>
      <c r="FJ312" s="57"/>
      <c r="FK312" s="57" t="s">
        <v>367</v>
      </c>
      <c r="FL312" s="57"/>
      <c r="FM312" s="57"/>
      <c r="FN312" s="57"/>
      <c r="FO312" s="57"/>
      <c r="FP312" s="57" t="s">
        <v>367</v>
      </c>
      <c r="FQ312" s="57" t="s">
        <v>367</v>
      </c>
      <c r="FR312" s="57"/>
      <c r="FS312" s="57" t="s">
        <v>367</v>
      </c>
      <c r="FT312" s="57"/>
      <c r="FU312" s="57"/>
      <c r="FV312" s="57"/>
      <c r="FW312" s="57"/>
      <c r="FX312" s="57"/>
      <c r="FY312" s="38"/>
      <c r="FZ312" s="38"/>
      <c r="GA312" s="57"/>
      <c r="GB312" s="57"/>
      <c r="GC312" s="57"/>
      <c r="GD312" s="57" t="s">
        <v>367</v>
      </c>
      <c r="GE312" s="57"/>
      <c r="GF312" s="57"/>
      <c r="GG312" s="57"/>
      <c r="GH312" s="57"/>
      <c r="GI312" s="57"/>
      <c r="GJ312" s="57"/>
      <c r="GK312" s="57"/>
      <c r="GL312" s="57"/>
      <c r="GM312" s="57"/>
      <c r="GN312" s="57" t="s">
        <v>367</v>
      </c>
      <c r="GO312" s="57"/>
      <c r="GP312" s="57"/>
      <c r="GQ312" s="38"/>
      <c r="GR312" s="38"/>
      <c r="GS312" s="38"/>
      <c r="GT312" s="38"/>
      <c r="GU312" s="61"/>
      <c r="GV312" s="57"/>
      <c r="GW312" s="57" t="s">
        <v>367</v>
      </c>
      <c r="GX312" s="57"/>
      <c r="GY312" s="57"/>
      <c r="GZ312" s="57" t="s">
        <v>367</v>
      </c>
      <c r="HA312" s="57"/>
      <c r="HB312" s="57"/>
      <c r="HC312" s="57"/>
      <c r="HD312" s="57"/>
      <c r="HE312" s="57" t="s">
        <v>367</v>
      </c>
      <c r="HF312" s="57"/>
      <c r="HG312" s="57"/>
      <c r="HH312" s="57"/>
      <c r="HI312" s="57"/>
      <c r="HJ312" s="57"/>
      <c r="HK312" s="57" t="s">
        <v>367</v>
      </c>
      <c r="HL312" s="57"/>
      <c r="HM312" s="57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61"/>
      <c r="IJ312" s="57"/>
      <c r="IK312" s="57"/>
      <c r="IL312" s="57"/>
      <c r="IM312" s="57"/>
      <c r="IN312" s="57"/>
      <c r="IO312" s="57"/>
      <c r="IP312" s="57"/>
      <c r="IQ312" s="57"/>
      <c r="IR312" s="57"/>
      <c r="IS312" s="57"/>
      <c r="IT312" s="57"/>
      <c r="IU312" s="57"/>
      <c r="IV312" s="57"/>
      <c r="IW312" s="57"/>
      <c r="IX312" s="57"/>
      <c r="IY312" s="57" t="s">
        <v>367</v>
      </c>
      <c r="IZ312" s="38"/>
      <c r="JA312" s="38"/>
      <c r="JB312" s="38"/>
      <c r="JC312" s="61"/>
      <c r="JD312" s="57"/>
      <c r="JE312" s="57"/>
      <c r="JF312" s="57"/>
      <c r="JG312" s="57"/>
      <c r="JH312" s="57"/>
      <c r="JI312" s="57"/>
      <c r="JJ312" s="57"/>
      <c r="JK312" s="57"/>
      <c r="JL312" s="57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7"/>
      <c r="SJ312" s="38"/>
      <c r="SK312" s="38"/>
      <c r="SL312" s="38"/>
      <c r="SM312" s="38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7"/>
      <c r="TD312" s="38"/>
      <c r="TE312" s="38"/>
      <c r="TF312" s="38"/>
      <c r="TG312" s="38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7"/>
      <c r="TX312" s="38"/>
      <c r="TY312" s="38"/>
      <c r="TZ312" s="38"/>
      <c r="UA312" s="38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7"/>
      <c r="UR312" s="38"/>
      <c r="US312" s="38"/>
      <c r="UT312" s="38"/>
      <c r="UU312" s="38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7"/>
      <c r="VL312" s="38"/>
      <c r="VM312" s="38"/>
      <c r="VN312" s="38"/>
      <c r="VO312" s="38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7"/>
      <c r="WF312" s="38"/>
      <c r="WG312" s="38"/>
      <c r="WH312" s="38"/>
      <c r="WI312" s="38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7"/>
      <c r="WZ312" s="38"/>
      <c r="XA312" s="38"/>
      <c r="XB312" s="38"/>
      <c r="XC312" s="38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7"/>
      <c r="XT312" s="38"/>
      <c r="XU312" s="38"/>
      <c r="XV312" s="38"/>
      <c r="XW312" s="38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7"/>
      <c r="YN312" s="38"/>
      <c r="YO312" s="38"/>
      <c r="YP312" s="38"/>
      <c r="YQ312" s="38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7"/>
      <c r="ZH312" s="38"/>
      <c r="ZI312" s="38"/>
      <c r="ZJ312" s="38"/>
      <c r="ZK312" s="38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7"/>
      <c r="AAB312" s="38"/>
      <c r="AAC312" s="38"/>
      <c r="AAD312" s="38"/>
      <c r="AAE312" s="38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7"/>
      <c r="AAV312" s="38"/>
      <c r="AAW312" s="38"/>
      <c r="AAX312" s="38"/>
      <c r="AAY312" s="38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7"/>
      <c r="ABP312" s="38"/>
      <c r="ABQ312" s="38"/>
      <c r="ABR312" s="38"/>
      <c r="ABS312" s="38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7"/>
      <c r="ACJ312" s="38"/>
      <c r="ACK312" s="38"/>
      <c r="ACL312" s="38"/>
      <c r="ACM312" s="38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7"/>
      <c r="ADD312" s="38"/>
      <c r="ADE312" s="38"/>
      <c r="ADF312" s="38"/>
      <c r="ADG312" s="38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7"/>
      <c r="ADX312" s="38"/>
      <c r="ADY312" s="38"/>
      <c r="ADZ312" s="38"/>
      <c r="AEA312" s="38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7"/>
      <c r="AER312" s="38"/>
      <c r="AES312" s="38"/>
      <c r="AET312" s="38"/>
      <c r="AEU312" s="38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7"/>
      <c r="AFL312" s="38"/>
      <c r="AFM312" s="38"/>
      <c r="AFN312" s="38"/>
      <c r="AFO312" s="38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F312" s="85" t="str">
        <f t="shared" si="974"/>
        <v/>
      </c>
      <c r="AGG312" s="85" t="str">
        <f t="shared" si="975"/>
        <v/>
      </c>
      <c r="AGH312" s="85" t="str">
        <f t="shared" si="976"/>
        <v/>
      </c>
      <c r="AGL312" s="36" t="str">
        <f t="shared" si="987"/>
        <v/>
      </c>
      <c r="AGM312" s="36" t="str">
        <f t="shared" si="977"/>
        <v/>
      </c>
      <c r="AGN312" s="39">
        <f t="shared" si="988"/>
        <v>31</v>
      </c>
      <c r="AGO312" s="36" t="str">
        <f t="shared" si="989"/>
        <v/>
      </c>
      <c r="AGP312" s="36" t="str">
        <f t="shared" si="978"/>
        <v/>
      </c>
      <c r="AGQ312" s="39">
        <f t="shared" si="990"/>
        <v>10</v>
      </c>
      <c r="AGR312" s="36" t="str">
        <f t="shared" si="991"/>
        <v/>
      </c>
      <c r="AGS312" s="36" t="str">
        <f t="shared" si="979"/>
        <v/>
      </c>
      <c r="AGT312" s="39">
        <f t="shared" si="992"/>
        <v>7</v>
      </c>
      <c r="AGU312" s="36" t="str">
        <f t="shared" si="993"/>
        <v/>
      </c>
      <c r="AGV312" s="36" t="str">
        <f t="shared" si="980"/>
        <v/>
      </c>
      <c r="AGW312" s="39" t="str">
        <f t="shared" si="994"/>
        <v/>
      </c>
      <c r="AGX312" s="36" t="str">
        <f t="shared" si="995"/>
        <v/>
      </c>
      <c r="AGY312" s="36" t="str">
        <f t="shared" si="981"/>
        <v/>
      </c>
      <c r="AGZ312" s="39" t="str">
        <f t="shared" si="996"/>
        <v/>
      </c>
      <c r="AHA312" s="36" t="str">
        <f t="shared" si="997"/>
        <v/>
      </c>
      <c r="AHB312" s="36" t="str">
        <f t="shared" si="982"/>
        <v/>
      </c>
      <c r="AHC312" s="39" t="str">
        <f t="shared" si="998"/>
        <v/>
      </c>
      <c r="AHD312" s="36" t="str">
        <f t="shared" si="999"/>
        <v/>
      </c>
      <c r="AHE312" s="36" t="str">
        <f t="shared" si="983"/>
        <v/>
      </c>
      <c r="AHF312" s="39" t="str">
        <f t="shared" si="1000"/>
        <v/>
      </c>
      <c r="AHG312" s="36" t="str">
        <f t="shared" si="1001"/>
        <v/>
      </c>
      <c r="AHH312" s="36" t="str">
        <f t="shared" si="984"/>
        <v/>
      </c>
      <c r="AHI312" s="39" t="str">
        <f t="shared" si="1002"/>
        <v/>
      </c>
      <c r="AHJ312" s="36" t="str">
        <f t="shared" si="1003"/>
        <v/>
      </c>
      <c r="AHK312" s="36" t="str">
        <f t="shared" si="985"/>
        <v/>
      </c>
      <c r="AHL312" s="39" t="str">
        <f t="shared" si="1004"/>
        <v/>
      </c>
      <c r="AHM312" s="36" t="str">
        <f t="shared" si="1005"/>
        <v/>
      </c>
      <c r="AHN312" s="36" t="str">
        <f t="shared" si="986"/>
        <v/>
      </c>
      <c r="AHO312" s="39" t="str">
        <f t="shared" si="1006"/>
        <v/>
      </c>
    </row>
    <row r="313" spans="1:918" s="5" customFormat="1" outlineLevel="1" x14ac:dyDescent="0.25">
      <c r="A313" s="35">
        <v>23</v>
      </c>
      <c r="B313" s="46" t="s">
        <v>181</v>
      </c>
      <c r="C313" s="37"/>
      <c r="D313" s="35"/>
      <c r="E313" s="35"/>
      <c r="F313" s="35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38"/>
      <c r="U313" s="38"/>
      <c r="V313" s="38"/>
      <c r="W313" s="61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 t="s">
        <v>367</v>
      </c>
      <c r="BD313" s="57" t="s">
        <v>367</v>
      </c>
      <c r="BE313" s="57" t="s">
        <v>367</v>
      </c>
      <c r="BF313" s="57"/>
      <c r="BG313" s="57" t="s">
        <v>367</v>
      </c>
      <c r="BH313" s="57"/>
      <c r="BI313" s="57"/>
      <c r="BJ313" s="57"/>
      <c r="BK313" s="61"/>
      <c r="BL313" s="57"/>
      <c r="BM313" s="57"/>
      <c r="BN313" s="57"/>
      <c r="BO313" s="57"/>
      <c r="BP313" s="57"/>
      <c r="BQ313" s="57"/>
      <c r="BR313" s="57"/>
      <c r="BS313" s="57" t="s">
        <v>367</v>
      </c>
      <c r="BT313" s="57" t="s">
        <v>367</v>
      </c>
      <c r="BU313" s="57"/>
      <c r="BV313" s="57"/>
      <c r="BW313" s="57" t="s">
        <v>367</v>
      </c>
      <c r="BX313" s="57"/>
      <c r="BY313" s="57" t="s">
        <v>367</v>
      </c>
      <c r="BZ313" s="57"/>
      <c r="CA313" s="57"/>
      <c r="CB313" s="57"/>
      <c r="CC313" s="38"/>
      <c r="CD313" s="38"/>
      <c r="CE313" s="61"/>
      <c r="CF313" s="57" t="s">
        <v>367</v>
      </c>
      <c r="CG313" s="57"/>
      <c r="CH313" s="57"/>
      <c r="CI313" s="57"/>
      <c r="CJ313" s="57"/>
      <c r="CK313" s="57"/>
      <c r="CL313" s="57"/>
      <c r="CM313" s="57"/>
      <c r="CN313" s="57"/>
      <c r="CO313" s="57"/>
      <c r="CP313" s="57"/>
      <c r="CQ313" s="57"/>
      <c r="CR313" s="57"/>
      <c r="CS313" s="57"/>
      <c r="CT313" s="57"/>
      <c r="CU313" s="57"/>
      <c r="CV313" s="57"/>
      <c r="CW313" s="38"/>
      <c r="CX313" s="38"/>
      <c r="CY313" s="57"/>
      <c r="CZ313" s="57"/>
      <c r="DA313" s="57" t="s">
        <v>367</v>
      </c>
      <c r="DB313" s="57"/>
      <c r="DC313" s="57"/>
      <c r="DD313" s="57" t="s">
        <v>367</v>
      </c>
      <c r="DE313" s="57" t="s">
        <v>367</v>
      </c>
      <c r="DF313" s="57"/>
      <c r="DG313" s="57" t="s">
        <v>367</v>
      </c>
      <c r="DH313" s="57" t="s">
        <v>367</v>
      </c>
      <c r="DI313" s="57"/>
      <c r="DJ313" s="57"/>
      <c r="DK313" s="57"/>
      <c r="DL313" s="57" t="s">
        <v>367</v>
      </c>
      <c r="DM313" s="57" t="s">
        <v>367</v>
      </c>
      <c r="DN313" s="57"/>
      <c r="DO313" s="57" t="s">
        <v>367</v>
      </c>
      <c r="DP313" s="57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61"/>
      <c r="EN313" s="57"/>
      <c r="EO313" s="57"/>
      <c r="EP313" s="57"/>
      <c r="EQ313" s="57"/>
      <c r="ER313" s="57"/>
      <c r="ES313" s="57"/>
      <c r="ET313" s="57"/>
      <c r="EU313" s="57"/>
      <c r="EV313" s="57"/>
      <c r="EW313" s="57"/>
      <c r="EX313" s="57"/>
      <c r="EY313" s="57" t="s">
        <v>367</v>
      </c>
      <c r="EZ313" s="57" t="s">
        <v>367</v>
      </c>
      <c r="FA313" s="57"/>
      <c r="FB313" s="57"/>
      <c r="FC313" s="57"/>
      <c r="FD313" s="38"/>
      <c r="FE313" s="38"/>
      <c r="FF313" s="38"/>
      <c r="FG313" s="61"/>
      <c r="FH313" s="57"/>
      <c r="FI313" s="57"/>
      <c r="FJ313" s="57"/>
      <c r="FK313" s="57"/>
      <c r="FL313" s="57"/>
      <c r="FM313" s="57"/>
      <c r="FN313" s="57"/>
      <c r="FO313" s="57"/>
      <c r="FP313" s="57"/>
      <c r="FQ313" s="57"/>
      <c r="FR313" s="57"/>
      <c r="FS313" s="57"/>
      <c r="FT313" s="57"/>
      <c r="FU313" s="57"/>
      <c r="FV313" s="57"/>
      <c r="FW313" s="57"/>
      <c r="FX313" s="38"/>
      <c r="FY313" s="38"/>
      <c r="FZ313" s="38"/>
      <c r="GA313" s="61"/>
      <c r="GB313" s="57"/>
      <c r="GC313" s="57"/>
      <c r="GD313" s="57"/>
      <c r="GE313" s="57" t="s">
        <v>367</v>
      </c>
      <c r="GF313" s="57" t="s">
        <v>367</v>
      </c>
      <c r="GG313" s="57"/>
      <c r="GH313" s="57"/>
      <c r="GI313" s="57"/>
      <c r="GJ313" s="57"/>
      <c r="GK313" s="57"/>
      <c r="GL313" s="57"/>
      <c r="GM313" s="57" t="s">
        <v>367</v>
      </c>
      <c r="GN313" s="57"/>
      <c r="GO313" s="57"/>
      <c r="GP313" s="57"/>
      <c r="GQ313" s="57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61"/>
      <c r="IJ313" s="57" t="s">
        <v>367</v>
      </c>
      <c r="IK313" s="57"/>
      <c r="IL313" s="57"/>
      <c r="IM313" s="57"/>
      <c r="IN313" s="57"/>
      <c r="IO313" s="57"/>
      <c r="IP313" s="57"/>
      <c r="IQ313" s="57" t="s">
        <v>367</v>
      </c>
      <c r="IR313" s="57"/>
      <c r="IS313" s="57"/>
      <c r="IT313" s="57"/>
      <c r="IU313" s="57"/>
      <c r="IV313" s="57"/>
      <c r="IW313" s="57"/>
      <c r="IX313" s="57"/>
      <c r="IY313" s="57" t="s">
        <v>367</v>
      </c>
      <c r="IZ313" s="38"/>
      <c r="JA313" s="38"/>
      <c r="JB313" s="38"/>
      <c r="JC313" s="61"/>
      <c r="JD313" s="57" t="s">
        <v>378</v>
      </c>
      <c r="JE313" s="57"/>
      <c r="JF313" s="57"/>
      <c r="JG313" s="57"/>
      <c r="JH313" s="57"/>
      <c r="JI313" s="57"/>
      <c r="JJ313" s="57"/>
      <c r="JK313" s="57" t="s">
        <v>378</v>
      </c>
      <c r="JL313" s="57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7"/>
      <c r="SJ313" s="38"/>
      <c r="SK313" s="38"/>
      <c r="SL313" s="38"/>
      <c r="SM313" s="38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7"/>
      <c r="TD313" s="38"/>
      <c r="TE313" s="38"/>
      <c r="TF313" s="38"/>
      <c r="TG313" s="38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7"/>
      <c r="TX313" s="38"/>
      <c r="TY313" s="38"/>
      <c r="TZ313" s="38"/>
      <c r="UA313" s="38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7"/>
      <c r="UR313" s="38"/>
      <c r="US313" s="38"/>
      <c r="UT313" s="38"/>
      <c r="UU313" s="38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7"/>
      <c r="VL313" s="38"/>
      <c r="VM313" s="38"/>
      <c r="VN313" s="38"/>
      <c r="VO313" s="38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7"/>
      <c r="WF313" s="38"/>
      <c r="WG313" s="38"/>
      <c r="WH313" s="38"/>
      <c r="WI313" s="38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7"/>
      <c r="WZ313" s="38"/>
      <c r="XA313" s="38"/>
      <c r="XB313" s="38"/>
      <c r="XC313" s="38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7"/>
      <c r="XT313" s="38"/>
      <c r="XU313" s="38"/>
      <c r="XV313" s="38"/>
      <c r="XW313" s="38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7"/>
      <c r="YN313" s="38"/>
      <c r="YO313" s="38"/>
      <c r="YP313" s="38"/>
      <c r="YQ313" s="38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7"/>
      <c r="ZH313" s="38"/>
      <c r="ZI313" s="38"/>
      <c r="ZJ313" s="38"/>
      <c r="ZK313" s="38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7"/>
      <c r="AAB313" s="38"/>
      <c r="AAC313" s="38"/>
      <c r="AAD313" s="38"/>
      <c r="AAE313" s="38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7"/>
      <c r="AAV313" s="38"/>
      <c r="AAW313" s="38"/>
      <c r="AAX313" s="38"/>
      <c r="AAY313" s="38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7"/>
      <c r="ABP313" s="38"/>
      <c r="ABQ313" s="38"/>
      <c r="ABR313" s="38"/>
      <c r="ABS313" s="38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7"/>
      <c r="ACJ313" s="38"/>
      <c r="ACK313" s="38"/>
      <c r="ACL313" s="38"/>
      <c r="ACM313" s="38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7"/>
      <c r="ADD313" s="38"/>
      <c r="ADE313" s="38"/>
      <c r="ADF313" s="38"/>
      <c r="ADG313" s="38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7"/>
      <c r="ADX313" s="38"/>
      <c r="ADY313" s="38"/>
      <c r="ADZ313" s="38"/>
      <c r="AEA313" s="38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7"/>
      <c r="AER313" s="38"/>
      <c r="AES313" s="38"/>
      <c r="AET313" s="38"/>
      <c r="AEU313" s="38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7"/>
      <c r="AFL313" s="38"/>
      <c r="AFM313" s="38"/>
      <c r="AFN313" s="38"/>
      <c r="AFO313" s="38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F313" s="85" t="str">
        <f t="shared" si="974"/>
        <v/>
      </c>
      <c r="AGG313" s="85" t="str">
        <f t="shared" si="975"/>
        <v/>
      </c>
      <c r="AGH313" s="85" t="str">
        <f t="shared" si="976"/>
        <v/>
      </c>
      <c r="AGL313" s="36" t="str">
        <f t="shared" si="987"/>
        <v/>
      </c>
      <c r="AGM313" s="36" t="str">
        <f t="shared" si="977"/>
        <v/>
      </c>
      <c r="AGN313" s="39">
        <f t="shared" si="988"/>
        <v>9</v>
      </c>
      <c r="AGO313" s="36" t="str">
        <f t="shared" si="989"/>
        <v/>
      </c>
      <c r="AGP313" s="36" t="str">
        <f t="shared" si="978"/>
        <v/>
      </c>
      <c r="AGQ313" s="39">
        <f t="shared" si="990"/>
        <v>10</v>
      </c>
      <c r="AGR313" s="36">
        <f t="shared" si="991"/>
        <v>1</v>
      </c>
      <c r="AGS313" s="36" t="str">
        <f t="shared" si="979"/>
        <v/>
      </c>
      <c r="AGT313" s="39">
        <f t="shared" si="992"/>
        <v>6</v>
      </c>
      <c r="AGU313" s="36">
        <f t="shared" si="993"/>
        <v>1</v>
      </c>
      <c r="AGV313" s="36" t="str">
        <f t="shared" si="980"/>
        <v/>
      </c>
      <c r="AGW313" s="39" t="str">
        <f t="shared" si="994"/>
        <v/>
      </c>
      <c r="AGX313" s="36" t="str">
        <f t="shared" si="995"/>
        <v/>
      </c>
      <c r="AGY313" s="36" t="str">
        <f t="shared" si="981"/>
        <v/>
      </c>
      <c r="AGZ313" s="39" t="str">
        <f t="shared" si="996"/>
        <v/>
      </c>
      <c r="AHA313" s="36" t="str">
        <f t="shared" si="997"/>
        <v/>
      </c>
      <c r="AHB313" s="36" t="str">
        <f t="shared" si="982"/>
        <v/>
      </c>
      <c r="AHC313" s="39" t="str">
        <f t="shared" si="998"/>
        <v/>
      </c>
      <c r="AHD313" s="36" t="str">
        <f t="shared" si="999"/>
        <v/>
      </c>
      <c r="AHE313" s="36" t="str">
        <f t="shared" si="983"/>
        <v/>
      </c>
      <c r="AHF313" s="39" t="str">
        <f t="shared" si="1000"/>
        <v/>
      </c>
      <c r="AHG313" s="36" t="str">
        <f t="shared" si="1001"/>
        <v/>
      </c>
      <c r="AHH313" s="36" t="str">
        <f t="shared" si="984"/>
        <v/>
      </c>
      <c r="AHI313" s="39" t="str">
        <f t="shared" si="1002"/>
        <v/>
      </c>
      <c r="AHJ313" s="36" t="str">
        <f t="shared" si="1003"/>
        <v/>
      </c>
      <c r="AHK313" s="36" t="str">
        <f t="shared" si="985"/>
        <v/>
      </c>
      <c r="AHL313" s="39" t="str">
        <f t="shared" si="1004"/>
        <v/>
      </c>
      <c r="AHM313" s="36" t="str">
        <f t="shared" si="1005"/>
        <v/>
      </c>
      <c r="AHN313" s="36" t="str">
        <f t="shared" si="986"/>
        <v/>
      </c>
      <c r="AHO313" s="39" t="str">
        <f t="shared" si="1006"/>
        <v/>
      </c>
    </row>
    <row r="314" spans="1:918" s="5" customFormat="1" outlineLevel="1" x14ac:dyDescent="0.25">
      <c r="A314" s="35">
        <f t="shared" si="1007"/>
        <v>24</v>
      </c>
      <c r="B314" s="36"/>
      <c r="C314" s="37"/>
      <c r="D314" s="35"/>
      <c r="E314" s="35"/>
      <c r="F314" s="35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7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7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7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61"/>
      <c r="CF314" s="57"/>
      <c r="CG314" s="57"/>
      <c r="CH314" s="57"/>
      <c r="CI314" s="57"/>
      <c r="CJ314" s="57"/>
      <c r="CK314" s="57"/>
      <c r="CL314" s="57"/>
      <c r="CM314" s="57"/>
      <c r="CN314" s="57"/>
      <c r="CO314" s="57"/>
      <c r="CP314" s="57"/>
      <c r="CQ314" s="57"/>
      <c r="CR314" s="57"/>
      <c r="CS314" s="57"/>
      <c r="CT314" s="57"/>
      <c r="CU314" s="57"/>
      <c r="CV314" s="57"/>
      <c r="CW314" s="38"/>
      <c r="CX314" s="38"/>
      <c r="CY314" s="57"/>
      <c r="CZ314" s="57"/>
      <c r="DA314" s="57"/>
      <c r="DB314" s="57"/>
      <c r="DC314" s="57"/>
      <c r="DD314" s="57"/>
      <c r="DE314" s="57"/>
      <c r="DF314" s="57"/>
      <c r="DG314" s="57"/>
      <c r="DH314" s="57"/>
      <c r="DI314" s="57"/>
      <c r="DJ314" s="57"/>
      <c r="DK314" s="57"/>
      <c r="DL314" s="57"/>
      <c r="DM314" s="57"/>
      <c r="DN314" s="57"/>
      <c r="DO314" s="57"/>
      <c r="DP314" s="57"/>
      <c r="DQ314" s="38"/>
      <c r="DR314" s="38"/>
      <c r="DS314" s="37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61"/>
      <c r="EN314" s="57" t="s">
        <v>367</v>
      </c>
      <c r="EO314" s="57" t="s">
        <v>367</v>
      </c>
      <c r="EP314" s="57"/>
      <c r="EQ314" s="57"/>
      <c r="ER314" s="57"/>
      <c r="ES314" s="57" t="s">
        <v>367</v>
      </c>
      <c r="ET314" s="57"/>
      <c r="EU314" s="57"/>
      <c r="EV314" s="57"/>
      <c r="EW314" s="57"/>
      <c r="EX314" s="57"/>
      <c r="EY314" s="57"/>
      <c r="EZ314" s="57"/>
      <c r="FA314" s="57"/>
      <c r="FB314" s="57"/>
      <c r="FC314" s="57"/>
      <c r="FD314" s="38"/>
      <c r="FE314" s="38"/>
      <c r="FF314" s="38"/>
      <c r="FG314" s="37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7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7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7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7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  <c r="IW314" s="38"/>
      <c r="IX314" s="38"/>
      <c r="IY314" s="38"/>
      <c r="IZ314" s="38"/>
      <c r="JA314" s="38"/>
      <c r="JB314" s="38"/>
      <c r="JC314" s="37"/>
      <c r="JD314" s="38"/>
      <c r="JE314" s="38"/>
      <c r="JF314" s="38"/>
      <c r="JG314" s="38"/>
      <c r="JH314" s="38"/>
      <c r="JI314" s="38"/>
      <c r="JJ314" s="38"/>
      <c r="JK314" s="38"/>
      <c r="JL314" s="38"/>
      <c r="JM314" s="38"/>
      <c r="JN314" s="38"/>
      <c r="JO314" s="38"/>
      <c r="JP314" s="38"/>
      <c r="JQ314" s="38"/>
      <c r="JR314" s="38"/>
      <c r="JS314" s="38"/>
      <c r="JT314" s="38"/>
      <c r="JU314" s="38"/>
      <c r="JV314" s="38"/>
      <c r="JW314" s="37"/>
      <c r="JX314" s="38"/>
      <c r="JY314" s="38"/>
      <c r="JZ314" s="38"/>
      <c r="KA314" s="38"/>
      <c r="KB314" s="38"/>
      <c r="KC314" s="38"/>
      <c r="KD314" s="38"/>
      <c r="KE314" s="38"/>
      <c r="KF314" s="38"/>
      <c r="KG314" s="38"/>
      <c r="KH314" s="38"/>
      <c r="KI314" s="38"/>
      <c r="KJ314" s="38"/>
      <c r="KK314" s="38"/>
      <c r="KL314" s="38"/>
      <c r="KM314" s="38"/>
      <c r="KN314" s="38"/>
      <c r="KO314" s="38"/>
      <c r="KP314" s="38"/>
      <c r="KQ314" s="37"/>
      <c r="KR314" s="38"/>
      <c r="KS314" s="38"/>
      <c r="KT314" s="38"/>
      <c r="KU314" s="38"/>
      <c r="KV314" s="38"/>
      <c r="KW314" s="38"/>
      <c r="KX314" s="38"/>
      <c r="KY314" s="38"/>
      <c r="KZ314" s="38"/>
      <c r="LA314" s="38"/>
      <c r="LB314" s="38"/>
      <c r="LC314" s="38"/>
      <c r="LD314" s="38"/>
      <c r="LE314" s="38"/>
      <c r="LF314" s="38"/>
      <c r="LG314" s="38"/>
      <c r="LH314" s="38"/>
      <c r="LI314" s="38"/>
      <c r="LJ314" s="38"/>
      <c r="LK314" s="37"/>
      <c r="LL314" s="38"/>
      <c r="LM314" s="38"/>
      <c r="LN314" s="38"/>
      <c r="LO314" s="38"/>
      <c r="LP314" s="38"/>
      <c r="LQ314" s="38"/>
      <c r="LR314" s="38"/>
      <c r="LS314" s="38"/>
      <c r="LT314" s="38"/>
      <c r="LU314" s="38"/>
      <c r="LV314" s="38"/>
      <c r="LW314" s="38"/>
      <c r="LX314" s="38"/>
      <c r="LY314" s="38"/>
      <c r="LZ314" s="38"/>
      <c r="MA314" s="38"/>
      <c r="MB314" s="38"/>
      <c r="MC314" s="38"/>
      <c r="MD314" s="38"/>
      <c r="ME314" s="37"/>
      <c r="MF314" s="38"/>
      <c r="MG314" s="38"/>
      <c r="MH314" s="38"/>
      <c r="MI314" s="38"/>
      <c r="MJ314" s="38"/>
      <c r="MK314" s="38"/>
      <c r="ML314" s="38"/>
      <c r="MM314" s="38"/>
      <c r="MN314" s="38"/>
      <c r="MO314" s="38"/>
      <c r="MP314" s="38"/>
      <c r="MQ314" s="38"/>
      <c r="MR314" s="38"/>
      <c r="MS314" s="38"/>
      <c r="MT314" s="38"/>
      <c r="MU314" s="38"/>
      <c r="MV314" s="38"/>
      <c r="MW314" s="38"/>
      <c r="MX314" s="38"/>
      <c r="MY314" s="37"/>
      <c r="MZ314" s="38"/>
      <c r="NA314" s="38"/>
      <c r="NB314" s="38"/>
      <c r="NC314" s="38"/>
      <c r="ND314" s="38"/>
      <c r="NE314" s="38"/>
      <c r="NF314" s="38"/>
      <c r="NG314" s="38"/>
      <c r="NH314" s="38"/>
      <c r="NI314" s="38"/>
      <c r="NJ314" s="38"/>
      <c r="NK314" s="38"/>
      <c r="NL314" s="38"/>
      <c r="NM314" s="38"/>
      <c r="NN314" s="38"/>
      <c r="NO314" s="38"/>
      <c r="NP314" s="38"/>
      <c r="NQ314" s="38"/>
      <c r="NR314" s="38"/>
      <c r="NS314" s="37"/>
      <c r="NT314" s="38"/>
      <c r="NU314" s="38"/>
      <c r="NV314" s="38"/>
      <c r="NW314" s="38"/>
      <c r="NX314" s="38"/>
      <c r="NY314" s="38"/>
      <c r="NZ314" s="38"/>
      <c r="OA314" s="38"/>
      <c r="OB314" s="38"/>
      <c r="OC314" s="38"/>
      <c r="OD314" s="38"/>
      <c r="OE314" s="38"/>
      <c r="OF314" s="38"/>
      <c r="OG314" s="38"/>
      <c r="OH314" s="38"/>
      <c r="OI314" s="38"/>
      <c r="OJ314" s="38"/>
      <c r="OK314" s="38"/>
      <c r="OL314" s="38"/>
      <c r="OM314" s="37"/>
      <c r="ON314" s="38"/>
      <c r="OO314" s="38"/>
      <c r="OP314" s="38"/>
      <c r="OQ314" s="38"/>
      <c r="OR314" s="38"/>
      <c r="OS314" s="38"/>
      <c r="OT314" s="38"/>
      <c r="OU314" s="38"/>
      <c r="OV314" s="38"/>
      <c r="OW314" s="38"/>
      <c r="OX314" s="38"/>
      <c r="OY314" s="38"/>
      <c r="OZ314" s="38"/>
      <c r="PA314" s="38"/>
      <c r="PB314" s="38"/>
      <c r="PC314" s="38"/>
      <c r="PD314" s="38"/>
      <c r="PE314" s="38"/>
      <c r="PF314" s="38"/>
      <c r="PG314" s="37"/>
      <c r="PH314" s="38"/>
      <c r="PI314" s="38"/>
      <c r="PJ314" s="38"/>
      <c r="PK314" s="38"/>
      <c r="PL314" s="38"/>
      <c r="PM314" s="38"/>
      <c r="PN314" s="38"/>
      <c r="PO314" s="38"/>
      <c r="PP314" s="38"/>
      <c r="PQ314" s="38"/>
      <c r="PR314" s="38"/>
      <c r="PS314" s="38"/>
      <c r="PT314" s="38"/>
      <c r="PU314" s="38"/>
      <c r="PV314" s="38"/>
      <c r="PW314" s="38"/>
      <c r="PX314" s="38"/>
      <c r="PY314" s="38"/>
      <c r="PZ314" s="38"/>
      <c r="QA314" s="37"/>
      <c r="QB314" s="38"/>
      <c r="QC314" s="38"/>
      <c r="QD314" s="38"/>
      <c r="QE314" s="38"/>
      <c r="QF314" s="38"/>
      <c r="QG314" s="38"/>
      <c r="QH314" s="38"/>
      <c r="QI314" s="38"/>
      <c r="QJ314" s="38"/>
      <c r="QK314" s="38"/>
      <c r="QL314" s="38"/>
      <c r="QM314" s="38"/>
      <c r="QN314" s="38"/>
      <c r="QO314" s="38"/>
      <c r="QP314" s="38"/>
      <c r="QQ314" s="38"/>
      <c r="QR314" s="38"/>
      <c r="QS314" s="38"/>
      <c r="QT314" s="38"/>
      <c r="QU314" s="37"/>
      <c r="QV314" s="38"/>
      <c r="QW314" s="38"/>
      <c r="QX314" s="38"/>
      <c r="QY314" s="38"/>
      <c r="QZ314" s="38"/>
      <c r="RA314" s="38"/>
      <c r="RB314" s="38"/>
      <c r="RC314" s="38"/>
      <c r="RD314" s="38"/>
      <c r="RE314" s="38"/>
      <c r="RF314" s="38"/>
      <c r="RG314" s="38"/>
      <c r="RH314" s="38"/>
      <c r="RI314" s="38"/>
      <c r="RJ314" s="38"/>
      <c r="RK314" s="38"/>
      <c r="RL314" s="38"/>
      <c r="RM314" s="38"/>
      <c r="RN314" s="38"/>
      <c r="RO314" s="37"/>
      <c r="RP314" s="38"/>
      <c r="RQ314" s="38"/>
      <c r="RR314" s="38"/>
      <c r="RS314" s="38"/>
      <c r="RT314" s="38"/>
      <c r="RU314" s="38"/>
      <c r="RV314" s="38"/>
      <c r="RW314" s="38"/>
      <c r="RX314" s="38"/>
      <c r="RY314" s="38"/>
      <c r="RZ314" s="38"/>
      <c r="SA314" s="38"/>
      <c r="SB314" s="38"/>
      <c r="SC314" s="38"/>
      <c r="SD314" s="38"/>
      <c r="SE314" s="38"/>
      <c r="SF314" s="38"/>
      <c r="SG314" s="38"/>
      <c r="SH314" s="38"/>
      <c r="SI314" s="37"/>
      <c r="SJ314" s="38"/>
      <c r="SK314" s="38"/>
      <c r="SL314" s="38"/>
      <c r="SM314" s="38"/>
      <c r="SN314" s="38"/>
      <c r="SO314" s="38"/>
      <c r="SP314" s="38"/>
      <c r="SQ314" s="38"/>
      <c r="SR314" s="38"/>
      <c r="SS314" s="38"/>
      <c r="ST314" s="38"/>
      <c r="SU314" s="38"/>
      <c r="SV314" s="38"/>
      <c r="SW314" s="38"/>
      <c r="SX314" s="38"/>
      <c r="SY314" s="38"/>
      <c r="SZ314" s="38"/>
      <c r="TA314" s="38"/>
      <c r="TB314" s="38"/>
      <c r="TC314" s="37"/>
      <c r="TD314" s="38"/>
      <c r="TE314" s="38"/>
      <c r="TF314" s="38"/>
      <c r="TG314" s="38"/>
      <c r="TH314" s="38"/>
      <c r="TI314" s="38"/>
      <c r="TJ314" s="38"/>
      <c r="TK314" s="38"/>
      <c r="TL314" s="38"/>
      <c r="TM314" s="38"/>
      <c r="TN314" s="38"/>
      <c r="TO314" s="38"/>
      <c r="TP314" s="38"/>
      <c r="TQ314" s="38"/>
      <c r="TR314" s="38"/>
      <c r="TS314" s="38"/>
      <c r="TT314" s="38"/>
      <c r="TU314" s="38"/>
      <c r="TV314" s="38"/>
      <c r="TW314" s="37"/>
      <c r="TX314" s="38"/>
      <c r="TY314" s="38"/>
      <c r="TZ314" s="38"/>
      <c r="UA314" s="38"/>
      <c r="UB314" s="38"/>
      <c r="UC314" s="38"/>
      <c r="UD314" s="38"/>
      <c r="UE314" s="38"/>
      <c r="UF314" s="38"/>
      <c r="UG314" s="38"/>
      <c r="UH314" s="38"/>
      <c r="UI314" s="38"/>
      <c r="UJ314" s="38"/>
      <c r="UK314" s="38"/>
      <c r="UL314" s="38"/>
      <c r="UM314" s="38"/>
      <c r="UN314" s="38"/>
      <c r="UO314" s="38"/>
      <c r="UP314" s="38"/>
      <c r="UQ314" s="37"/>
      <c r="UR314" s="38"/>
      <c r="US314" s="38"/>
      <c r="UT314" s="38"/>
      <c r="UU314" s="38"/>
      <c r="UV314" s="38"/>
      <c r="UW314" s="38"/>
      <c r="UX314" s="38"/>
      <c r="UY314" s="38"/>
      <c r="UZ314" s="38"/>
      <c r="VA314" s="38"/>
      <c r="VB314" s="38"/>
      <c r="VC314" s="38"/>
      <c r="VD314" s="38"/>
      <c r="VE314" s="38"/>
      <c r="VF314" s="38"/>
      <c r="VG314" s="38"/>
      <c r="VH314" s="38"/>
      <c r="VI314" s="38"/>
      <c r="VJ314" s="38"/>
      <c r="VK314" s="37"/>
      <c r="VL314" s="38"/>
      <c r="VM314" s="38"/>
      <c r="VN314" s="38"/>
      <c r="VO314" s="38"/>
      <c r="VP314" s="38"/>
      <c r="VQ314" s="38"/>
      <c r="VR314" s="38"/>
      <c r="VS314" s="38"/>
      <c r="VT314" s="38"/>
      <c r="VU314" s="38"/>
      <c r="VV314" s="38"/>
      <c r="VW314" s="38"/>
      <c r="VX314" s="38"/>
      <c r="VY314" s="38"/>
      <c r="VZ314" s="38"/>
      <c r="WA314" s="38"/>
      <c r="WB314" s="38"/>
      <c r="WC314" s="38"/>
      <c r="WD314" s="38"/>
      <c r="WE314" s="37"/>
      <c r="WF314" s="38"/>
      <c r="WG314" s="38"/>
      <c r="WH314" s="38"/>
      <c r="WI314" s="38"/>
      <c r="WJ314" s="38"/>
      <c r="WK314" s="38"/>
      <c r="WL314" s="38"/>
      <c r="WM314" s="38"/>
      <c r="WN314" s="38"/>
      <c r="WO314" s="38"/>
      <c r="WP314" s="38"/>
      <c r="WQ314" s="38"/>
      <c r="WR314" s="38"/>
      <c r="WS314" s="38"/>
      <c r="WT314" s="38"/>
      <c r="WU314" s="38"/>
      <c r="WV314" s="38"/>
      <c r="WW314" s="38"/>
      <c r="WX314" s="38"/>
      <c r="WY314" s="37"/>
      <c r="WZ314" s="38"/>
      <c r="XA314" s="38"/>
      <c r="XB314" s="38"/>
      <c r="XC314" s="38"/>
      <c r="XD314" s="38"/>
      <c r="XE314" s="38"/>
      <c r="XF314" s="38"/>
      <c r="XG314" s="38"/>
      <c r="XH314" s="38"/>
      <c r="XI314" s="38"/>
      <c r="XJ314" s="38"/>
      <c r="XK314" s="38"/>
      <c r="XL314" s="38"/>
      <c r="XM314" s="38"/>
      <c r="XN314" s="38"/>
      <c r="XO314" s="38"/>
      <c r="XP314" s="38"/>
      <c r="XQ314" s="38"/>
      <c r="XR314" s="38"/>
      <c r="XS314" s="37"/>
      <c r="XT314" s="38"/>
      <c r="XU314" s="38"/>
      <c r="XV314" s="38"/>
      <c r="XW314" s="38"/>
      <c r="XX314" s="38"/>
      <c r="XY314" s="38"/>
      <c r="XZ314" s="38"/>
      <c r="YA314" s="38"/>
      <c r="YB314" s="38"/>
      <c r="YC314" s="38"/>
      <c r="YD314" s="38"/>
      <c r="YE314" s="38"/>
      <c r="YF314" s="38"/>
      <c r="YG314" s="38"/>
      <c r="YH314" s="38"/>
      <c r="YI314" s="38"/>
      <c r="YJ314" s="38"/>
      <c r="YK314" s="38"/>
      <c r="YL314" s="38"/>
      <c r="YM314" s="37"/>
      <c r="YN314" s="38"/>
      <c r="YO314" s="38"/>
      <c r="YP314" s="38"/>
      <c r="YQ314" s="38"/>
      <c r="YR314" s="38"/>
      <c r="YS314" s="38"/>
      <c r="YT314" s="38"/>
      <c r="YU314" s="38"/>
      <c r="YV314" s="38"/>
      <c r="YW314" s="38"/>
      <c r="YX314" s="38"/>
      <c r="YY314" s="38"/>
      <c r="YZ314" s="38"/>
      <c r="ZA314" s="38"/>
      <c r="ZB314" s="38"/>
      <c r="ZC314" s="38"/>
      <c r="ZD314" s="38"/>
      <c r="ZE314" s="38"/>
      <c r="ZF314" s="38"/>
      <c r="ZG314" s="37"/>
      <c r="ZH314" s="38"/>
      <c r="ZI314" s="38"/>
      <c r="ZJ314" s="38"/>
      <c r="ZK314" s="38"/>
      <c r="ZL314" s="38"/>
      <c r="ZM314" s="38"/>
      <c r="ZN314" s="38"/>
      <c r="ZO314" s="38"/>
      <c r="ZP314" s="38"/>
      <c r="ZQ314" s="38"/>
      <c r="ZR314" s="38"/>
      <c r="ZS314" s="38"/>
      <c r="ZT314" s="38"/>
      <c r="ZU314" s="38"/>
      <c r="ZV314" s="38"/>
      <c r="ZW314" s="38"/>
      <c r="ZX314" s="38"/>
      <c r="ZY314" s="38"/>
      <c r="ZZ314" s="38"/>
      <c r="AAA314" s="37"/>
      <c r="AAB314" s="38"/>
      <c r="AAC314" s="38"/>
      <c r="AAD314" s="38"/>
      <c r="AAE314" s="38"/>
      <c r="AAF314" s="38"/>
      <c r="AAG314" s="38"/>
      <c r="AAH314" s="38"/>
      <c r="AAI314" s="38"/>
      <c r="AAJ314" s="38"/>
      <c r="AAK314" s="38"/>
      <c r="AAL314" s="38"/>
      <c r="AAM314" s="38"/>
      <c r="AAN314" s="38"/>
      <c r="AAO314" s="38"/>
      <c r="AAP314" s="38"/>
      <c r="AAQ314" s="38"/>
      <c r="AAR314" s="38"/>
      <c r="AAS314" s="38"/>
      <c r="AAT314" s="38"/>
      <c r="AAU314" s="37"/>
      <c r="AAV314" s="38"/>
      <c r="AAW314" s="38"/>
      <c r="AAX314" s="38"/>
      <c r="AAY314" s="38"/>
      <c r="AAZ314" s="38"/>
      <c r="ABA314" s="38"/>
      <c r="ABB314" s="38"/>
      <c r="ABC314" s="38"/>
      <c r="ABD314" s="38"/>
      <c r="ABE314" s="38"/>
      <c r="ABF314" s="38"/>
      <c r="ABG314" s="38"/>
      <c r="ABH314" s="38"/>
      <c r="ABI314" s="38"/>
      <c r="ABJ314" s="38"/>
      <c r="ABK314" s="38"/>
      <c r="ABL314" s="38"/>
      <c r="ABM314" s="38"/>
      <c r="ABN314" s="38"/>
      <c r="ABO314" s="37"/>
      <c r="ABP314" s="38"/>
      <c r="ABQ314" s="38"/>
      <c r="ABR314" s="38"/>
      <c r="ABS314" s="38"/>
      <c r="ABT314" s="38"/>
      <c r="ABU314" s="38"/>
      <c r="ABV314" s="38"/>
      <c r="ABW314" s="38"/>
      <c r="ABX314" s="38"/>
      <c r="ABY314" s="38"/>
      <c r="ABZ314" s="38"/>
      <c r="ACA314" s="38"/>
      <c r="ACB314" s="38"/>
      <c r="ACC314" s="38"/>
      <c r="ACD314" s="38"/>
      <c r="ACE314" s="38"/>
      <c r="ACF314" s="38"/>
      <c r="ACG314" s="38"/>
      <c r="ACH314" s="38"/>
      <c r="ACI314" s="37"/>
      <c r="ACJ314" s="38"/>
      <c r="ACK314" s="38"/>
      <c r="ACL314" s="38"/>
      <c r="ACM314" s="38"/>
      <c r="ACN314" s="38"/>
      <c r="ACO314" s="38"/>
      <c r="ACP314" s="38"/>
      <c r="ACQ314" s="38"/>
      <c r="ACR314" s="38"/>
      <c r="ACS314" s="38"/>
      <c r="ACT314" s="38"/>
      <c r="ACU314" s="38"/>
      <c r="ACV314" s="38"/>
      <c r="ACW314" s="38"/>
      <c r="ACX314" s="38"/>
      <c r="ACY314" s="38"/>
      <c r="ACZ314" s="38"/>
      <c r="ADA314" s="38"/>
      <c r="ADB314" s="38"/>
      <c r="ADC314" s="37"/>
      <c r="ADD314" s="38"/>
      <c r="ADE314" s="38"/>
      <c r="ADF314" s="38"/>
      <c r="ADG314" s="38"/>
      <c r="ADH314" s="38"/>
      <c r="ADI314" s="38"/>
      <c r="ADJ314" s="38"/>
      <c r="ADK314" s="38"/>
      <c r="ADL314" s="38"/>
      <c r="ADM314" s="38"/>
      <c r="ADN314" s="38"/>
      <c r="ADO314" s="38"/>
      <c r="ADP314" s="38"/>
      <c r="ADQ314" s="38"/>
      <c r="ADR314" s="38"/>
      <c r="ADS314" s="38"/>
      <c r="ADT314" s="38"/>
      <c r="ADU314" s="38"/>
      <c r="ADV314" s="38"/>
      <c r="ADW314" s="37"/>
      <c r="ADX314" s="38"/>
      <c r="ADY314" s="38"/>
      <c r="ADZ314" s="38"/>
      <c r="AEA314" s="38"/>
      <c r="AEB314" s="38"/>
      <c r="AEC314" s="38"/>
      <c r="AED314" s="38"/>
      <c r="AEE314" s="38"/>
      <c r="AEF314" s="38"/>
      <c r="AEG314" s="38"/>
      <c r="AEH314" s="38"/>
      <c r="AEI314" s="38"/>
      <c r="AEJ314" s="38"/>
      <c r="AEK314" s="38"/>
      <c r="AEL314" s="38"/>
      <c r="AEM314" s="38"/>
      <c r="AEN314" s="38"/>
      <c r="AEO314" s="38"/>
      <c r="AEP314" s="38"/>
      <c r="AEQ314" s="37"/>
      <c r="AER314" s="38"/>
      <c r="AES314" s="38"/>
      <c r="AET314" s="38"/>
      <c r="AEU314" s="38"/>
      <c r="AEV314" s="38"/>
      <c r="AEW314" s="38"/>
      <c r="AEX314" s="38"/>
      <c r="AEY314" s="38"/>
      <c r="AEZ314" s="38"/>
      <c r="AFA314" s="38"/>
      <c r="AFB314" s="38"/>
      <c r="AFC314" s="38"/>
      <c r="AFD314" s="38"/>
      <c r="AFE314" s="38"/>
      <c r="AFF314" s="38"/>
      <c r="AFG314" s="38"/>
      <c r="AFH314" s="38"/>
      <c r="AFI314" s="38"/>
      <c r="AFJ314" s="38"/>
      <c r="AFK314" s="37"/>
      <c r="AFL314" s="38"/>
      <c r="AFM314" s="38"/>
      <c r="AFN314" s="38"/>
      <c r="AFO314" s="38"/>
      <c r="AFP314" s="38"/>
      <c r="AFQ314" s="38"/>
      <c r="AFR314" s="38"/>
      <c r="AFS314" s="38"/>
      <c r="AFT314" s="38"/>
      <c r="AFU314" s="38"/>
      <c r="AFV314" s="38"/>
      <c r="AFW314" s="38"/>
      <c r="AFX314" s="38"/>
      <c r="AFY314" s="38"/>
      <c r="AFZ314" s="38"/>
      <c r="AGA314" s="38"/>
      <c r="AGB314" s="38"/>
      <c r="AGC314" s="38"/>
      <c r="AGD314" s="38"/>
      <c r="AGF314" s="85" t="str">
        <f t="shared" si="974"/>
        <v/>
      </c>
      <c r="AGG314" s="85" t="str">
        <f t="shared" si="975"/>
        <v/>
      </c>
      <c r="AGH314" s="85" t="str">
        <f t="shared" si="976"/>
        <v/>
      </c>
      <c r="AGL314" s="36" t="str">
        <f t="shared" si="987"/>
        <v/>
      </c>
      <c r="AGM314" s="36" t="str">
        <f t="shared" si="977"/>
        <v/>
      </c>
      <c r="AGN314" s="39" t="str">
        <f t="shared" si="988"/>
        <v/>
      </c>
      <c r="AGO314" s="36" t="str">
        <f t="shared" si="989"/>
        <v/>
      </c>
      <c r="AGP314" s="36" t="str">
        <f t="shared" si="978"/>
        <v/>
      </c>
      <c r="AGQ314" s="39">
        <f t="shared" si="990"/>
        <v>3</v>
      </c>
      <c r="AGR314" s="36" t="str">
        <f t="shared" si="991"/>
        <v/>
      </c>
      <c r="AGS314" s="36" t="str">
        <f t="shared" si="979"/>
        <v/>
      </c>
      <c r="AGT314" s="39" t="str">
        <f t="shared" si="992"/>
        <v/>
      </c>
      <c r="AGU314" s="36" t="str">
        <f t="shared" si="993"/>
        <v/>
      </c>
      <c r="AGV314" s="36" t="str">
        <f t="shared" si="980"/>
        <v/>
      </c>
      <c r="AGW314" s="39" t="str">
        <f t="shared" si="994"/>
        <v/>
      </c>
      <c r="AGX314" s="36" t="str">
        <f t="shared" si="995"/>
        <v/>
      </c>
      <c r="AGY314" s="36" t="str">
        <f t="shared" si="981"/>
        <v/>
      </c>
      <c r="AGZ314" s="39" t="str">
        <f t="shared" si="996"/>
        <v/>
      </c>
      <c r="AHA314" s="36" t="str">
        <f t="shared" si="997"/>
        <v/>
      </c>
      <c r="AHB314" s="36" t="str">
        <f t="shared" si="982"/>
        <v/>
      </c>
      <c r="AHC314" s="39" t="str">
        <f t="shared" si="998"/>
        <v/>
      </c>
      <c r="AHD314" s="36" t="str">
        <f t="shared" si="999"/>
        <v/>
      </c>
      <c r="AHE314" s="36" t="str">
        <f t="shared" si="983"/>
        <v/>
      </c>
      <c r="AHF314" s="39" t="str">
        <f t="shared" si="1000"/>
        <v/>
      </c>
      <c r="AHG314" s="36" t="str">
        <f t="shared" si="1001"/>
        <v/>
      </c>
      <c r="AHH314" s="36" t="str">
        <f t="shared" si="984"/>
        <v/>
      </c>
      <c r="AHI314" s="39" t="str">
        <f t="shared" si="1002"/>
        <v/>
      </c>
      <c r="AHJ314" s="36" t="str">
        <f t="shared" si="1003"/>
        <v/>
      </c>
      <c r="AHK314" s="36" t="str">
        <f t="shared" si="985"/>
        <v/>
      </c>
      <c r="AHL314" s="39" t="str">
        <f t="shared" si="1004"/>
        <v/>
      </c>
      <c r="AHM314" s="36" t="str">
        <f t="shared" si="1005"/>
        <v/>
      </c>
      <c r="AHN314" s="36" t="str">
        <f t="shared" si="986"/>
        <v/>
      </c>
      <c r="AHO314" s="39" t="str">
        <f t="shared" si="1006"/>
        <v/>
      </c>
    </row>
    <row r="315" spans="1:918" s="5" customFormat="1" outlineLevel="1" x14ac:dyDescent="0.25">
      <c r="A315" s="35">
        <f t="shared" si="1007"/>
        <v>25</v>
      </c>
      <c r="B315" s="36"/>
      <c r="C315" s="37"/>
      <c r="D315" s="35"/>
      <c r="E315" s="35"/>
      <c r="F315" s="35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7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7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7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7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7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7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7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7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7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7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7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  <c r="IW315" s="38"/>
      <c r="IX315" s="38"/>
      <c r="IY315" s="38"/>
      <c r="IZ315" s="38"/>
      <c r="JA315" s="38"/>
      <c r="JB315" s="38"/>
      <c r="JC315" s="37"/>
      <c r="JD315" s="38"/>
      <c r="JE315" s="38"/>
      <c r="JF315" s="38"/>
      <c r="JG315" s="38"/>
      <c r="JH315" s="38"/>
      <c r="JI315" s="38"/>
      <c r="JJ315" s="38"/>
      <c r="JK315" s="38"/>
      <c r="JL315" s="38"/>
      <c r="JM315" s="38"/>
      <c r="JN315" s="38"/>
      <c r="JO315" s="38"/>
      <c r="JP315" s="38"/>
      <c r="JQ315" s="38"/>
      <c r="JR315" s="38"/>
      <c r="JS315" s="38"/>
      <c r="JT315" s="38"/>
      <c r="JU315" s="38"/>
      <c r="JV315" s="38"/>
      <c r="JW315" s="37"/>
      <c r="JX315" s="38"/>
      <c r="JY315" s="38"/>
      <c r="JZ315" s="38"/>
      <c r="KA315" s="38"/>
      <c r="KB315" s="38"/>
      <c r="KC315" s="38"/>
      <c r="KD315" s="38"/>
      <c r="KE315" s="38"/>
      <c r="KF315" s="38"/>
      <c r="KG315" s="38"/>
      <c r="KH315" s="38"/>
      <c r="KI315" s="38"/>
      <c r="KJ315" s="38"/>
      <c r="KK315" s="38"/>
      <c r="KL315" s="38"/>
      <c r="KM315" s="38"/>
      <c r="KN315" s="38"/>
      <c r="KO315" s="38"/>
      <c r="KP315" s="38"/>
      <c r="KQ315" s="37"/>
      <c r="KR315" s="38"/>
      <c r="KS315" s="38"/>
      <c r="KT315" s="38"/>
      <c r="KU315" s="38"/>
      <c r="KV315" s="38"/>
      <c r="KW315" s="38"/>
      <c r="KX315" s="38"/>
      <c r="KY315" s="38"/>
      <c r="KZ315" s="38"/>
      <c r="LA315" s="38"/>
      <c r="LB315" s="38"/>
      <c r="LC315" s="38"/>
      <c r="LD315" s="38"/>
      <c r="LE315" s="38"/>
      <c r="LF315" s="38"/>
      <c r="LG315" s="38"/>
      <c r="LH315" s="38"/>
      <c r="LI315" s="38"/>
      <c r="LJ315" s="38"/>
      <c r="LK315" s="37"/>
      <c r="LL315" s="38"/>
      <c r="LM315" s="38"/>
      <c r="LN315" s="38"/>
      <c r="LO315" s="38"/>
      <c r="LP315" s="38"/>
      <c r="LQ315" s="38"/>
      <c r="LR315" s="38"/>
      <c r="LS315" s="38"/>
      <c r="LT315" s="38"/>
      <c r="LU315" s="38"/>
      <c r="LV315" s="38"/>
      <c r="LW315" s="38"/>
      <c r="LX315" s="38"/>
      <c r="LY315" s="38"/>
      <c r="LZ315" s="38"/>
      <c r="MA315" s="38"/>
      <c r="MB315" s="38"/>
      <c r="MC315" s="38"/>
      <c r="MD315" s="38"/>
      <c r="ME315" s="37"/>
      <c r="MF315" s="38"/>
      <c r="MG315" s="38"/>
      <c r="MH315" s="38"/>
      <c r="MI315" s="38"/>
      <c r="MJ315" s="38"/>
      <c r="MK315" s="38"/>
      <c r="ML315" s="38"/>
      <c r="MM315" s="38"/>
      <c r="MN315" s="38"/>
      <c r="MO315" s="38"/>
      <c r="MP315" s="38"/>
      <c r="MQ315" s="38"/>
      <c r="MR315" s="38"/>
      <c r="MS315" s="38"/>
      <c r="MT315" s="38"/>
      <c r="MU315" s="38"/>
      <c r="MV315" s="38"/>
      <c r="MW315" s="38"/>
      <c r="MX315" s="38"/>
      <c r="MY315" s="37"/>
      <c r="MZ315" s="38"/>
      <c r="NA315" s="38"/>
      <c r="NB315" s="38"/>
      <c r="NC315" s="38"/>
      <c r="ND315" s="38"/>
      <c r="NE315" s="38"/>
      <c r="NF315" s="38"/>
      <c r="NG315" s="38"/>
      <c r="NH315" s="38"/>
      <c r="NI315" s="38"/>
      <c r="NJ315" s="38"/>
      <c r="NK315" s="38"/>
      <c r="NL315" s="38"/>
      <c r="NM315" s="38"/>
      <c r="NN315" s="38"/>
      <c r="NO315" s="38"/>
      <c r="NP315" s="38"/>
      <c r="NQ315" s="38"/>
      <c r="NR315" s="38"/>
      <c r="NS315" s="37"/>
      <c r="NT315" s="38"/>
      <c r="NU315" s="38"/>
      <c r="NV315" s="38"/>
      <c r="NW315" s="38"/>
      <c r="NX315" s="38"/>
      <c r="NY315" s="38"/>
      <c r="NZ315" s="38"/>
      <c r="OA315" s="38"/>
      <c r="OB315" s="38"/>
      <c r="OC315" s="38"/>
      <c r="OD315" s="38"/>
      <c r="OE315" s="38"/>
      <c r="OF315" s="38"/>
      <c r="OG315" s="38"/>
      <c r="OH315" s="38"/>
      <c r="OI315" s="38"/>
      <c r="OJ315" s="38"/>
      <c r="OK315" s="38"/>
      <c r="OL315" s="38"/>
      <c r="OM315" s="37"/>
      <c r="ON315" s="38"/>
      <c r="OO315" s="38"/>
      <c r="OP315" s="38"/>
      <c r="OQ315" s="38"/>
      <c r="OR315" s="38"/>
      <c r="OS315" s="38"/>
      <c r="OT315" s="38"/>
      <c r="OU315" s="38"/>
      <c r="OV315" s="38"/>
      <c r="OW315" s="38"/>
      <c r="OX315" s="38"/>
      <c r="OY315" s="38"/>
      <c r="OZ315" s="38"/>
      <c r="PA315" s="38"/>
      <c r="PB315" s="38"/>
      <c r="PC315" s="38"/>
      <c r="PD315" s="38"/>
      <c r="PE315" s="38"/>
      <c r="PF315" s="38"/>
      <c r="PG315" s="37"/>
      <c r="PH315" s="38"/>
      <c r="PI315" s="38"/>
      <c r="PJ315" s="38"/>
      <c r="PK315" s="38"/>
      <c r="PL315" s="38"/>
      <c r="PM315" s="38"/>
      <c r="PN315" s="38"/>
      <c r="PO315" s="38"/>
      <c r="PP315" s="38"/>
      <c r="PQ315" s="38"/>
      <c r="PR315" s="38"/>
      <c r="PS315" s="38"/>
      <c r="PT315" s="38"/>
      <c r="PU315" s="38"/>
      <c r="PV315" s="38"/>
      <c r="PW315" s="38"/>
      <c r="PX315" s="38"/>
      <c r="PY315" s="38"/>
      <c r="PZ315" s="38"/>
      <c r="QA315" s="37"/>
      <c r="QB315" s="38"/>
      <c r="QC315" s="38"/>
      <c r="QD315" s="38"/>
      <c r="QE315" s="38"/>
      <c r="QF315" s="38"/>
      <c r="QG315" s="38"/>
      <c r="QH315" s="38"/>
      <c r="QI315" s="38"/>
      <c r="QJ315" s="38"/>
      <c r="QK315" s="38"/>
      <c r="QL315" s="38"/>
      <c r="QM315" s="38"/>
      <c r="QN315" s="38"/>
      <c r="QO315" s="38"/>
      <c r="QP315" s="38"/>
      <c r="QQ315" s="38"/>
      <c r="QR315" s="38"/>
      <c r="QS315" s="38"/>
      <c r="QT315" s="38"/>
      <c r="QU315" s="37"/>
      <c r="QV315" s="38"/>
      <c r="QW315" s="38"/>
      <c r="QX315" s="38"/>
      <c r="QY315" s="38"/>
      <c r="QZ315" s="38"/>
      <c r="RA315" s="38"/>
      <c r="RB315" s="38"/>
      <c r="RC315" s="38"/>
      <c r="RD315" s="38"/>
      <c r="RE315" s="38"/>
      <c r="RF315" s="38"/>
      <c r="RG315" s="38"/>
      <c r="RH315" s="38"/>
      <c r="RI315" s="38"/>
      <c r="RJ315" s="38"/>
      <c r="RK315" s="38"/>
      <c r="RL315" s="38"/>
      <c r="RM315" s="38"/>
      <c r="RN315" s="38"/>
      <c r="RO315" s="37"/>
      <c r="RP315" s="38"/>
      <c r="RQ315" s="38"/>
      <c r="RR315" s="38"/>
      <c r="RS315" s="38"/>
      <c r="RT315" s="38"/>
      <c r="RU315" s="38"/>
      <c r="RV315" s="38"/>
      <c r="RW315" s="38"/>
      <c r="RX315" s="38"/>
      <c r="RY315" s="38"/>
      <c r="RZ315" s="38"/>
      <c r="SA315" s="38"/>
      <c r="SB315" s="38"/>
      <c r="SC315" s="38"/>
      <c r="SD315" s="38"/>
      <c r="SE315" s="38"/>
      <c r="SF315" s="38"/>
      <c r="SG315" s="38"/>
      <c r="SH315" s="38"/>
      <c r="SI315" s="37"/>
      <c r="SJ315" s="38"/>
      <c r="SK315" s="38"/>
      <c r="SL315" s="38"/>
      <c r="SM315" s="38"/>
      <c r="SN315" s="38"/>
      <c r="SO315" s="38"/>
      <c r="SP315" s="38"/>
      <c r="SQ315" s="38"/>
      <c r="SR315" s="38"/>
      <c r="SS315" s="38"/>
      <c r="ST315" s="38"/>
      <c r="SU315" s="38"/>
      <c r="SV315" s="38"/>
      <c r="SW315" s="38"/>
      <c r="SX315" s="38"/>
      <c r="SY315" s="38"/>
      <c r="SZ315" s="38"/>
      <c r="TA315" s="38"/>
      <c r="TB315" s="38"/>
      <c r="TC315" s="37"/>
      <c r="TD315" s="38"/>
      <c r="TE315" s="38"/>
      <c r="TF315" s="38"/>
      <c r="TG315" s="38"/>
      <c r="TH315" s="38"/>
      <c r="TI315" s="38"/>
      <c r="TJ315" s="38"/>
      <c r="TK315" s="38"/>
      <c r="TL315" s="38"/>
      <c r="TM315" s="38"/>
      <c r="TN315" s="38"/>
      <c r="TO315" s="38"/>
      <c r="TP315" s="38"/>
      <c r="TQ315" s="38"/>
      <c r="TR315" s="38"/>
      <c r="TS315" s="38"/>
      <c r="TT315" s="38"/>
      <c r="TU315" s="38"/>
      <c r="TV315" s="38"/>
      <c r="TW315" s="37"/>
      <c r="TX315" s="38"/>
      <c r="TY315" s="38"/>
      <c r="TZ315" s="38"/>
      <c r="UA315" s="38"/>
      <c r="UB315" s="38"/>
      <c r="UC315" s="38"/>
      <c r="UD315" s="38"/>
      <c r="UE315" s="38"/>
      <c r="UF315" s="38"/>
      <c r="UG315" s="38"/>
      <c r="UH315" s="38"/>
      <c r="UI315" s="38"/>
      <c r="UJ315" s="38"/>
      <c r="UK315" s="38"/>
      <c r="UL315" s="38"/>
      <c r="UM315" s="38"/>
      <c r="UN315" s="38"/>
      <c r="UO315" s="38"/>
      <c r="UP315" s="38"/>
      <c r="UQ315" s="37"/>
      <c r="UR315" s="38"/>
      <c r="US315" s="38"/>
      <c r="UT315" s="38"/>
      <c r="UU315" s="38"/>
      <c r="UV315" s="38"/>
      <c r="UW315" s="38"/>
      <c r="UX315" s="38"/>
      <c r="UY315" s="38"/>
      <c r="UZ315" s="38"/>
      <c r="VA315" s="38"/>
      <c r="VB315" s="38"/>
      <c r="VC315" s="38"/>
      <c r="VD315" s="38"/>
      <c r="VE315" s="38"/>
      <c r="VF315" s="38"/>
      <c r="VG315" s="38"/>
      <c r="VH315" s="38"/>
      <c r="VI315" s="38"/>
      <c r="VJ315" s="38"/>
      <c r="VK315" s="37"/>
      <c r="VL315" s="38"/>
      <c r="VM315" s="38"/>
      <c r="VN315" s="38"/>
      <c r="VO315" s="38"/>
      <c r="VP315" s="38"/>
      <c r="VQ315" s="38"/>
      <c r="VR315" s="38"/>
      <c r="VS315" s="38"/>
      <c r="VT315" s="38"/>
      <c r="VU315" s="38"/>
      <c r="VV315" s="38"/>
      <c r="VW315" s="38"/>
      <c r="VX315" s="38"/>
      <c r="VY315" s="38"/>
      <c r="VZ315" s="38"/>
      <c r="WA315" s="38"/>
      <c r="WB315" s="38"/>
      <c r="WC315" s="38"/>
      <c r="WD315" s="38"/>
      <c r="WE315" s="37"/>
      <c r="WF315" s="38"/>
      <c r="WG315" s="38"/>
      <c r="WH315" s="38"/>
      <c r="WI315" s="38"/>
      <c r="WJ315" s="38"/>
      <c r="WK315" s="38"/>
      <c r="WL315" s="38"/>
      <c r="WM315" s="38"/>
      <c r="WN315" s="38"/>
      <c r="WO315" s="38"/>
      <c r="WP315" s="38"/>
      <c r="WQ315" s="38"/>
      <c r="WR315" s="38"/>
      <c r="WS315" s="38"/>
      <c r="WT315" s="38"/>
      <c r="WU315" s="38"/>
      <c r="WV315" s="38"/>
      <c r="WW315" s="38"/>
      <c r="WX315" s="38"/>
      <c r="WY315" s="37"/>
      <c r="WZ315" s="38"/>
      <c r="XA315" s="38"/>
      <c r="XB315" s="38"/>
      <c r="XC315" s="38"/>
      <c r="XD315" s="38"/>
      <c r="XE315" s="38"/>
      <c r="XF315" s="38"/>
      <c r="XG315" s="38"/>
      <c r="XH315" s="38"/>
      <c r="XI315" s="38"/>
      <c r="XJ315" s="38"/>
      <c r="XK315" s="38"/>
      <c r="XL315" s="38"/>
      <c r="XM315" s="38"/>
      <c r="XN315" s="38"/>
      <c r="XO315" s="38"/>
      <c r="XP315" s="38"/>
      <c r="XQ315" s="38"/>
      <c r="XR315" s="38"/>
      <c r="XS315" s="37"/>
      <c r="XT315" s="38"/>
      <c r="XU315" s="38"/>
      <c r="XV315" s="38"/>
      <c r="XW315" s="38"/>
      <c r="XX315" s="38"/>
      <c r="XY315" s="38"/>
      <c r="XZ315" s="38"/>
      <c r="YA315" s="38"/>
      <c r="YB315" s="38"/>
      <c r="YC315" s="38"/>
      <c r="YD315" s="38"/>
      <c r="YE315" s="38"/>
      <c r="YF315" s="38"/>
      <c r="YG315" s="38"/>
      <c r="YH315" s="38"/>
      <c r="YI315" s="38"/>
      <c r="YJ315" s="38"/>
      <c r="YK315" s="38"/>
      <c r="YL315" s="38"/>
      <c r="YM315" s="37"/>
      <c r="YN315" s="38"/>
      <c r="YO315" s="38"/>
      <c r="YP315" s="38"/>
      <c r="YQ315" s="38"/>
      <c r="YR315" s="38"/>
      <c r="YS315" s="38"/>
      <c r="YT315" s="38"/>
      <c r="YU315" s="38"/>
      <c r="YV315" s="38"/>
      <c r="YW315" s="38"/>
      <c r="YX315" s="38"/>
      <c r="YY315" s="38"/>
      <c r="YZ315" s="38"/>
      <c r="ZA315" s="38"/>
      <c r="ZB315" s="38"/>
      <c r="ZC315" s="38"/>
      <c r="ZD315" s="38"/>
      <c r="ZE315" s="38"/>
      <c r="ZF315" s="38"/>
      <c r="ZG315" s="37"/>
      <c r="ZH315" s="38"/>
      <c r="ZI315" s="38"/>
      <c r="ZJ315" s="38"/>
      <c r="ZK315" s="38"/>
      <c r="ZL315" s="38"/>
      <c r="ZM315" s="38"/>
      <c r="ZN315" s="38"/>
      <c r="ZO315" s="38"/>
      <c r="ZP315" s="38"/>
      <c r="ZQ315" s="38"/>
      <c r="ZR315" s="38"/>
      <c r="ZS315" s="38"/>
      <c r="ZT315" s="38"/>
      <c r="ZU315" s="38"/>
      <c r="ZV315" s="38"/>
      <c r="ZW315" s="38"/>
      <c r="ZX315" s="38"/>
      <c r="ZY315" s="38"/>
      <c r="ZZ315" s="38"/>
      <c r="AAA315" s="37"/>
      <c r="AAB315" s="38"/>
      <c r="AAC315" s="38"/>
      <c r="AAD315" s="38"/>
      <c r="AAE315" s="38"/>
      <c r="AAF315" s="38"/>
      <c r="AAG315" s="38"/>
      <c r="AAH315" s="38"/>
      <c r="AAI315" s="38"/>
      <c r="AAJ315" s="38"/>
      <c r="AAK315" s="38"/>
      <c r="AAL315" s="38"/>
      <c r="AAM315" s="38"/>
      <c r="AAN315" s="38"/>
      <c r="AAO315" s="38"/>
      <c r="AAP315" s="38"/>
      <c r="AAQ315" s="38"/>
      <c r="AAR315" s="38"/>
      <c r="AAS315" s="38"/>
      <c r="AAT315" s="38"/>
      <c r="AAU315" s="37"/>
      <c r="AAV315" s="38"/>
      <c r="AAW315" s="38"/>
      <c r="AAX315" s="38"/>
      <c r="AAY315" s="38"/>
      <c r="AAZ315" s="38"/>
      <c r="ABA315" s="38"/>
      <c r="ABB315" s="38"/>
      <c r="ABC315" s="38"/>
      <c r="ABD315" s="38"/>
      <c r="ABE315" s="38"/>
      <c r="ABF315" s="38"/>
      <c r="ABG315" s="38"/>
      <c r="ABH315" s="38"/>
      <c r="ABI315" s="38"/>
      <c r="ABJ315" s="38"/>
      <c r="ABK315" s="38"/>
      <c r="ABL315" s="38"/>
      <c r="ABM315" s="38"/>
      <c r="ABN315" s="38"/>
      <c r="ABO315" s="37"/>
      <c r="ABP315" s="38"/>
      <c r="ABQ315" s="38"/>
      <c r="ABR315" s="38"/>
      <c r="ABS315" s="38"/>
      <c r="ABT315" s="38"/>
      <c r="ABU315" s="38"/>
      <c r="ABV315" s="38"/>
      <c r="ABW315" s="38"/>
      <c r="ABX315" s="38"/>
      <c r="ABY315" s="38"/>
      <c r="ABZ315" s="38"/>
      <c r="ACA315" s="38"/>
      <c r="ACB315" s="38"/>
      <c r="ACC315" s="38"/>
      <c r="ACD315" s="38"/>
      <c r="ACE315" s="38"/>
      <c r="ACF315" s="38"/>
      <c r="ACG315" s="38"/>
      <c r="ACH315" s="38"/>
      <c r="ACI315" s="37"/>
      <c r="ACJ315" s="38"/>
      <c r="ACK315" s="38"/>
      <c r="ACL315" s="38"/>
      <c r="ACM315" s="38"/>
      <c r="ACN315" s="38"/>
      <c r="ACO315" s="38"/>
      <c r="ACP315" s="38"/>
      <c r="ACQ315" s="38"/>
      <c r="ACR315" s="38"/>
      <c r="ACS315" s="38"/>
      <c r="ACT315" s="38"/>
      <c r="ACU315" s="38"/>
      <c r="ACV315" s="38"/>
      <c r="ACW315" s="38"/>
      <c r="ACX315" s="38"/>
      <c r="ACY315" s="38"/>
      <c r="ACZ315" s="38"/>
      <c r="ADA315" s="38"/>
      <c r="ADB315" s="38"/>
      <c r="ADC315" s="37"/>
      <c r="ADD315" s="38"/>
      <c r="ADE315" s="38"/>
      <c r="ADF315" s="38"/>
      <c r="ADG315" s="38"/>
      <c r="ADH315" s="38"/>
      <c r="ADI315" s="38"/>
      <c r="ADJ315" s="38"/>
      <c r="ADK315" s="38"/>
      <c r="ADL315" s="38"/>
      <c r="ADM315" s="38"/>
      <c r="ADN315" s="38"/>
      <c r="ADO315" s="38"/>
      <c r="ADP315" s="38"/>
      <c r="ADQ315" s="38"/>
      <c r="ADR315" s="38"/>
      <c r="ADS315" s="38"/>
      <c r="ADT315" s="38"/>
      <c r="ADU315" s="38"/>
      <c r="ADV315" s="38"/>
      <c r="ADW315" s="37"/>
      <c r="ADX315" s="38"/>
      <c r="ADY315" s="38"/>
      <c r="ADZ315" s="38"/>
      <c r="AEA315" s="38"/>
      <c r="AEB315" s="38"/>
      <c r="AEC315" s="38"/>
      <c r="AED315" s="38"/>
      <c r="AEE315" s="38"/>
      <c r="AEF315" s="38"/>
      <c r="AEG315" s="38"/>
      <c r="AEH315" s="38"/>
      <c r="AEI315" s="38"/>
      <c r="AEJ315" s="38"/>
      <c r="AEK315" s="38"/>
      <c r="AEL315" s="38"/>
      <c r="AEM315" s="38"/>
      <c r="AEN315" s="38"/>
      <c r="AEO315" s="38"/>
      <c r="AEP315" s="38"/>
      <c r="AEQ315" s="37"/>
      <c r="AER315" s="38"/>
      <c r="AES315" s="38"/>
      <c r="AET315" s="38"/>
      <c r="AEU315" s="38"/>
      <c r="AEV315" s="38"/>
      <c r="AEW315" s="38"/>
      <c r="AEX315" s="38"/>
      <c r="AEY315" s="38"/>
      <c r="AEZ315" s="38"/>
      <c r="AFA315" s="38"/>
      <c r="AFB315" s="38"/>
      <c r="AFC315" s="38"/>
      <c r="AFD315" s="38"/>
      <c r="AFE315" s="38"/>
      <c r="AFF315" s="38"/>
      <c r="AFG315" s="38"/>
      <c r="AFH315" s="38"/>
      <c r="AFI315" s="38"/>
      <c r="AFJ315" s="38"/>
      <c r="AFK315" s="37"/>
      <c r="AFL315" s="38"/>
      <c r="AFM315" s="38"/>
      <c r="AFN315" s="38"/>
      <c r="AFO315" s="38"/>
      <c r="AFP315" s="38"/>
      <c r="AFQ315" s="38"/>
      <c r="AFR315" s="38"/>
      <c r="AFS315" s="38"/>
      <c r="AFT315" s="38"/>
      <c r="AFU315" s="38"/>
      <c r="AFV315" s="38"/>
      <c r="AFW315" s="38"/>
      <c r="AFX315" s="38"/>
      <c r="AFY315" s="38"/>
      <c r="AFZ315" s="38"/>
      <c r="AGA315" s="38"/>
      <c r="AGB315" s="38"/>
      <c r="AGC315" s="38"/>
      <c r="AGD315" s="38"/>
      <c r="AGF315" s="85" t="str">
        <f t="shared" si="974"/>
        <v/>
      </c>
      <c r="AGG315" s="85" t="str">
        <f t="shared" si="975"/>
        <v/>
      </c>
      <c r="AGH315" s="85" t="str">
        <f t="shared" si="976"/>
        <v/>
      </c>
      <c r="AGL315" s="36" t="str">
        <f t="shared" si="987"/>
        <v/>
      </c>
      <c r="AGM315" s="36" t="str">
        <f t="shared" si="977"/>
        <v/>
      </c>
      <c r="AGN315" s="39" t="str">
        <f t="shared" si="988"/>
        <v/>
      </c>
      <c r="AGO315" s="36" t="str">
        <f t="shared" si="989"/>
        <v/>
      </c>
      <c r="AGP315" s="36" t="str">
        <f t="shared" si="978"/>
        <v/>
      </c>
      <c r="AGQ315" s="39" t="str">
        <f t="shared" si="990"/>
        <v/>
      </c>
      <c r="AGR315" s="36" t="str">
        <f t="shared" si="991"/>
        <v/>
      </c>
      <c r="AGS315" s="36" t="str">
        <f t="shared" si="979"/>
        <v/>
      </c>
      <c r="AGT315" s="39" t="str">
        <f t="shared" si="992"/>
        <v/>
      </c>
      <c r="AGU315" s="36" t="str">
        <f t="shared" si="993"/>
        <v/>
      </c>
      <c r="AGV315" s="36" t="str">
        <f t="shared" si="980"/>
        <v/>
      </c>
      <c r="AGW315" s="39" t="str">
        <f t="shared" si="994"/>
        <v/>
      </c>
      <c r="AGX315" s="36" t="str">
        <f t="shared" si="995"/>
        <v/>
      </c>
      <c r="AGY315" s="36" t="str">
        <f t="shared" si="981"/>
        <v/>
      </c>
      <c r="AGZ315" s="39" t="str">
        <f t="shared" si="996"/>
        <v/>
      </c>
      <c r="AHA315" s="36" t="str">
        <f t="shared" si="997"/>
        <v/>
      </c>
      <c r="AHB315" s="36" t="str">
        <f t="shared" si="982"/>
        <v/>
      </c>
      <c r="AHC315" s="39" t="str">
        <f t="shared" si="998"/>
        <v/>
      </c>
      <c r="AHD315" s="36" t="str">
        <f t="shared" si="999"/>
        <v/>
      </c>
      <c r="AHE315" s="36" t="str">
        <f t="shared" si="983"/>
        <v/>
      </c>
      <c r="AHF315" s="39" t="str">
        <f t="shared" si="1000"/>
        <v/>
      </c>
      <c r="AHG315" s="36" t="str">
        <f t="shared" si="1001"/>
        <v/>
      </c>
      <c r="AHH315" s="36" t="str">
        <f t="shared" si="984"/>
        <v/>
      </c>
      <c r="AHI315" s="39" t="str">
        <f t="shared" si="1002"/>
        <v/>
      </c>
      <c r="AHJ315" s="36" t="str">
        <f t="shared" si="1003"/>
        <v/>
      </c>
      <c r="AHK315" s="36" t="str">
        <f t="shared" si="985"/>
        <v/>
      </c>
      <c r="AHL315" s="39" t="str">
        <f t="shared" si="1004"/>
        <v/>
      </c>
      <c r="AHM315" s="36" t="str">
        <f t="shared" si="1005"/>
        <v/>
      </c>
      <c r="AHN315" s="36" t="str">
        <f t="shared" si="986"/>
        <v/>
      </c>
      <c r="AHO315" s="39" t="str">
        <f t="shared" si="1006"/>
        <v/>
      </c>
    </row>
    <row r="316" spans="1:918" s="32" customFormat="1" x14ac:dyDescent="0.25">
      <c r="A316" s="31" t="s">
        <v>44</v>
      </c>
      <c r="C316" s="33"/>
      <c r="D316" s="33"/>
      <c r="E316" s="33"/>
      <c r="F316" s="34"/>
      <c r="G316" s="33"/>
      <c r="H316" s="33"/>
      <c r="I316" s="33"/>
      <c r="J316" s="34"/>
      <c r="K316" s="33"/>
      <c r="L316" s="33"/>
      <c r="M316" s="33"/>
      <c r="N316" s="34"/>
      <c r="O316" s="33"/>
      <c r="P316" s="33"/>
      <c r="Q316" s="33"/>
      <c r="R316" s="34"/>
      <c r="S316" s="33"/>
      <c r="T316" s="33"/>
      <c r="U316" s="33"/>
      <c r="V316" s="34"/>
      <c r="W316" s="33"/>
      <c r="X316" s="33"/>
      <c r="Y316" s="33"/>
      <c r="Z316" s="34"/>
      <c r="AA316" s="33"/>
      <c r="AB316" s="33"/>
      <c r="AC316" s="33"/>
      <c r="AD316" s="34"/>
      <c r="AE316" s="33"/>
      <c r="AF316" s="33"/>
      <c r="AG316" s="33"/>
      <c r="AH316" s="34"/>
      <c r="AI316" s="33"/>
      <c r="AJ316" s="33"/>
      <c r="AK316" s="33"/>
      <c r="AL316" s="34"/>
      <c r="AM316" s="33"/>
      <c r="AN316" s="33"/>
      <c r="AO316" s="33"/>
      <c r="AP316" s="34"/>
      <c r="AQ316" s="33"/>
      <c r="AR316" s="33"/>
      <c r="AS316" s="33"/>
      <c r="AT316" s="34"/>
      <c r="AU316" s="33"/>
      <c r="AV316" s="33"/>
      <c r="AW316" s="33"/>
      <c r="AX316" s="34"/>
      <c r="AY316" s="33"/>
      <c r="AZ316" s="33"/>
      <c r="BA316" s="33"/>
      <c r="BB316" s="34"/>
      <c r="BC316" s="33"/>
      <c r="BD316" s="33"/>
      <c r="BE316" s="33"/>
      <c r="BF316" s="34"/>
      <c r="BG316" s="33"/>
      <c r="BH316" s="33"/>
      <c r="BI316" s="33"/>
      <c r="BJ316" s="34"/>
      <c r="BK316" s="33"/>
      <c r="BL316" s="33"/>
      <c r="BM316" s="33"/>
      <c r="BN316" s="34"/>
      <c r="BO316" s="33"/>
      <c r="BP316" s="33"/>
      <c r="BQ316" s="33"/>
      <c r="BR316" s="34"/>
      <c r="BS316" s="33"/>
      <c r="BT316" s="33"/>
      <c r="BU316" s="33"/>
      <c r="BV316" s="34"/>
      <c r="BW316" s="33"/>
      <c r="BX316" s="33"/>
      <c r="BY316" s="33"/>
      <c r="BZ316" s="34"/>
      <c r="CA316" s="33"/>
      <c r="CB316" s="33"/>
      <c r="CC316" s="33"/>
      <c r="CD316" s="34"/>
      <c r="CE316" s="33"/>
      <c r="CF316" s="33"/>
      <c r="CG316" s="33"/>
      <c r="CH316" s="34"/>
      <c r="CI316" s="33"/>
      <c r="CJ316" s="33"/>
      <c r="CK316" s="33"/>
      <c r="CL316" s="34"/>
      <c r="CM316" s="33"/>
      <c r="CN316" s="33"/>
      <c r="CO316" s="33"/>
      <c r="CP316" s="34"/>
      <c r="CQ316" s="33"/>
      <c r="CR316" s="33"/>
      <c r="CS316" s="33"/>
      <c r="CT316" s="34"/>
      <c r="CU316" s="33"/>
      <c r="CV316" s="33"/>
      <c r="CW316" s="33"/>
      <c r="CX316" s="34"/>
      <c r="CY316" s="33"/>
      <c r="CZ316" s="33"/>
      <c r="DA316" s="33"/>
      <c r="DB316" s="34"/>
      <c r="DC316" s="33"/>
      <c r="DD316" s="33"/>
      <c r="DE316" s="33"/>
      <c r="DF316" s="34"/>
      <c r="DG316" s="33"/>
      <c r="DH316" s="33"/>
      <c r="DI316" s="33"/>
      <c r="DJ316" s="34"/>
      <c r="DK316" s="33"/>
      <c r="DL316" s="33"/>
      <c r="DM316" s="33"/>
      <c r="DN316" s="34"/>
      <c r="DO316" s="33"/>
      <c r="DP316" s="33"/>
      <c r="DQ316" s="33"/>
      <c r="DR316" s="34"/>
      <c r="DS316" s="33"/>
      <c r="DT316" s="33"/>
      <c r="DU316" s="33"/>
      <c r="DV316" s="34"/>
      <c r="DW316" s="33"/>
      <c r="DX316" s="33"/>
      <c r="DY316" s="33"/>
      <c r="DZ316" s="34"/>
      <c r="EA316" s="33"/>
      <c r="EB316" s="33"/>
      <c r="EC316" s="33"/>
      <c r="ED316" s="34"/>
      <c r="EE316" s="33"/>
      <c r="EF316" s="33"/>
      <c r="EG316" s="33"/>
      <c r="EH316" s="34"/>
      <c r="EI316" s="33"/>
      <c r="EJ316" s="33"/>
      <c r="EK316" s="33"/>
      <c r="EL316" s="34"/>
      <c r="EM316" s="37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3"/>
      <c r="FE316" s="33"/>
      <c r="FF316" s="34"/>
      <c r="FG316" s="33"/>
      <c r="FH316" s="33"/>
      <c r="FI316" s="33"/>
      <c r="FJ316" s="34"/>
      <c r="FK316" s="33"/>
      <c r="FL316" s="33"/>
      <c r="FM316" s="33"/>
      <c r="FN316" s="34"/>
      <c r="FO316" s="33"/>
      <c r="FP316" s="33"/>
      <c r="FQ316" s="33"/>
      <c r="FR316" s="34"/>
      <c r="FS316" s="33"/>
      <c r="FT316" s="33"/>
      <c r="FU316" s="33"/>
      <c r="FV316" s="34"/>
      <c r="FW316" s="33"/>
      <c r="FX316" s="33"/>
      <c r="FY316" s="33"/>
      <c r="FZ316" s="34"/>
      <c r="GA316" s="33"/>
      <c r="GB316" s="33"/>
      <c r="GC316" s="33"/>
      <c r="GD316" s="34"/>
      <c r="GE316" s="33"/>
      <c r="GF316" s="33"/>
      <c r="GG316" s="33"/>
      <c r="GH316" s="34"/>
      <c r="GI316" s="33"/>
      <c r="GJ316" s="33"/>
      <c r="GK316" s="33"/>
      <c r="GL316" s="34"/>
      <c r="GM316" s="33"/>
      <c r="GN316" s="33"/>
      <c r="GO316" s="33"/>
      <c r="GP316" s="34"/>
      <c r="GQ316" s="33"/>
      <c r="GR316" s="33"/>
      <c r="GS316" s="33"/>
      <c r="GT316" s="34"/>
      <c r="GU316" s="33"/>
      <c r="GV316" s="33"/>
      <c r="GW316" s="33"/>
      <c r="GX316" s="34"/>
      <c r="GY316" s="33"/>
      <c r="GZ316" s="33"/>
      <c r="HA316" s="33"/>
      <c r="HB316" s="34"/>
      <c r="HC316" s="33"/>
      <c r="HD316" s="33"/>
      <c r="HE316" s="33"/>
      <c r="HF316" s="34"/>
      <c r="HG316" s="33"/>
      <c r="HH316" s="33"/>
      <c r="HI316" s="33"/>
      <c r="HJ316" s="34"/>
      <c r="HK316" s="33"/>
      <c r="HL316" s="33"/>
      <c r="HM316" s="33"/>
      <c r="HN316" s="34"/>
      <c r="HO316" s="33"/>
      <c r="HP316" s="33"/>
      <c r="HQ316" s="33"/>
      <c r="HR316" s="34"/>
      <c r="HS316" s="33"/>
      <c r="HT316" s="33"/>
      <c r="HU316" s="33"/>
      <c r="HV316" s="34"/>
      <c r="HW316" s="33"/>
      <c r="HX316" s="33"/>
      <c r="HY316" s="33"/>
      <c r="HZ316" s="34"/>
      <c r="IA316" s="33"/>
      <c r="IB316" s="33"/>
      <c r="IC316" s="33"/>
      <c r="ID316" s="34"/>
      <c r="IE316" s="33"/>
      <c r="IF316" s="33"/>
      <c r="IG316" s="33"/>
      <c r="IH316" s="34"/>
      <c r="II316" s="33"/>
      <c r="IJ316" s="33"/>
      <c r="IK316" s="33"/>
      <c r="IL316" s="34"/>
      <c r="IM316" s="33"/>
      <c r="IN316" s="33"/>
      <c r="IO316" s="33"/>
      <c r="IP316" s="34"/>
      <c r="IQ316" s="33"/>
      <c r="IR316" s="33"/>
      <c r="IS316" s="33"/>
      <c r="IT316" s="34"/>
      <c r="IU316" s="33"/>
      <c r="IV316" s="33"/>
      <c r="IW316" s="33"/>
      <c r="IX316" s="34"/>
      <c r="IY316" s="33"/>
      <c r="IZ316" s="33"/>
      <c r="JA316" s="33"/>
      <c r="JB316" s="34"/>
      <c r="JC316" s="33"/>
      <c r="JD316" s="33"/>
      <c r="JE316" s="33"/>
      <c r="JF316" s="34"/>
      <c r="JG316" s="33"/>
      <c r="JH316" s="33"/>
      <c r="JI316" s="33"/>
      <c r="JJ316" s="34"/>
      <c r="JK316" s="33"/>
      <c r="JL316" s="33"/>
      <c r="JM316" s="33"/>
      <c r="JN316" s="34"/>
      <c r="JO316" s="33"/>
      <c r="JP316" s="33"/>
      <c r="JQ316" s="33"/>
      <c r="JR316" s="34"/>
      <c r="JS316" s="33"/>
      <c r="JT316" s="33"/>
      <c r="JU316" s="33"/>
      <c r="JV316" s="34"/>
      <c r="JW316" s="33"/>
      <c r="JX316" s="33"/>
      <c r="JY316" s="33"/>
      <c r="JZ316" s="34"/>
      <c r="KA316" s="33"/>
      <c r="KB316" s="33"/>
      <c r="KC316" s="33"/>
      <c r="KD316" s="34"/>
      <c r="KE316" s="33"/>
      <c r="KF316" s="33"/>
      <c r="KG316" s="33"/>
      <c r="KH316" s="34"/>
      <c r="KI316" s="33"/>
      <c r="KJ316" s="33"/>
      <c r="KK316" s="33"/>
      <c r="KL316" s="34"/>
      <c r="KM316" s="33"/>
      <c r="KN316" s="33"/>
      <c r="KO316" s="33"/>
      <c r="KP316" s="34"/>
      <c r="KQ316" s="33"/>
      <c r="KR316" s="33"/>
      <c r="KS316" s="33"/>
      <c r="KT316" s="34"/>
      <c r="KU316" s="33"/>
      <c r="KV316" s="33"/>
      <c r="KW316" s="33"/>
      <c r="KX316" s="34"/>
      <c r="KY316" s="33"/>
      <c r="KZ316" s="33"/>
      <c r="LA316" s="33"/>
      <c r="LB316" s="34"/>
      <c r="LC316" s="33"/>
      <c r="LD316" s="33"/>
      <c r="LE316" s="33"/>
      <c r="LF316" s="34"/>
      <c r="LG316" s="33"/>
      <c r="LH316" s="33"/>
      <c r="LI316" s="33"/>
      <c r="LJ316" s="34"/>
      <c r="LK316" s="33"/>
      <c r="LL316" s="33"/>
      <c r="LM316" s="33"/>
      <c r="LN316" s="34"/>
      <c r="LO316" s="33"/>
      <c r="LP316" s="33"/>
      <c r="LQ316" s="33"/>
      <c r="LR316" s="34"/>
      <c r="LS316" s="33"/>
      <c r="LT316" s="33"/>
      <c r="LU316" s="33"/>
      <c r="LV316" s="34"/>
      <c r="LW316" s="33"/>
      <c r="LX316" s="33"/>
      <c r="LY316" s="33"/>
      <c r="LZ316" s="34"/>
      <c r="MA316" s="33"/>
      <c r="MB316" s="33"/>
      <c r="MC316" s="33"/>
      <c r="MD316" s="34"/>
      <c r="ME316" s="33"/>
      <c r="MF316" s="33"/>
      <c r="MG316" s="33"/>
      <c r="MH316" s="34"/>
      <c r="MI316" s="33"/>
      <c r="MJ316" s="33"/>
      <c r="MK316" s="33"/>
      <c r="ML316" s="34"/>
      <c r="MM316" s="33"/>
      <c r="MN316" s="33"/>
      <c r="MO316" s="33"/>
      <c r="MP316" s="34"/>
      <c r="MQ316" s="33"/>
      <c r="MR316" s="33"/>
      <c r="MS316" s="33"/>
      <c r="MT316" s="34"/>
      <c r="MU316" s="33"/>
      <c r="MV316" s="33"/>
      <c r="MW316" s="33"/>
      <c r="MX316" s="34"/>
      <c r="MY316" s="33"/>
      <c r="MZ316" s="33"/>
      <c r="NA316" s="33"/>
      <c r="NB316" s="34"/>
      <c r="NC316" s="33"/>
      <c r="ND316" s="33"/>
      <c r="NE316" s="33"/>
      <c r="NF316" s="34"/>
      <c r="NG316" s="33"/>
      <c r="NH316" s="33"/>
      <c r="NI316" s="33"/>
      <c r="NJ316" s="34"/>
      <c r="NK316" s="33"/>
      <c r="NL316" s="33"/>
      <c r="NM316" s="33"/>
      <c r="NN316" s="34"/>
      <c r="NO316" s="33"/>
      <c r="NP316" s="33"/>
      <c r="NQ316" s="33"/>
      <c r="NR316" s="34"/>
      <c r="NS316" s="33"/>
      <c r="NT316" s="33"/>
      <c r="NU316" s="33"/>
      <c r="NV316" s="34"/>
      <c r="NW316" s="33"/>
      <c r="NX316" s="33"/>
      <c r="NY316" s="33"/>
      <c r="NZ316" s="34"/>
      <c r="OA316" s="33"/>
      <c r="OB316" s="33"/>
      <c r="OC316" s="33"/>
      <c r="OD316" s="34"/>
      <c r="OE316" s="33"/>
      <c r="OF316" s="33"/>
      <c r="OG316" s="33"/>
      <c r="OH316" s="34"/>
      <c r="OI316" s="33"/>
      <c r="OJ316" s="33"/>
      <c r="OK316" s="33"/>
      <c r="OL316" s="34"/>
      <c r="OM316" s="33"/>
      <c r="ON316" s="33"/>
      <c r="OO316" s="33"/>
      <c r="OP316" s="34"/>
      <c r="OQ316" s="33"/>
      <c r="OR316" s="33"/>
      <c r="OS316" s="33"/>
      <c r="OT316" s="34"/>
      <c r="OU316" s="33"/>
      <c r="OV316" s="33"/>
      <c r="OW316" s="33"/>
      <c r="OX316" s="34"/>
      <c r="OY316" s="33"/>
      <c r="OZ316" s="33"/>
      <c r="PA316" s="33"/>
      <c r="PB316" s="34"/>
      <c r="PC316" s="33"/>
      <c r="PD316" s="33"/>
      <c r="PE316" s="33"/>
      <c r="PF316" s="34"/>
      <c r="PG316" s="33"/>
      <c r="PH316" s="33"/>
      <c r="PI316" s="33"/>
      <c r="PJ316" s="34"/>
      <c r="PK316" s="33"/>
      <c r="PL316" s="33"/>
      <c r="PM316" s="33"/>
      <c r="PN316" s="34"/>
      <c r="PO316" s="33"/>
      <c r="PP316" s="33"/>
      <c r="PQ316" s="33"/>
      <c r="PR316" s="34"/>
      <c r="PS316" s="33"/>
      <c r="PT316" s="33"/>
      <c r="PU316" s="33"/>
      <c r="PV316" s="34"/>
      <c r="PW316" s="33"/>
      <c r="PX316" s="33"/>
      <c r="PY316" s="33"/>
      <c r="PZ316" s="34"/>
      <c r="QA316" s="33"/>
      <c r="QB316" s="33"/>
      <c r="QC316" s="33"/>
      <c r="QD316" s="34"/>
      <c r="QE316" s="33"/>
      <c r="QF316" s="33"/>
      <c r="QG316" s="33"/>
      <c r="QH316" s="34"/>
      <c r="QI316" s="33"/>
      <c r="QJ316" s="33"/>
      <c r="QK316" s="33"/>
      <c r="QL316" s="34"/>
      <c r="QM316" s="33"/>
      <c r="QN316" s="33"/>
      <c r="QO316" s="33"/>
      <c r="QP316" s="34"/>
      <c r="QQ316" s="33"/>
      <c r="QR316" s="33"/>
      <c r="QS316" s="33"/>
      <c r="QT316" s="34"/>
      <c r="QU316" s="33"/>
      <c r="QV316" s="33"/>
      <c r="QW316" s="33"/>
      <c r="QX316" s="34"/>
      <c r="QY316" s="33"/>
      <c r="QZ316" s="33"/>
      <c r="RA316" s="33"/>
      <c r="RB316" s="34"/>
      <c r="RC316" s="33"/>
      <c r="RD316" s="33"/>
      <c r="RE316" s="33"/>
      <c r="RF316" s="34"/>
      <c r="RG316" s="33"/>
      <c r="RH316" s="33"/>
      <c r="RI316" s="33"/>
      <c r="RJ316" s="34"/>
      <c r="RK316" s="33"/>
      <c r="RL316" s="33"/>
      <c r="RM316" s="33"/>
      <c r="RN316" s="34"/>
      <c r="RO316" s="33"/>
      <c r="RP316" s="33"/>
      <c r="RQ316" s="33"/>
      <c r="RR316" s="34"/>
      <c r="RS316" s="33"/>
      <c r="RT316" s="33"/>
      <c r="RU316" s="33"/>
      <c r="RV316" s="34"/>
      <c r="RW316" s="33"/>
      <c r="RX316" s="33"/>
      <c r="RY316" s="33"/>
      <c r="RZ316" s="34"/>
      <c r="SA316" s="33"/>
      <c r="SB316" s="33"/>
      <c r="SC316" s="33"/>
      <c r="SD316" s="34"/>
      <c r="SE316" s="33"/>
      <c r="SF316" s="33"/>
      <c r="SG316" s="33"/>
      <c r="SH316" s="34"/>
      <c r="SI316" s="33"/>
      <c r="SJ316" s="33"/>
      <c r="SK316" s="33"/>
      <c r="SL316" s="34"/>
      <c r="SM316" s="33"/>
      <c r="SN316" s="33"/>
      <c r="SO316" s="33"/>
      <c r="SP316" s="34"/>
      <c r="SQ316" s="33"/>
      <c r="SR316" s="33"/>
      <c r="SS316" s="33"/>
      <c r="ST316" s="34"/>
      <c r="SU316" s="33"/>
      <c r="SV316" s="33"/>
      <c r="SW316" s="33"/>
      <c r="SX316" s="34"/>
      <c r="SY316" s="33"/>
      <c r="SZ316" s="33"/>
      <c r="TA316" s="33"/>
      <c r="TB316" s="34"/>
      <c r="TC316" s="33"/>
      <c r="TD316" s="33"/>
      <c r="TE316" s="33"/>
      <c r="TF316" s="34"/>
      <c r="TG316" s="33"/>
      <c r="TH316" s="33"/>
      <c r="TI316" s="33"/>
      <c r="TJ316" s="34"/>
      <c r="TK316" s="33"/>
      <c r="TL316" s="33"/>
      <c r="TM316" s="33"/>
      <c r="TN316" s="34"/>
      <c r="TO316" s="33"/>
      <c r="TP316" s="33"/>
      <c r="TQ316" s="33"/>
      <c r="TR316" s="34"/>
      <c r="TS316" s="33"/>
      <c r="TT316" s="33"/>
      <c r="TU316" s="33"/>
      <c r="TV316" s="34"/>
      <c r="TW316" s="33"/>
      <c r="TX316" s="33"/>
      <c r="TY316" s="33"/>
      <c r="TZ316" s="34"/>
      <c r="UA316" s="33"/>
      <c r="UB316" s="33"/>
      <c r="UC316" s="33"/>
      <c r="UD316" s="34"/>
      <c r="UE316" s="33"/>
      <c r="UF316" s="33"/>
      <c r="UG316" s="33"/>
      <c r="UH316" s="34"/>
      <c r="UI316" s="33"/>
      <c r="UJ316" s="33"/>
      <c r="UK316" s="33"/>
      <c r="UL316" s="34"/>
      <c r="UM316" s="33"/>
      <c r="UN316" s="33"/>
      <c r="UO316" s="33"/>
      <c r="UP316" s="34"/>
      <c r="UQ316" s="33"/>
      <c r="UR316" s="33"/>
      <c r="US316" s="33"/>
      <c r="UT316" s="34"/>
      <c r="UU316" s="33"/>
      <c r="UV316" s="33"/>
      <c r="UW316" s="33"/>
      <c r="UX316" s="34"/>
      <c r="UY316" s="33"/>
      <c r="UZ316" s="33"/>
      <c r="VA316" s="33"/>
      <c r="VB316" s="34"/>
      <c r="VC316" s="33"/>
      <c r="VD316" s="33"/>
      <c r="VE316" s="33"/>
      <c r="VF316" s="34"/>
      <c r="VG316" s="33"/>
      <c r="VH316" s="33"/>
      <c r="VI316" s="33"/>
      <c r="VJ316" s="34"/>
      <c r="VK316" s="33"/>
      <c r="VL316" s="33"/>
      <c r="VM316" s="33"/>
      <c r="VN316" s="34"/>
      <c r="VO316" s="33"/>
      <c r="VP316" s="33"/>
      <c r="VQ316" s="33"/>
      <c r="VR316" s="34"/>
      <c r="VS316" s="33"/>
      <c r="VT316" s="33"/>
      <c r="VU316" s="33"/>
      <c r="VV316" s="34"/>
      <c r="VW316" s="33"/>
      <c r="VX316" s="33"/>
      <c r="VY316" s="33"/>
      <c r="VZ316" s="34"/>
      <c r="WA316" s="33"/>
      <c r="WB316" s="33"/>
      <c r="WC316" s="33"/>
      <c r="WD316" s="34"/>
      <c r="WE316" s="33"/>
      <c r="WF316" s="33"/>
      <c r="WG316" s="33"/>
      <c r="WH316" s="34"/>
      <c r="WI316" s="33"/>
      <c r="WJ316" s="33"/>
      <c r="WK316" s="33"/>
      <c r="WL316" s="34"/>
      <c r="WM316" s="33"/>
      <c r="WN316" s="33"/>
      <c r="WO316" s="33"/>
      <c r="WP316" s="34"/>
      <c r="WQ316" s="33"/>
      <c r="WR316" s="33"/>
      <c r="WS316" s="33"/>
      <c r="WT316" s="34"/>
      <c r="WU316" s="33"/>
      <c r="WV316" s="33"/>
      <c r="WW316" s="33"/>
      <c r="WX316" s="34"/>
      <c r="WY316" s="33"/>
      <c r="WZ316" s="33"/>
      <c r="XA316" s="33"/>
      <c r="XB316" s="34"/>
      <c r="XC316" s="33"/>
      <c r="XD316" s="33"/>
      <c r="XE316" s="33"/>
      <c r="XF316" s="34"/>
      <c r="XG316" s="33"/>
      <c r="XH316" s="33"/>
      <c r="XI316" s="33"/>
      <c r="XJ316" s="34"/>
      <c r="XK316" s="33"/>
      <c r="XL316" s="33"/>
      <c r="XM316" s="33"/>
      <c r="XN316" s="34"/>
      <c r="XO316" s="33"/>
      <c r="XP316" s="33"/>
      <c r="XQ316" s="33"/>
      <c r="XR316" s="34"/>
      <c r="XS316" s="33"/>
      <c r="XT316" s="33"/>
      <c r="XU316" s="33"/>
      <c r="XV316" s="34"/>
      <c r="XW316" s="33"/>
      <c r="XX316" s="33"/>
      <c r="XY316" s="33"/>
      <c r="XZ316" s="34"/>
      <c r="YA316" s="33"/>
      <c r="YB316" s="33"/>
      <c r="YC316" s="33"/>
      <c r="YD316" s="34"/>
      <c r="YE316" s="33"/>
      <c r="YF316" s="33"/>
      <c r="YG316" s="33"/>
      <c r="YH316" s="34"/>
      <c r="YI316" s="33"/>
      <c r="YJ316" s="33"/>
      <c r="YK316" s="33"/>
      <c r="YL316" s="34"/>
      <c r="YM316" s="33"/>
      <c r="YN316" s="33"/>
      <c r="YO316" s="33"/>
      <c r="YP316" s="34"/>
      <c r="YQ316" s="33"/>
      <c r="YR316" s="33"/>
      <c r="YS316" s="33"/>
      <c r="YT316" s="34"/>
      <c r="YU316" s="33"/>
      <c r="YV316" s="33"/>
      <c r="YW316" s="33"/>
      <c r="YX316" s="34"/>
      <c r="YY316" s="33"/>
      <c r="YZ316" s="33"/>
      <c r="ZA316" s="33"/>
      <c r="ZB316" s="34"/>
      <c r="ZC316" s="33"/>
      <c r="ZD316" s="33"/>
      <c r="ZE316" s="33"/>
      <c r="ZF316" s="34"/>
      <c r="ZG316" s="33"/>
      <c r="ZH316" s="33"/>
      <c r="ZI316" s="33"/>
      <c r="ZJ316" s="34"/>
      <c r="ZK316" s="33"/>
      <c r="ZL316" s="33"/>
      <c r="ZM316" s="33"/>
      <c r="ZN316" s="34"/>
      <c r="ZO316" s="33"/>
      <c r="ZP316" s="33"/>
      <c r="ZQ316" s="33"/>
      <c r="ZR316" s="34"/>
      <c r="ZS316" s="33"/>
      <c r="ZT316" s="33"/>
      <c r="ZU316" s="33"/>
      <c r="ZV316" s="34"/>
      <c r="ZW316" s="33"/>
      <c r="ZX316" s="33"/>
      <c r="ZY316" s="33"/>
      <c r="ZZ316" s="34"/>
      <c r="AAA316" s="33"/>
      <c r="AAB316" s="33"/>
      <c r="AAC316" s="33"/>
      <c r="AAD316" s="34"/>
      <c r="AAE316" s="33"/>
      <c r="AAF316" s="33"/>
      <c r="AAG316" s="33"/>
      <c r="AAH316" s="34"/>
      <c r="AAI316" s="33"/>
      <c r="AAJ316" s="33"/>
      <c r="AAK316" s="33"/>
      <c r="AAL316" s="34"/>
      <c r="AAM316" s="33"/>
      <c r="AAN316" s="33"/>
      <c r="AAO316" s="33"/>
      <c r="AAP316" s="34"/>
      <c r="AAQ316" s="33"/>
      <c r="AAR316" s="33"/>
      <c r="AAS316" s="33"/>
      <c r="AAT316" s="34"/>
      <c r="AAU316" s="33"/>
      <c r="AAV316" s="33"/>
      <c r="AAW316" s="33"/>
      <c r="AAX316" s="34"/>
      <c r="AAY316" s="33"/>
      <c r="AAZ316" s="33"/>
      <c r="ABA316" s="33"/>
      <c r="ABB316" s="34"/>
      <c r="ABC316" s="33"/>
      <c r="ABD316" s="33"/>
      <c r="ABE316" s="33"/>
      <c r="ABF316" s="34"/>
      <c r="ABG316" s="33"/>
      <c r="ABH316" s="33"/>
      <c r="ABI316" s="33"/>
      <c r="ABJ316" s="34"/>
      <c r="ABK316" s="33"/>
      <c r="ABL316" s="33"/>
      <c r="ABM316" s="33"/>
      <c r="ABN316" s="34"/>
      <c r="ABO316" s="33"/>
      <c r="ABP316" s="33"/>
      <c r="ABQ316" s="33"/>
      <c r="ABR316" s="34"/>
      <c r="ABS316" s="33"/>
      <c r="ABT316" s="33"/>
      <c r="ABU316" s="33"/>
      <c r="ABV316" s="34"/>
      <c r="ABW316" s="33"/>
      <c r="ABX316" s="33"/>
      <c r="ABY316" s="33"/>
      <c r="ABZ316" s="34"/>
      <c r="ACA316" s="33"/>
      <c r="ACB316" s="33"/>
      <c r="ACC316" s="33"/>
      <c r="ACD316" s="34"/>
      <c r="ACE316" s="33"/>
      <c r="ACF316" s="33"/>
      <c r="ACG316" s="33"/>
      <c r="ACH316" s="34"/>
      <c r="ACI316" s="33"/>
      <c r="ACJ316" s="33"/>
      <c r="ACK316" s="33"/>
      <c r="ACL316" s="34"/>
      <c r="ACM316" s="33"/>
      <c r="ACN316" s="33"/>
      <c r="ACO316" s="33"/>
      <c r="ACP316" s="34"/>
      <c r="ACQ316" s="33"/>
      <c r="ACR316" s="33"/>
      <c r="ACS316" s="33"/>
      <c r="ACT316" s="34"/>
      <c r="ACU316" s="33"/>
      <c r="ACV316" s="33"/>
      <c r="ACW316" s="33"/>
      <c r="ACX316" s="34"/>
      <c r="ACY316" s="33"/>
      <c r="ACZ316" s="33"/>
      <c r="ADA316" s="33"/>
      <c r="ADB316" s="34"/>
      <c r="ADC316" s="33"/>
      <c r="ADD316" s="33"/>
      <c r="ADE316" s="33"/>
      <c r="ADF316" s="34"/>
      <c r="ADG316" s="33"/>
      <c r="ADH316" s="33"/>
      <c r="ADI316" s="33"/>
      <c r="ADJ316" s="34"/>
      <c r="ADK316" s="33"/>
      <c r="ADL316" s="33"/>
      <c r="ADM316" s="33"/>
      <c r="ADN316" s="34"/>
      <c r="ADO316" s="33"/>
      <c r="ADP316" s="33"/>
      <c r="ADQ316" s="33"/>
      <c r="ADR316" s="34"/>
      <c r="ADS316" s="33"/>
      <c r="ADT316" s="33"/>
      <c r="ADU316" s="33"/>
      <c r="ADV316" s="34"/>
      <c r="ADW316" s="33"/>
      <c r="ADX316" s="33"/>
      <c r="ADY316" s="33"/>
      <c r="ADZ316" s="34"/>
      <c r="AEA316" s="33"/>
      <c r="AEB316" s="33"/>
      <c r="AEC316" s="33"/>
      <c r="AED316" s="34"/>
      <c r="AEE316" s="33"/>
      <c r="AEF316" s="33"/>
      <c r="AEG316" s="33"/>
      <c r="AEH316" s="34"/>
      <c r="AEI316" s="33"/>
      <c r="AEJ316" s="33"/>
      <c r="AEK316" s="33"/>
      <c r="AEL316" s="34"/>
      <c r="AEM316" s="33"/>
      <c r="AEN316" s="33"/>
      <c r="AEO316" s="33"/>
      <c r="AEP316" s="34"/>
      <c r="AEQ316" s="33"/>
      <c r="AER316" s="33"/>
      <c r="AES316" s="33"/>
      <c r="AET316" s="34"/>
      <c r="AEU316" s="33"/>
      <c r="AEV316" s="33"/>
      <c r="AEW316" s="33"/>
      <c r="AEX316" s="34"/>
      <c r="AEY316" s="33"/>
      <c r="AEZ316" s="33"/>
      <c r="AFA316" s="33"/>
      <c r="AFB316" s="34"/>
      <c r="AFC316" s="33"/>
      <c r="AFD316" s="33"/>
      <c r="AFE316" s="33"/>
      <c r="AFF316" s="34"/>
      <c r="AFG316" s="33"/>
      <c r="AFH316" s="33"/>
      <c r="AFI316" s="33"/>
      <c r="AFJ316" s="34"/>
      <c r="AFK316" s="33"/>
      <c r="AFL316" s="33"/>
      <c r="AFM316" s="33"/>
      <c r="AFN316" s="34"/>
      <c r="AFO316" s="33"/>
      <c r="AFP316" s="33"/>
      <c r="AFQ316" s="33"/>
      <c r="AFR316" s="34"/>
      <c r="AFS316" s="33"/>
      <c r="AFT316" s="33"/>
      <c r="AFU316" s="33"/>
      <c r="AFV316" s="34"/>
      <c r="AFW316" s="33"/>
      <c r="AFX316" s="33"/>
      <c r="AFY316" s="33"/>
      <c r="AFZ316" s="34"/>
      <c r="AGA316" s="33"/>
      <c r="AGB316" s="33"/>
      <c r="AGC316" s="33"/>
      <c r="AGD316" s="34"/>
      <c r="AGE316" s="33"/>
      <c r="AGF316" s="33"/>
      <c r="AGG316" s="33"/>
      <c r="AGH316" s="33"/>
      <c r="AGI316" s="33"/>
      <c r="AGJ316" s="34"/>
      <c r="AGK316" s="33"/>
      <c r="AGL316" s="33"/>
      <c r="AGM316" s="33"/>
      <c r="AGN316" s="33"/>
      <c r="AGO316" s="34"/>
      <c r="AGP316" s="34"/>
      <c r="AGQ316" s="33"/>
      <c r="AGR316" s="33"/>
      <c r="AGS316" s="33"/>
      <c r="AGT316" s="33"/>
      <c r="AGU316" s="34"/>
      <c r="AGV316" s="34"/>
      <c r="AGW316" s="33"/>
      <c r="AGX316" s="33"/>
      <c r="AGY316" s="33"/>
      <c r="AGZ316" s="33"/>
      <c r="AHA316" s="34"/>
      <c r="AHB316" s="34"/>
      <c r="AHC316" s="33"/>
      <c r="AHD316" s="33"/>
      <c r="AHE316" s="33"/>
      <c r="AHF316" s="33"/>
      <c r="AHG316" s="34"/>
      <c r="AHH316" s="34"/>
      <c r="AHI316" s="33"/>
      <c r="AHJ316" s="33"/>
      <c r="AHK316" s="33"/>
      <c r="AHL316" s="33"/>
      <c r="AHM316" s="34"/>
      <c r="AHN316" s="34"/>
      <c r="AHO316" s="33"/>
      <c r="AHP316" s="33"/>
      <c r="AHQ316" s="33"/>
      <c r="AHR316" s="34"/>
      <c r="AHS316" s="33"/>
      <c r="AHT316" s="33"/>
      <c r="AHU316" s="33"/>
      <c r="AHV316" s="34"/>
      <c r="AHW316" s="33"/>
      <c r="AHX316" s="33"/>
      <c r="AHY316" s="33"/>
      <c r="AHZ316" s="34"/>
      <c r="AIA316" s="33"/>
      <c r="AIB316" s="33"/>
      <c r="AIC316" s="33"/>
      <c r="AID316" s="34"/>
      <c r="AIE316" s="33"/>
      <c r="AIF316" s="33"/>
      <c r="AIG316" s="33"/>
      <c r="AIH316" s="34"/>
    </row>
    <row r="317" spans="1:918" s="5" customFormat="1" outlineLevel="1" x14ac:dyDescent="0.25">
      <c r="A317" s="35">
        <v>1</v>
      </c>
      <c r="B317" s="50" t="s">
        <v>182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 t="s">
        <v>368</v>
      </c>
      <c r="BG317" s="57"/>
      <c r="BH317" s="57"/>
      <c r="BI317" s="57"/>
      <c r="BJ317" s="38"/>
      <c r="BK317" s="61"/>
      <c r="BL317" s="57"/>
      <c r="BM317" s="57"/>
      <c r="BN317" s="57" t="s">
        <v>368</v>
      </c>
      <c r="BO317" s="57"/>
      <c r="BP317" s="57"/>
      <c r="BQ317" s="57"/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 t="s">
        <v>368</v>
      </c>
      <c r="CN317" s="57"/>
      <c r="CO317" s="57"/>
      <c r="CP317" s="57"/>
      <c r="CQ317" s="57"/>
      <c r="CR317" s="57"/>
      <c r="CS317" s="57"/>
      <c r="CT317" s="57"/>
      <c r="CU317" s="57" t="s">
        <v>368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/>
      <c r="DP317" s="57"/>
      <c r="DQ317" s="57"/>
      <c r="DR317" s="38"/>
      <c r="DS317" s="61"/>
      <c r="DT317" s="57"/>
      <c r="DU317" s="57"/>
      <c r="DV317" s="57"/>
      <c r="DW317" s="57"/>
      <c r="DX317" s="57" t="s">
        <v>368</v>
      </c>
      <c r="DY317" s="57"/>
      <c r="DZ317" s="57"/>
      <c r="EA317" s="57"/>
      <c r="EB317" s="57"/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/>
      <c r="FP317" s="57"/>
      <c r="FQ317" s="57"/>
      <c r="FR317" s="57"/>
      <c r="FS317" s="57"/>
      <c r="FT317" s="57"/>
      <c r="FU317" s="57" t="s">
        <v>367</v>
      </c>
      <c r="FV317" s="57"/>
      <c r="FW317" s="57"/>
      <c r="FX317" s="38"/>
      <c r="FY317" s="38"/>
      <c r="FZ317" s="38"/>
      <c r="GA317" s="61"/>
      <c r="GB317" s="57"/>
      <c r="GC317" s="57"/>
      <c r="GD317" s="57"/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 t="s">
        <v>368</v>
      </c>
      <c r="GV317" s="57" t="s">
        <v>368</v>
      </c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368</v>
      </c>
      <c r="HT317" s="57"/>
      <c r="HU317" s="57"/>
      <c r="HV317" s="57"/>
      <c r="HW317" s="57"/>
      <c r="HX317" s="57" t="s">
        <v>368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367</v>
      </c>
      <c r="JF317" s="57"/>
      <c r="JG317" s="57" t="s">
        <v>367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37"/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7"/>
      <c r="SJ317" s="38"/>
      <c r="SK317" s="38"/>
      <c r="SL317" s="38"/>
      <c r="SM317" s="38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7"/>
      <c r="TD317" s="38"/>
      <c r="TE317" s="38"/>
      <c r="TF317" s="38"/>
      <c r="TG317" s="38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7"/>
      <c r="TX317" s="38"/>
      <c r="TY317" s="38"/>
      <c r="TZ317" s="38"/>
      <c r="UA317" s="38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7"/>
      <c r="UR317" s="38"/>
      <c r="US317" s="38"/>
      <c r="UT317" s="38"/>
      <c r="UU317" s="38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7"/>
      <c r="VL317" s="38"/>
      <c r="VM317" s="38"/>
      <c r="VN317" s="38"/>
      <c r="VO317" s="38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7"/>
      <c r="WF317" s="38"/>
      <c r="WG317" s="38"/>
      <c r="WH317" s="38"/>
      <c r="WI317" s="38"/>
      <c r="WJ317" s="38"/>
      <c r="WK317" s="38"/>
      <c r="WL317" s="38"/>
      <c r="WM317" s="38"/>
      <c r="WN317" s="38"/>
      <c r="WO317" s="38"/>
      <c r="WP317" s="38"/>
      <c r="WQ317" s="38"/>
      <c r="WR317" s="38"/>
      <c r="WS317" s="38"/>
      <c r="WT317" s="38"/>
      <c r="WU317" s="38"/>
      <c r="WV317" s="38"/>
      <c r="WW317" s="38"/>
      <c r="WX317" s="38"/>
      <c r="WY317" s="37"/>
      <c r="WZ317" s="38"/>
      <c r="XA317" s="38"/>
      <c r="XB317" s="38"/>
      <c r="XC317" s="38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7"/>
      <c r="XT317" s="38"/>
      <c r="XU317" s="38"/>
      <c r="XV317" s="38"/>
      <c r="XW317" s="38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7"/>
      <c r="YN317" s="38"/>
      <c r="YO317" s="38"/>
      <c r="YP317" s="38"/>
      <c r="YQ317" s="38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7"/>
      <c r="ZH317" s="38"/>
      <c r="ZI317" s="38"/>
      <c r="ZJ317" s="38"/>
      <c r="ZK317" s="38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7"/>
      <c r="AAB317" s="38"/>
      <c r="AAC317" s="38"/>
      <c r="AAD317" s="38"/>
      <c r="AAE317" s="38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7"/>
      <c r="AAV317" s="38"/>
      <c r="AAW317" s="38"/>
      <c r="AAX317" s="38"/>
      <c r="AAY317" s="38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7"/>
      <c r="ABP317" s="38"/>
      <c r="ABQ317" s="38"/>
      <c r="ABR317" s="38"/>
      <c r="ABS317" s="38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7"/>
      <c r="ACJ317" s="38"/>
      <c r="ACK317" s="38"/>
      <c r="ACL317" s="38"/>
      <c r="ACM317" s="38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7"/>
      <c r="ADD317" s="38"/>
      <c r="ADE317" s="38"/>
      <c r="ADF317" s="38"/>
      <c r="ADG317" s="38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7"/>
      <c r="ADX317" s="38"/>
      <c r="ADY317" s="38"/>
      <c r="ADZ317" s="38"/>
      <c r="AEA317" s="38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7"/>
      <c r="AER317" s="38"/>
      <c r="AES317" s="38"/>
      <c r="AET317" s="38"/>
      <c r="AEU317" s="38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7"/>
      <c r="AFL317" s="38"/>
      <c r="AFM317" s="38"/>
      <c r="AFN317" s="38"/>
      <c r="AFO317" s="38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F317" s="85" t="str">
        <f t="shared" ref="AGF317:AGF321" si="1008">IF(COUNTIFS($C$7:$AGE$7,"="&amp;$AGK$5,$C317:$AGE317,"б")=0,"",COUNTIFS($C$7:$AGE$7,"="&amp;$AGK$5,$C317:$AGE317,"б"))</f>
        <v/>
      </c>
      <c r="AGG317" s="85" t="str">
        <f t="shared" ref="AGG317:AGG321" si="1009">IF(COUNTIFS($C$7:$AGE$7,"="&amp;$AGK$5,$C317:$AGE317,"у")=0,"",COUNTIFS($C$7:$AGE$7,"="&amp;$AGK$5,$C317:$AGE317,"у"))</f>
        <v/>
      </c>
      <c r="AGH317" s="85" t="str">
        <f t="shared" ref="AGH317:AGH321" si="1010">IF(COUNTIFS($C$7:$AGE$7,"="&amp;$AGK$5,$C317:$AGE317,"н")=0,"",COUNTIFS($C$7:$AGE$7,"="&amp;$AGK$5,$C317:$AGE317,"н"))</f>
        <v/>
      </c>
      <c r="AGL317" s="36" t="str">
        <f>IF(COUNTIFS($C$6:$AGE$6,9,$C317:$AGE317,"б")=0,"",COUNTIFS($C$6:$AGE$6,9,$C317:$AGE317,"б"))</f>
        <v/>
      </c>
      <c r="AGM317" s="36">
        <f t="shared" ref="AGM317:AGM321" si="1011">IF(COUNTIFS($C$6:$AGE$6,9,$C317:$AGE317,"у")=0,"",COUNTIFS($C$6:$AGE$6,9,$C317:$AGE317,"у"))</f>
        <v>3</v>
      </c>
      <c r="AGN317" s="39" t="str">
        <f>IF(COUNTIFS($C$6:$AGE$6,9,$C317:$AGE317,"н")=0,"",COUNTIFS($C$6:$AGE$6,9,$C317:$AGE317,"н"))</f>
        <v/>
      </c>
      <c r="AGO317" s="36" t="str">
        <f>IF(COUNTIFS($C$6:$AGE$6,10,$C317:$AGE317,"б")=0,"",COUNTIFS($C$6:$AGE$6,10,$C317:$AGE317,"б"))</f>
        <v/>
      </c>
      <c r="AGP317" s="36">
        <f t="shared" ref="AGP317:AGP321" si="1012">IF(COUNTIFS($C$6:$AGE$6,10,$C317:$AGE317,"у")=0,"",COUNTIFS($C$6:$AGE$6,10,$C317:$AGE317,"у"))</f>
        <v>2</v>
      </c>
      <c r="AGQ317" s="39">
        <f>IF(COUNTIFS($C$6:$AGE$6,10,$C317:$AGE317,"н")=0,"",COUNTIFS($C$6:$AGE$6,10,$C317:$AGE317,"н"))</f>
        <v>1</v>
      </c>
      <c r="AGR317" s="36" t="str">
        <f>IF(COUNTIFS($C$6:$AGE$6,11,$C317:$AGE317,"б")=0,"",COUNTIFS($C$6:$AGE$6,11,$C317:$AGE317,"б"))</f>
        <v/>
      </c>
      <c r="AGS317" s="36">
        <f t="shared" ref="AGS317:AGS321" si="1013">IF(COUNTIFS($C$6:$AGE$6,11,$C317:$AGE317,"у")=0,"",COUNTIFS($C$6:$AGE$6,11,$C317:$AGE317,"у"))</f>
        <v>4</v>
      </c>
      <c r="AGT317" s="39">
        <f>IF(COUNTIFS($C$6:$AGE$6,11,$C317:$AGE317,"н")=0,"",COUNTIFS($C$6:$AGE$6,11,$C317:$AGE317,"н"))</f>
        <v>1</v>
      </c>
      <c r="AGU317" s="36" t="str">
        <f>IF(COUNTIFS($C$6:$AGE$6,12,$C317:$AGE317,"б")=0,"",COUNTIFS($C$6:$AGE$6,12,$C317:$AGE317,"б"))</f>
        <v/>
      </c>
      <c r="AGV317" s="36" t="str">
        <f t="shared" ref="AGV317:AGV321" si="1014">IF(COUNTIFS($C$6:$AGE$6,12,$C317:$AGE317,"у")=0,"",COUNTIFS($C$6:$AGE$6,12,$C317:$AGE317,"у"))</f>
        <v/>
      </c>
      <c r="AGW317" s="39">
        <f>IF(COUNTIFS($C$6:$AGE$6,12,$C317:$AGE317,"н")=0,"",COUNTIFS($C$6:$AGE$6,12,$C317:$AGE317,"н"))</f>
        <v>1</v>
      </c>
      <c r="AGX317" s="36" t="str">
        <f>IF(COUNTIFS($C$6:$AGE$6,1,$C317:$AGE317,"б")=0,"",COUNTIFS($C$6:$AGE$6,1,$C317:$AGE317,"б"))</f>
        <v/>
      </c>
      <c r="AGY317" s="36" t="str">
        <f t="shared" ref="AGY317:AGY321" si="1015">IF(COUNTIFS($C$6:$AGE$6,1,$C317:$AGE317,"у")=0,"",COUNTIFS($C$6:$AGE$6,1,$C317:$AGE317,"у"))</f>
        <v/>
      </c>
      <c r="AGZ317" s="39" t="str">
        <f>IF(COUNTIFS($C$6:$AGE$6,1,$C317:$AGE317,"н")=0,"",COUNTIFS($C$6:$AGE$6,1,$C317:$AGE317,"н"))</f>
        <v/>
      </c>
      <c r="AHA317" s="36" t="str">
        <f>IF(COUNTIFS($C$6:$AGE$6,2,$C317:$AGE317,"б")=0,"",COUNTIFS($C$6:$AGE$6,2,$C317:$AGE317,"б"))</f>
        <v/>
      </c>
      <c r="AHB317" s="36" t="str">
        <f t="shared" ref="AHB317:AHB321" si="1016">IF(COUNTIFS($C$6:$AGE$6,2,$C317:$AGE317,"у")=0,"",COUNTIFS($C$6:$AGE$6,2,$C317:$AGE317,"у"))</f>
        <v/>
      </c>
      <c r="AHC317" s="39" t="str">
        <f>IF(COUNTIFS($C$6:$AGE$6,2,$C317:$AGE317,"н")=0,"",COUNTIFS($C$6:$AGE$6,2,$C317:$AGE317,"н"))</f>
        <v/>
      </c>
      <c r="AHD317" s="36" t="str">
        <f>IF(COUNTIFS($C$6:$AGE$6,3,$C317:$AGE317,"б")=0,"",COUNTIFS($C$6:$AGE$6,3,$C317:$AGE317,"б"))</f>
        <v/>
      </c>
      <c r="AHE317" s="36" t="str">
        <f t="shared" ref="AHE317:AHE321" si="1017">IF(COUNTIFS($C$6:$AGE$6,3,$C317:$AGE317,"у")=0,"",COUNTIFS($C$6:$AGE$6,3,$C317:$AGE317,"у"))</f>
        <v/>
      </c>
      <c r="AHF317" s="39" t="str">
        <f>IF(COUNTIFS($C$6:$AGE$6,3,$C317:$AGE317,"н")=0,"",COUNTIFS($C$6:$AGE$6,3,$C317:$AGE317,"н"))</f>
        <v/>
      </c>
      <c r="AHG317" s="36" t="str">
        <f>IF(COUNTIFS($C$6:$AGE$6,4,$C317:$AGE317,"б")=0,"",COUNTIFS($C$6:$AGE$6,4,$C317:$AGE317,"б"))</f>
        <v/>
      </c>
      <c r="AHH317" s="36" t="str">
        <f t="shared" ref="AHH317:AHH321" si="1018">IF(COUNTIFS($C$6:$AGE$6,4,$C317:$AGE317,"у")=0,"",COUNTIFS($C$6:$AGE$6,4,$C317:$AGE317,"у"))</f>
        <v/>
      </c>
      <c r="AHI317" s="39" t="str">
        <f>IF(COUNTIFS($C$6:$AGE$6,4,$C317:$AGE317,"н")=0,"",COUNTIFS($C$6:$AGE$6,4,$C317:$AGE317,"н"))</f>
        <v/>
      </c>
      <c r="AHJ317" s="36" t="str">
        <f>IF(COUNTIFS($C$6:$AGE$6,5,$C317:$AGE317,"б")=0,"",COUNTIFS($C$6:$AGE$6,5,$C317:$AGE317,"б"))</f>
        <v/>
      </c>
      <c r="AHK317" s="36" t="str">
        <f t="shared" ref="AHK317:AHK321" si="1019">IF(COUNTIFS($C$6:$AGE$6,5,$C317:$AGE317,"у")=0,"",COUNTIFS($C$6:$AGE$6,5,$C317:$AGE317,"у"))</f>
        <v/>
      </c>
      <c r="AHL317" s="39" t="str">
        <f>IF(COUNTIFS($C$6:$AGE$6,5,$C317:$AGE317,"н")=0,"",COUNTIFS($C$6:$AGE$6,5,$C317:$AGE317,"н"))</f>
        <v/>
      </c>
      <c r="AHM317" s="36" t="str">
        <f>IF(COUNTIFS($C$6:$AGE$6,6,$C317:$AGE317,"б")=0,"",COUNTIFS($C$6:$AGE$6,6,$C317:$AGE317,"б"))</f>
        <v/>
      </c>
      <c r="AHN317" s="36" t="str">
        <f t="shared" ref="AHN317:AHN321" si="1020">IF(COUNTIFS($C$6:$AGE$6,6,$C317:$AGE317,"у")=0,"",COUNTIFS($C$6:$AGE$6,6,$C317:$AGE317,"у"))</f>
        <v/>
      </c>
      <c r="AHO317" s="39" t="str">
        <f>IF(COUNTIFS($C$6:$AGE$6,6,$C317:$AGE317,"н")=0,"",COUNTIFS($C$6:$AGE$6,6,$C317:$AGE317,"н"))</f>
        <v/>
      </c>
    </row>
    <row r="318" spans="1:918" s="5" customFormat="1" outlineLevel="1" x14ac:dyDescent="0.25">
      <c r="A318" s="35">
        <f>A317+1</f>
        <v>2</v>
      </c>
      <c r="B318" s="50" t="s">
        <v>183</v>
      </c>
      <c r="C318" s="37"/>
      <c r="D318" s="35"/>
      <c r="E318" s="35"/>
      <c r="F318" s="35"/>
      <c r="G318" s="57"/>
      <c r="H318" s="57"/>
      <c r="I318" s="57"/>
      <c r="J318" s="57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 t="s">
        <v>368</v>
      </c>
      <c r="AF318" s="57" t="s">
        <v>368</v>
      </c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/>
      <c r="BH318" s="57"/>
      <c r="BI318" s="57"/>
      <c r="BJ318" s="38"/>
      <c r="BK318" s="61"/>
      <c r="BL318" s="57"/>
      <c r="BM318" s="57"/>
      <c r="BN318" s="57" t="s">
        <v>368</v>
      </c>
      <c r="BO318" s="57" t="s">
        <v>368</v>
      </c>
      <c r="BP318" s="57" t="s">
        <v>368</v>
      </c>
      <c r="BQ318" s="57" t="s">
        <v>368</v>
      </c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61"/>
      <c r="CF318" s="57"/>
      <c r="CG318" s="57"/>
      <c r="CH318" s="57"/>
      <c r="CI318" s="57"/>
      <c r="CJ318" s="57"/>
      <c r="CK318" s="57"/>
      <c r="CL318" s="57"/>
      <c r="CM318" s="57"/>
      <c r="CN318" s="57"/>
      <c r="CO318" s="57"/>
      <c r="CP318" s="57"/>
      <c r="CQ318" s="57"/>
      <c r="CR318" s="57"/>
      <c r="CS318" s="57"/>
      <c r="CT318" s="57"/>
      <c r="CU318" s="57" t="s">
        <v>368</v>
      </c>
      <c r="CV318" s="57"/>
      <c r="CW318" s="57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368</v>
      </c>
      <c r="DP318" s="57"/>
      <c r="DQ318" s="57"/>
      <c r="DR318" s="38"/>
      <c r="DS318" s="61"/>
      <c r="DT318" s="57"/>
      <c r="DU318" s="57"/>
      <c r="DV318" s="57"/>
      <c r="DW318" s="57"/>
      <c r="DX318" s="57" t="s">
        <v>368</v>
      </c>
      <c r="DY318" s="57"/>
      <c r="DZ318" s="57"/>
      <c r="EA318" s="57" t="s">
        <v>368</v>
      </c>
      <c r="EB318" s="57" t="s">
        <v>368</v>
      </c>
      <c r="EC318" s="57"/>
      <c r="ED318" s="57"/>
      <c r="EE318" s="57"/>
      <c r="EF318" s="57"/>
      <c r="EG318" s="57"/>
      <c r="EH318" s="57"/>
      <c r="EI318" s="57"/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/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 t="s">
        <v>367</v>
      </c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 t="s">
        <v>367</v>
      </c>
      <c r="GD318" s="57" t="s">
        <v>367</v>
      </c>
      <c r="GE318" s="57"/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/>
      <c r="GV318" s="57"/>
      <c r="GW318" s="57"/>
      <c r="GX318" s="57"/>
      <c r="GY318" s="57"/>
      <c r="GZ318" s="57"/>
      <c r="HA318" s="57"/>
      <c r="HB318" s="57"/>
      <c r="HC318" s="57"/>
      <c r="HD318" s="57"/>
      <c r="HE318" s="57"/>
      <c r="HF318" s="57"/>
      <c r="HG318" s="57"/>
      <c r="HH318" s="57"/>
      <c r="HI318" s="57"/>
      <c r="HJ318" s="57"/>
      <c r="HK318" s="57"/>
      <c r="HL318" s="38"/>
      <c r="HM318" s="38"/>
      <c r="HN318" s="38"/>
      <c r="HO318" s="61"/>
      <c r="HP318" s="57"/>
      <c r="HQ318" s="57"/>
      <c r="HR318" s="57"/>
      <c r="HS318" s="57" t="s">
        <v>368</v>
      </c>
      <c r="HT318" s="57"/>
      <c r="HU318" s="57"/>
      <c r="HV318" s="57"/>
      <c r="HW318" s="57"/>
      <c r="HX318" s="57" t="s">
        <v>368</v>
      </c>
      <c r="HY318" s="57"/>
      <c r="HZ318" s="38"/>
      <c r="IA318" s="38"/>
      <c r="IB318" s="38"/>
      <c r="IC318" s="38"/>
      <c r="ID318" s="38"/>
      <c r="IE318" s="38"/>
      <c r="IF318" s="38"/>
      <c r="IG318" s="38"/>
      <c r="IH318" s="38"/>
      <c r="II318" s="61"/>
      <c r="IJ318" s="57"/>
      <c r="IK318" s="57"/>
      <c r="IL318" s="57"/>
      <c r="IM318" s="57"/>
      <c r="IN318" s="57"/>
      <c r="IO318" s="57"/>
      <c r="IP318" s="57"/>
      <c r="IQ318" s="57"/>
      <c r="IR318" s="57"/>
      <c r="IS318" s="57"/>
      <c r="IT318" s="57"/>
      <c r="IU318" s="57"/>
      <c r="IV318" s="57"/>
      <c r="IW318" s="57"/>
      <c r="IX318" s="57"/>
      <c r="IY318" s="57"/>
      <c r="IZ318" s="38"/>
      <c r="JA318" s="38"/>
      <c r="JB318" s="38"/>
      <c r="JC318" s="61"/>
      <c r="JD318" s="57"/>
      <c r="JE318" s="57" t="s">
        <v>367</v>
      </c>
      <c r="JF318" s="57"/>
      <c r="JG318" s="57" t="s">
        <v>367</v>
      </c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/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7"/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7"/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37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7"/>
      <c r="SJ318" s="38"/>
      <c r="SK318" s="38"/>
      <c r="SL318" s="38"/>
      <c r="SM318" s="38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7"/>
      <c r="TD318" s="38"/>
      <c r="TE318" s="38"/>
      <c r="TF318" s="38"/>
      <c r="TG318" s="38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7"/>
      <c r="TX318" s="38"/>
      <c r="TY318" s="38"/>
      <c r="TZ318" s="38"/>
      <c r="UA318" s="38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7"/>
      <c r="UR318" s="38"/>
      <c r="US318" s="38"/>
      <c r="UT318" s="38"/>
      <c r="UU318" s="38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7"/>
      <c r="VL318" s="38"/>
      <c r="VM318" s="38"/>
      <c r="VN318" s="38"/>
      <c r="VO318" s="38"/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7"/>
      <c r="WF318" s="38"/>
      <c r="WG318" s="38"/>
      <c r="WH318" s="38"/>
      <c r="WI318" s="38"/>
      <c r="WJ318" s="38"/>
      <c r="WK318" s="38"/>
      <c r="WL318" s="38"/>
      <c r="WM318" s="38"/>
      <c r="WN318" s="38"/>
      <c r="WO318" s="38"/>
      <c r="WP318" s="38"/>
      <c r="WQ318" s="38"/>
      <c r="WR318" s="38"/>
      <c r="WS318" s="38"/>
      <c r="WT318" s="38"/>
      <c r="WU318" s="38"/>
      <c r="WV318" s="38"/>
      <c r="WW318" s="38"/>
      <c r="WX318" s="38"/>
      <c r="WY318" s="37"/>
      <c r="WZ318" s="38"/>
      <c r="XA318" s="38"/>
      <c r="XB318" s="38"/>
      <c r="XC318" s="38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7"/>
      <c r="XT318" s="38"/>
      <c r="XU318" s="38"/>
      <c r="XV318" s="38"/>
      <c r="XW318" s="38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7"/>
      <c r="YN318" s="38"/>
      <c r="YO318" s="38"/>
      <c r="YP318" s="38"/>
      <c r="YQ318" s="38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7"/>
      <c r="ZH318" s="38"/>
      <c r="ZI318" s="38"/>
      <c r="ZJ318" s="38"/>
      <c r="ZK318" s="38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7"/>
      <c r="AAB318" s="38"/>
      <c r="AAC318" s="38"/>
      <c r="AAD318" s="38"/>
      <c r="AAE318" s="38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7"/>
      <c r="AAV318" s="38"/>
      <c r="AAW318" s="38"/>
      <c r="AAX318" s="38"/>
      <c r="AAY318" s="38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7"/>
      <c r="ABP318" s="38"/>
      <c r="ABQ318" s="38"/>
      <c r="ABR318" s="38"/>
      <c r="ABS318" s="38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7"/>
      <c r="ACJ318" s="38"/>
      <c r="ACK318" s="38"/>
      <c r="ACL318" s="38"/>
      <c r="ACM318" s="38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7"/>
      <c r="ADD318" s="38"/>
      <c r="ADE318" s="38"/>
      <c r="ADF318" s="38"/>
      <c r="ADG318" s="38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7"/>
      <c r="ADX318" s="38"/>
      <c r="ADY318" s="38"/>
      <c r="ADZ318" s="38"/>
      <c r="AEA318" s="38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7"/>
      <c r="AER318" s="38"/>
      <c r="AES318" s="38"/>
      <c r="AET318" s="38"/>
      <c r="AEU318" s="38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7"/>
      <c r="AFL318" s="38"/>
      <c r="AFM318" s="38"/>
      <c r="AFN318" s="38"/>
      <c r="AFO318" s="38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F318" s="85" t="str">
        <f t="shared" si="1008"/>
        <v/>
      </c>
      <c r="AGG318" s="85" t="str">
        <f t="shared" si="1009"/>
        <v/>
      </c>
      <c r="AGH318" s="85" t="str">
        <f t="shared" si="1010"/>
        <v/>
      </c>
      <c r="AGL318" s="36" t="str">
        <f t="shared" ref="AGL318:AGL321" si="1021">IF(COUNTIFS($C$6:$AGE$6,9,$C318:$AGE318,"б")=0,"",COUNTIFS($C$6:$AGE$6,9,$C318:$AGE318,"б"))</f>
        <v/>
      </c>
      <c r="AGM318" s="36">
        <f t="shared" si="1011"/>
        <v>6</v>
      </c>
      <c r="AGN318" s="39" t="str">
        <f t="shared" ref="AGN318:AGN321" si="1022">IF(COUNTIFS($C$6:$AGE$6,9,$C318:$AGE318,"н")=0,"",COUNTIFS($C$6:$AGE$6,9,$C318:$AGE318,"н"))</f>
        <v/>
      </c>
      <c r="AGO318" s="36" t="str">
        <f t="shared" ref="AGO318:AGO321" si="1023">IF(COUNTIFS($C$6:$AGE$6,10,$C318:$AGE318,"б")=0,"",COUNTIFS($C$6:$AGE$6,10,$C318:$AGE318,"б"))</f>
        <v/>
      </c>
      <c r="AGP318" s="36">
        <f t="shared" si="1012"/>
        <v>5</v>
      </c>
      <c r="AGQ318" s="39">
        <f t="shared" ref="AGQ318:AGQ321" si="1024">IF(COUNTIFS($C$6:$AGE$6,10,$C318:$AGE318,"н")=0,"",COUNTIFS($C$6:$AGE$6,10,$C318:$AGE318,"н"))</f>
        <v>1</v>
      </c>
      <c r="AGR318" s="36" t="str">
        <f t="shared" ref="AGR318:AGR321" si="1025">IF(COUNTIFS($C$6:$AGE$6,11,$C318:$AGE318,"б")=0,"",COUNTIFS($C$6:$AGE$6,11,$C318:$AGE318,"б"))</f>
        <v/>
      </c>
      <c r="AGS318" s="36">
        <f t="shared" si="1013"/>
        <v>2</v>
      </c>
      <c r="AGT318" s="39">
        <f t="shared" ref="AGT318:AGT321" si="1026">IF(COUNTIFS($C$6:$AGE$6,11,$C318:$AGE318,"н")=0,"",COUNTIFS($C$6:$AGE$6,11,$C318:$AGE318,"н"))</f>
        <v>3</v>
      </c>
      <c r="AGU318" s="36" t="str">
        <f t="shared" ref="AGU318:AGU321" si="1027">IF(COUNTIFS($C$6:$AGE$6,12,$C318:$AGE318,"б")=0,"",COUNTIFS($C$6:$AGE$6,12,$C318:$AGE318,"б"))</f>
        <v/>
      </c>
      <c r="AGV318" s="36" t="str">
        <f t="shared" si="1014"/>
        <v/>
      </c>
      <c r="AGW318" s="39">
        <f t="shared" ref="AGW318:AGW321" si="1028">IF(COUNTIFS($C$6:$AGE$6,12,$C318:$AGE318,"н")=0,"",COUNTIFS($C$6:$AGE$6,12,$C318:$AGE318,"н"))</f>
        <v>1</v>
      </c>
      <c r="AGX318" s="36" t="str">
        <f t="shared" ref="AGX318:AGX321" si="1029">IF(COUNTIFS($C$6:$AGE$6,1,$C318:$AGE318,"б")=0,"",COUNTIFS($C$6:$AGE$6,1,$C318:$AGE318,"б"))</f>
        <v/>
      </c>
      <c r="AGY318" s="36" t="str">
        <f t="shared" si="1015"/>
        <v/>
      </c>
      <c r="AGZ318" s="39" t="str">
        <f t="shared" ref="AGZ318:AGZ321" si="1030">IF(COUNTIFS($C$6:$AGE$6,1,$C318:$AGE318,"н")=0,"",COUNTIFS($C$6:$AGE$6,1,$C318:$AGE318,"н"))</f>
        <v/>
      </c>
      <c r="AHA318" s="36" t="str">
        <f t="shared" ref="AHA318:AHA321" si="1031">IF(COUNTIFS($C$6:$AGE$6,2,$C318:$AGE318,"б")=0,"",COUNTIFS($C$6:$AGE$6,2,$C318:$AGE318,"б"))</f>
        <v/>
      </c>
      <c r="AHB318" s="36" t="str">
        <f t="shared" si="1016"/>
        <v/>
      </c>
      <c r="AHC318" s="39" t="str">
        <f t="shared" ref="AHC318:AHC321" si="1032">IF(COUNTIFS($C$6:$AGE$6,2,$C318:$AGE318,"н")=0,"",COUNTIFS($C$6:$AGE$6,2,$C318:$AGE318,"н"))</f>
        <v/>
      </c>
      <c r="AHD318" s="36" t="str">
        <f t="shared" ref="AHD318:AHD321" si="1033">IF(COUNTIFS($C$6:$AGE$6,3,$C318:$AGE318,"б")=0,"",COUNTIFS($C$6:$AGE$6,3,$C318:$AGE318,"б"))</f>
        <v/>
      </c>
      <c r="AHE318" s="36" t="str">
        <f t="shared" si="1017"/>
        <v/>
      </c>
      <c r="AHF318" s="39" t="str">
        <f t="shared" ref="AHF318:AHF321" si="1034">IF(COUNTIFS($C$6:$AGE$6,3,$C318:$AGE318,"н")=0,"",COUNTIFS($C$6:$AGE$6,3,$C318:$AGE318,"н"))</f>
        <v/>
      </c>
      <c r="AHG318" s="36" t="str">
        <f t="shared" ref="AHG318:AHG321" si="1035">IF(COUNTIFS($C$6:$AGE$6,4,$C318:$AGE318,"б")=0,"",COUNTIFS($C$6:$AGE$6,4,$C318:$AGE318,"б"))</f>
        <v/>
      </c>
      <c r="AHH318" s="36" t="str">
        <f t="shared" si="1018"/>
        <v/>
      </c>
      <c r="AHI318" s="39" t="str">
        <f t="shared" ref="AHI318:AHI321" si="1036">IF(COUNTIFS($C$6:$AGE$6,4,$C318:$AGE318,"н")=0,"",COUNTIFS($C$6:$AGE$6,4,$C318:$AGE318,"н"))</f>
        <v/>
      </c>
      <c r="AHJ318" s="36" t="str">
        <f t="shared" ref="AHJ318:AHJ321" si="1037">IF(COUNTIFS($C$6:$AGE$6,5,$C318:$AGE318,"б")=0,"",COUNTIFS($C$6:$AGE$6,5,$C318:$AGE318,"б"))</f>
        <v/>
      </c>
      <c r="AHK318" s="36" t="str">
        <f t="shared" si="1019"/>
        <v/>
      </c>
      <c r="AHL318" s="39" t="str">
        <f t="shared" ref="AHL318:AHL321" si="1038">IF(COUNTIFS($C$6:$AGE$6,5,$C318:$AGE318,"н")=0,"",COUNTIFS($C$6:$AGE$6,5,$C318:$AGE318,"н"))</f>
        <v/>
      </c>
      <c r="AHM318" s="36" t="str">
        <f t="shared" ref="AHM318:AHM321" si="1039">IF(COUNTIFS($C$6:$AGE$6,6,$C318:$AGE318,"б")=0,"",COUNTIFS($C$6:$AGE$6,6,$C318:$AGE318,"б"))</f>
        <v/>
      </c>
      <c r="AHN318" s="36" t="str">
        <f t="shared" si="1020"/>
        <v/>
      </c>
      <c r="AHO318" s="39" t="str">
        <f t="shared" ref="AHO318:AHO321" si="1040">IF(COUNTIFS($C$6:$AGE$6,6,$C318:$AGE318,"н")=0,"",COUNTIFS($C$6:$AGE$6,6,$C318:$AGE318,"н"))</f>
        <v/>
      </c>
    </row>
    <row r="319" spans="1:918" s="5" customFormat="1" outlineLevel="1" x14ac:dyDescent="0.25">
      <c r="A319" s="35">
        <v>3</v>
      </c>
      <c r="B319" s="50" t="s">
        <v>184</v>
      </c>
      <c r="C319" s="37"/>
      <c r="D319" s="35"/>
      <c r="E319" s="35"/>
      <c r="F319" s="35"/>
      <c r="G319" s="57" t="s">
        <v>367</v>
      </c>
      <c r="H319" s="57" t="s">
        <v>367</v>
      </c>
      <c r="I319" s="57" t="s">
        <v>367</v>
      </c>
      <c r="J319" s="57" t="s">
        <v>367</v>
      </c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61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38"/>
      <c r="AQ319" s="61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57"/>
      <c r="BG319" s="57" t="s">
        <v>367</v>
      </c>
      <c r="BH319" s="57"/>
      <c r="BI319" s="57"/>
      <c r="BJ319" s="38"/>
      <c r="BK319" s="61"/>
      <c r="BL319" s="57"/>
      <c r="BM319" s="57"/>
      <c r="BN319" s="57"/>
      <c r="BO319" s="57"/>
      <c r="BP319" s="57"/>
      <c r="BQ319" s="57"/>
      <c r="BR319" s="57"/>
      <c r="BS319" s="57"/>
      <c r="BT319" s="57"/>
      <c r="BU319" s="57"/>
      <c r="BV319" s="57"/>
      <c r="BW319" s="57"/>
      <c r="BX319" s="57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61"/>
      <c r="CZ319" s="57"/>
      <c r="DA319" s="57"/>
      <c r="DB319" s="57"/>
      <c r="DC319" s="57"/>
      <c r="DD319" s="57"/>
      <c r="DE319" s="57"/>
      <c r="DF319" s="57"/>
      <c r="DG319" s="57"/>
      <c r="DH319" s="57"/>
      <c r="DI319" s="57"/>
      <c r="DJ319" s="57"/>
      <c r="DK319" s="57"/>
      <c r="DL319" s="57"/>
      <c r="DM319" s="57"/>
      <c r="DN319" s="57"/>
      <c r="DO319" s="57" t="s">
        <v>367</v>
      </c>
      <c r="DP319" s="57"/>
      <c r="DQ319" s="57"/>
      <c r="DR319" s="38"/>
      <c r="DS319" s="61"/>
      <c r="DT319" s="57"/>
      <c r="DU319" s="57"/>
      <c r="DV319" s="57"/>
      <c r="DW319" s="57"/>
      <c r="DX319" s="57"/>
      <c r="DY319" s="57"/>
      <c r="DZ319" s="57"/>
      <c r="EA319" s="57"/>
      <c r="EB319" s="57"/>
      <c r="EC319" s="57"/>
      <c r="ED319" s="57"/>
      <c r="EE319" s="57"/>
      <c r="EF319" s="57"/>
      <c r="EG319" s="57"/>
      <c r="EH319" s="57"/>
      <c r="EI319" s="57" t="s">
        <v>367</v>
      </c>
      <c r="EJ319" s="57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 t="s">
        <v>367</v>
      </c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61"/>
      <c r="GB319" s="57"/>
      <c r="GC319" s="57"/>
      <c r="GD319" s="57"/>
      <c r="GE319" s="57" t="s">
        <v>367</v>
      </c>
      <c r="GF319" s="57"/>
      <c r="GG319" s="57"/>
      <c r="GH319" s="57"/>
      <c r="GI319" s="57"/>
      <c r="GJ319" s="57"/>
      <c r="GK319" s="57"/>
      <c r="GL319" s="57"/>
      <c r="GM319" s="57"/>
      <c r="GN319" s="57"/>
      <c r="GO319" s="57"/>
      <c r="GP319" s="57"/>
      <c r="GQ319" s="57"/>
      <c r="GR319" s="57"/>
      <c r="GS319" s="38"/>
      <c r="GT319" s="38"/>
      <c r="GU319" s="57" t="s">
        <v>367</v>
      </c>
      <c r="GV319" s="57" t="s">
        <v>367</v>
      </c>
      <c r="GW319" s="57"/>
      <c r="GX319" s="57" t="s">
        <v>367</v>
      </c>
      <c r="GY319" s="57" t="s">
        <v>367</v>
      </c>
      <c r="GZ319" s="57"/>
      <c r="HA319" s="57"/>
      <c r="HB319" s="57" t="s">
        <v>367</v>
      </c>
      <c r="HC319" s="57"/>
      <c r="HD319" s="57"/>
      <c r="HE319" s="57"/>
      <c r="HF319" s="57"/>
      <c r="HG319" s="57"/>
      <c r="HH319" s="57"/>
      <c r="HI319" s="57"/>
      <c r="HJ319" s="57" t="s">
        <v>367</v>
      </c>
      <c r="HK319" s="57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61"/>
      <c r="JD319" s="57"/>
      <c r="JE319" s="57"/>
      <c r="JF319" s="57"/>
      <c r="JG319" s="57"/>
      <c r="JH319" s="57"/>
      <c r="JI319" s="57"/>
      <c r="JJ319" s="57"/>
      <c r="JK319" s="57"/>
      <c r="JL319" s="57"/>
      <c r="JM319" s="57"/>
      <c r="JN319" s="57"/>
      <c r="JO319" s="57"/>
      <c r="JP319" s="38"/>
      <c r="JQ319" s="38"/>
      <c r="JR319" s="38"/>
      <c r="JS319" s="38"/>
      <c r="JT319" s="38"/>
      <c r="JU319" s="38"/>
      <c r="JV319" s="38"/>
      <c r="JW319" s="61"/>
      <c r="JX319" s="57"/>
      <c r="JY319" s="57"/>
      <c r="JZ319" s="57"/>
      <c r="KA319" s="57"/>
      <c r="KB319" s="57"/>
      <c r="KC319" s="57"/>
      <c r="KD319" s="57"/>
      <c r="KE319" s="57" t="s">
        <v>367</v>
      </c>
      <c r="KF319" s="57"/>
      <c r="KG319" s="57"/>
      <c r="KH319" s="57"/>
      <c r="KI319" s="57"/>
      <c r="KJ319" s="57"/>
      <c r="KK319" s="57"/>
      <c r="KL319" s="57"/>
      <c r="KM319" s="57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0" t="s">
        <v>367</v>
      </c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7"/>
      <c r="SJ319" s="38"/>
      <c r="SK319" s="38"/>
      <c r="SL319" s="38"/>
      <c r="SM319" s="38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7"/>
      <c r="TD319" s="38"/>
      <c r="TE319" s="38"/>
      <c r="TF319" s="38"/>
      <c r="TG319" s="38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7"/>
      <c r="TX319" s="38"/>
      <c r="TY319" s="38"/>
      <c r="TZ319" s="38"/>
      <c r="UA319" s="38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7"/>
      <c r="UR319" s="38"/>
      <c r="US319" s="38"/>
      <c r="UT319" s="38"/>
      <c r="UU319" s="38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7"/>
      <c r="VL319" s="38"/>
      <c r="VM319" s="38"/>
      <c r="VN319" s="38"/>
      <c r="VO319" s="38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7"/>
      <c r="WF319" s="38"/>
      <c r="WG319" s="38"/>
      <c r="WH319" s="38"/>
      <c r="WI319" s="38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7"/>
      <c r="WZ319" s="38"/>
      <c r="XA319" s="38"/>
      <c r="XB319" s="38"/>
      <c r="XC319" s="38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7"/>
      <c r="XT319" s="38"/>
      <c r="XU319" s="38"/>
      <c r="XV319" s="38"/>
      <c r="XW319" s="38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7"/>
      <c r="YN319" s="38"/>
      <c r="YO319" s="38"/>
      <c r="YP319" s="38"/>
      <c r="YQ319" s="38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7"/>
      <c r="ZH319" s="38"/>
      <c r="ZI319" s="38"/>
      <c r="ZJ319" s="38"/>
      <c r="ZK319" s="38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7"/>
      <c r="AAB319" s="38"/>
      <c r="AAC319" s="38"/>
      <c r="AAD319" s="38"/>
      <c r="AAE319" s="38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7"/>
      <c r="AAV319" s="38"/>
      <c r="AAW319" s="38"/>
      <c r="AAX319" s="38"/>
      <c r="AAY319" s="38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7"/>
      <c r="ABP319" s="38"/>
      <c r="ABQ319" s="38"/>
      <c r="ABR319" s="38"/>
      <c r="ABS319" s="38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7"/>
      <c r="ACJ319" s="38"/>
      <c r="ACK319" s="38"/>
      <c r="ACL319" s="38"/>
      <c r="ACM319" s="38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7"/>
      <c r="ADD319" s="38"/>
      <c r="ADE319" s="38"/>
      <c r="ADF319" s="38"/>
      <c r="ADG319" s="38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7"/>
      <c r="ADX319" s="38"/>
      <c r="ADY319" s="38"/>
      <c r="ADZ319" s="38"/>
      <c r="AEA319" s="38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7"/>
      <c r="AER319" s="38"/>
      <c r="AES319" s="38"/>
      <c r="AET319" s="38"/>
      <c r="AEU319" s="38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7"/>
      <c r="AFL319" s="38"/>
      <c r="AFM319" s="38"/>
      <c r="AFN319" s="38"/>
      <c r="AFO319" s="38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F319" s="85" t="str">
        <f t="shared" si="1008"/>
        <v/>
      </c>
      <c r="AGG319" s="85" t="str">
        <f t="shared" si="1009"/>
        <v/>
      </c>
      <c r="AGH319" s="85">
        <f t="shared" si="1010"/>
        <v>1</v>
      </c>
      <c r="AGL319" s="36" t="str">
        <f t="shared" si="1021"/>
        <v/>
      </c>
      <c r="AGM319" s="36" t="str">
        <f t="shared" si="1011"/>
        <v/>
      </c>
      <c r="AGN319" s="39">
        <f t="shared" si="1022"/>
        <v>5</v>
      </c>
      <c r="AGO319" s="36" t="str">
        <f t="shared" si="1023"/>
        <v/>
      </c>
      <c r="AGP319" s="36" t="str">
        <f t="shared" si="1012"/>
        <v/>
      </c>
      <c r="AGQ319" s="39">
        <f t="shared" si="1024"/>
        <v>3</v>
      </c>
      <c r="AGR319" s="36" t="str">
        <f t="shared" si="1025"/>
        <v/>
      </c>
      <c r="AGS319" s="36" t="str">
        <f t="shared" si="1013"/>
        <v/>
      </c>
      <c r="AGT319" s="39">
        <f t="shared" si="1026"/>
        <v>7</v>
      </c>
      <c r="AGU319" s="36" t="str">
        <f t="shared" si="1027"/>
        <v/>
      </c>
      <c r="AGV319" s="36" t="str">
        <f t="shared" si="1014"/>
        <v/>
      </c>
      <c r="AGW319" s="39">
        <f t="shared" si="1028"/>
        <v>1</v>
      </c>
      <c r="AGX319" s="36" t="str">
        <f t="shared" si="1029"/>
        <v/>
      </c>
      <c r="AGY319" s="36" t="str">
        <f t="shared" si="1015"/>
        <v/>
      </c>
      <c r="AGZ319" s="39">
        <f t="shared" si="1030"/>
        <v>1</v>
      </c>
      <c r="AHA319" s="36" t="str">
        <f t="shared" si="1031"/>
        <v/>
      </c>
      <c r="AHB319" s="36" t="str">
        <f t="shared" si="1016"/>
        <v/>
      </c>
      <c r="AHC319" s="39" t="str">
        <f t="shared" si="1032"/>
        <v/>
      </c>
      <c r="AHD319" s="36" t="str">
        <f t="shared" si="1033"/>
        <v/>
      </c>
      <c r="AHE319" s="36" t="str">
        <f t="shared" si="1017"/>
        <v/>
      </c>
      <c r="AHF319" s="39" t="str">
        <f t="shared" si="1034"/>
        <v/>
      </c>
      <c r="AHG319" s="36" t="str">
        <f t="shared" si="1035"/>
        <v/>
      </c>
      <c r="AHH319" s="36" t="str">
        <f t="shared" si="1018"/>
        <v/>
      </c>
      <c r="AHI319" s="39" t="str">
        <f t="shared" si="1036"/>
        <v/>
      </c>
      <c r="AHJ319" s="36" t="str">
        <f t="shared" si="1037"/>
        <v/>
      </c>
      <c r="AHK319" s="36" t="str">
        <f t="shared" si="1019"/>
        <v/>
      </c>
      <c r="AHL319" s="39" t="str">
        <f t="shared" si="1038"/>
        <v/>
      </c>
      <c r="AHM319" s="36" t="str">
        <f t="shared" si="1039"/>
        <v/>
      </c>
      <c r="AHN319" s="36" t="str">
        <f t="shared" si="1020"/>
        <v/>
      </c>
      <c r="AHO319" s="39" t="str">
        <f t="shared" si="1040"/>
        <v/>
      </c>
    </row>
    <row r="320" spans="1:918" s="5" customFormat="1" outlineLevel="1" x14ac:dyDescent="0.25">
      <c r="A320" s="35">
        <v>4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61"/>
      <c r="EN320" s="57"/>
      <c r="EO320" s="57"/>
      <c r="EP320" s="57"/>
      <c r="EQ320" s="57"/>
      <c r="ER320" s="57"/>
      <c r="ES320" s="57"/>
      <c r="ET320" s="57"/>
      <c r="EU320" s="57"/>
      <c r="EV320" s="57"/>
      <c r="EW320" s="57"/>
      <c r="EX320" s="57"/>
      <c r="EY320" s="57"/>
      <c r="EZ320" s="57"/>
      <c r="FA320" s="57"/>
      <c r="FB320" s="57"/>
      <c r="FC320" s="57"/>
      <c r="FD320" s="38"/>
      <c r="FE320" s="38"/>
      <c r="FF320" s="38"/>
      <c r="FG320" s="61"/>
      <c r="FH320" s="57"/>
      <c r="FI320" s="57"/>
      <c r="FJ320" s="57"/>
      <c r="FK320" s="57"/>
      <c r="FL320" s="57"/>
      <c r="FM320" s="57"/>
      <c r="FN320" s="57"/>
      <c r="FO320" s="57"/>
      <c r="FP320" s="57"/>
      <c r="FQ320" s="57"/>
      <c r="FR320" s="57"/>
      <c r="FS320" s="57"/>
      <c r="FT320" s="57"/>
      <c r="FU320" s="57"/>
      <c r="FV320" s="57"/>
      <c r="FW320" s="57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7"/>
      <c r="SJ320" s="38"/>
      <c r="SK320" s="38"/>
      <c r="SL320" s="38"/>
      <c r="SM320" s="38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7"/>
      <c r="TD320" s="38"/>
      <c r="TE320" s="38"/>
      <c r="TF320" s="38"/>
      <c r="TG320" s="38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7"/>
      <c r="TX320" s="38"/>
      <c r="TY320" s="38"/>
      <c r="TZ320" s="38"/>
      <c r="UA320" s="38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7"/>
      <c r="UR320" s="38"/>
      <c r="US320" s="38"/>
      <c r="UT320" s="38"/>
      <c r="UU320" s="38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7"/>
      <c r="VL320" s="38"/>
      <c r="VM320" s="38"/>
      <c r="VN320" s="38"/>
      <c r="VO320" s="38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7"/>
      <c r="WF320" s="38"/>
      <c r="WG320" s="38"/>
      <c r="WH320" s="38"/>
      <c r="WI320" s="38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7"/>
      <c r="WZ320" s="38"/>
      <c r="XA320" s="38"/>
      <c r="XB320" s="38"/>
      <c r="XC320" s="38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7"/>
      <c r="XT320" s="38"/>
      <c r="XU320" s="38"/>
      <c r="XV320" s="38"/>
      <c r="XW320" s="38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7"/>
      <c r="YN320" s="38"/>
      <c r="YO320" s="38"/>
      <c r="YP320" s="38"/>
      <c r="YQ320" s="38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7"/>
      <c r="ZH320" s="38"/>
      <c r="ZI320" s="38"/>
      <c r="ZJ320" s="38"/>
      <c r="ZK320" s="38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7"/>
      <c r="AAB320" s="38"/>
      <c r="AAC320" s="38"/>
      <c r="AAD320" s="38"/>
      <c r="AAE320" s="38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7"/>
      <c r="AAV320" s="38"/>
      <c r="AAW320" s="38"/>
      <c r="AAX320" s="38"/>
      <c r="AAY320" s="38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7"/>
      <c r="ABP320" s="38"/>
      <c r="ABQ320" s="38"/>
      <c r="ABR320" s="38"/>
      <c r="ABS320" s="38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7"/>
      <c r="ACJ320" s="38"/>
      <c r="ACK320" s="38"/>
      <c r="ACL320" s="38"/>
      <c r="ACM320" s="38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7"/>
      <c r="ADD320" s="38"/>
      <c r="ADE320" s="38"/>
      <c r="ADF320" s="38"/>
      <c r="ADG320" s="38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7"/>
      <c r="ADX320" s="38"/>
      <c r="ADY320" s="38"/>
      <c r="ADZ320" s="38"/>
      <c r="AEA320" s="38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7"/>
      <c r="AER320" s="38"/>
      <c r="AES320" s="38"/>
      <c r="AET320" s="38"/>
      <c r="AEU320" s="38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7"/>
      <c r="AFL320" s="38"/>
      <c r="AFM320" s="38"/>
      <c r="AFN320" s="38"/>
      <c r="AFO320" s="38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F320" s="85" t="str">
        <f t="shared" si="1008"/>
        <v/>
      </c>
      <c r="AGG320" s="85" t="str">
        <f t="shared" si="1009"/>
        <v/>
      </c>
      <c r="AGH320" s="85" t="str">
        <f t="shared" si="1010"/>
        <v/>
      </c>
      <c r="AGL320" s="36" t="str">
        <f t="shared" si="1021"/>
        <v/>
      </c>
      <c r="AGM320" s="36" t="str">
        <f t="shared" si="1011"/>
        <v/>
      </c>
      <c r="AGN320" s="39" t="str">
        <f t="shared" si="1022"/>
        <v/>
      </c>
      <c r="AGO320" s="36" t="str">
        <f t="shared" si="1023"/>
        <v/>
      </c>
      <c r="AGP320" s="36" t="str">
        <f t="shared" si="1012"/>
        <v/>
      </c>
      <c r="AGQ320" s="39" t="str">
        <f t="shared" si="1024"/>
        <v/>
      </c>
      <c r="AGR320" s="36" t="str">
        <f t="shared" si="1025"/>
        <v/>
      </c>
      <c r="AGS320" s="36" t="str">
        <f t="shared" si="1013"/>
        <v/>
      </c>
      <c r="AGT320" s="39" t="str">
        <f t="shared" si="1026"/>
        <v/>
      </c>
      <c r="AGU320" s="36" t="str">
        <f t="shared" si="1027"/>
        <v/>
      </c>
      <c r="AGV320" s="36" t="str">
        <f t="shared" si="1014"/>
        <v/>
      </c>
      <c r="AGW320" s="39" t="str">
        <f t="shared" si="1028"/>
        <v/>
      </c>
      <c r="AGX320" s="36" t="str">
        <f t="shared" si="1029"/>
        <v/>
      </c>
      <c r="AGY320" s="36" t="str">
        <f t="shared" si="1015"/>
        <v/>
      </c>
      <c r="AGZ320" s="39" t="str">
        <f t="shared" si="1030"/>
        <v/>
      </c>
      <c r="AHA320" s="36" t="str">
        <f t="shared" si="1031"/>
        <v/>
      </c>
      <c r="AHB320" s="36" t="str">
        <f t="shared" si="1016"/>
        <v/>
      </c>
      <c r="AHC320" s="39" t="str">
        <f t="shared" si="1032"/>
        <v/>
      </c>
      <c r="AHD320" s="36" t="str">
        <f t="shared" si="1033"/>
        <v/>
      </c>
      <c r="AHE320" s="36" t="str">
        <f t="shared" si="1017"/>
        <v/>
      </c>
      <c r="AHF320" s="39" t="str">
        <f t="shared" si="1034"/>
        <v/>
      </c>
      <c r="AHG320" s="36" t="str">
        <f t="shared" si="1035"/>
        <v/>
      </c>
      <c r="AHH320" s="36" t="str">
        <f t="shared" si="1018"/>
        <v/>
      </c>
      <c r="AHI320" s="39" t="str">
        <f t="shared" si="1036"/>
        <v/>
      </c>
      <c r="AHJ320" s="36" t="str">
        <f t="shared" si="1037"/>
        <v/>
      </c>
      <c r="AHK320" s="36" t="str">
        <f t="shared" si="1019"/>
        <v/>
      </c>
      <c r="AHL320" s="39" t="str">
        <f t="shared" si="1038"/>
        <v/>
      </c>
      <c r="AHM320" s="36" t="str">
        <f t="shared" si="1039"/>
        <v/>
      </c>
      <c r="AHN320" s="36" t="str">
        <f t="shared" si="1020"/>
        <v/>
      </c>
      <c r="AHO320" s="39" t="str">
        <f t="shared" si="1040"/>
        <v/>
      </c>
    </row>
    <row r="321" spans="1:918" s="5" customFormat="1" outlineLevel="1" x14ac:dyDescent="0.25">
      <c r="A321" s="35">
        <f t="shared" ref="A321" si="1041">A320+1</f>
        <v>5</v>
      </c>
      <c r="B321" s="36"/>
      <c r="C321" s="37"/>
      <c r="D321" s="35"/>
      <c r="E321" s="35"/>
      <c r="F321" s="35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7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7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7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7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7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7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7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7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7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7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7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7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  <c r="IW321" s="38"/>
      <c r="IX321" s="38"/>
      <c r="IY321" s="38"/>
      <c r="IZ321" s="38"/>
      <c r="JA321" s="38"/>
      <c r="JB321" s="38"/>
      <c r="JC321" s="37"/>
      <c r="JD321" s="38"/>
      <c r="JE321" s="38"/>
      <c r="JF321" s="38"/>
      <c r="JG321" s="38"/>
      <c r="JH321" s="38"/>
      <c r="JI321" s="38"/>
      <c r="JJ321" s="38"/>
      <c r="JK321" s="38"/>
      <c r="JL321" s="38"/>
      <c r="JM321" s="38"/>
      <c r="JN321" s="38"/>
      <c r="JO321" s="38"/>
      <c r="JP321" s="38"/>
      <c r="JQ321" s="38"/>
      <c r="JR321" s="38"/>
      <c r="JS321" s="38"/>
      <c r="JT321" s="38"/>
      <c r="JU321" s="38"/>
      <c r="JV321" s="38"/>
      <c r="JW321" s="37"/>
      <c r="JX321" s="38"/>
      <c r="JY321" s="38"/>
      <c r="JZ321" s="38"/>
      <c r="KA321" s="38"/>
      <c r="KB321" s="38"/>
      <c r="KC321" s="38"/>
      <c r="KD321" s="38"/>
      <c r="KE321" s="38"/>
      <c r="KF321" s="38"/>
      <c r="KG321" s="38"/>
      <c r="KH321" s="38"/>
      <c r="KI321" s="38"/>
      <c r="KJ321" s="38"/>
      <c r="KK321" s="38"/>
      <c r="KL321" s="38"/>
      <c r="KM321" s="38"/>
      <c r="KN321" s="38"/>
      <c r="KO321" s="38"/>
      <c r="KP321" s="38"/>
      <c r="KQ321" s="37"/>
      <c r="KR321" s="38"/>
      <c r="KS321" s="38"/>
      <c r="KT321" s="38"/>
      <c r="KU321" s="38"/>
      <c r="KV321" s="38"/>
      <c r="KW321" s="38"/>
      <c r="KX321" s="38"/>
      <c r="KY321" s="38"/>
      <c r="KZ321" s="38"/>
      <c r="LA321" s="38"/>
      <c r="LB321" s="38"/>
      <c r="LC321" s="38"/>
      <c r="LD321" s="38"/>
      <c r="LE321" s="38"/>
      <c r="LF321" s="38"/>
      <c r="LG321" s="38"/>
      <c r="LH321" s="38"/>
      <c r="LI321" s="38"/>
      <c r="LJ321" s="38"/>
      <c r="LK321" s="37"/>
      <c r="LL321" s="38"/>
      <c r="LM321" s="38"/>
      <c r="LN321" s="38"/>
      <c r="LO321" s="38"/>
      <c r="LP321" s="38"/>
      <c r="LQ321" s="38"/>
      <c r="LR321" s="38"/>
      <c r="LS321" s="38"/>
      <c r="LT321" s="38"/>
      <c r="LU321" s="38"/>
      <c r="LV321" s="38"/>
      <c r="LW321" s="38"/>
      <c r="LX321" s="38"/>
      <c r="LY321" s="38"/>
      <c r="LZ321" s="38"/>
      <c r="MA321" s="38"/>
      <c r="MB321" s="38"/>
      <c r="MC321" s="38"/>
      <c r="MD321" s="38"/>
      <c r="ME321" s="37"/>
      <c r="MF321" s="38"/>
      <c r="MG321" s="38"/>
      <c r="MH321" s="38"/>
      <c r="MI321" s="38"/>
      <c r="MJ321" s="38"/>
      <c r="MK321" s="38"/>
      <c r="ML321" s="38"/>
      <c r="MM321" s="38"/>
      <c r="MN321" s="38"/>
      <c r="MO321" s="38"/>
      <c r="MP321" s="38"/>
      <c r="MQ321" s="38"/>
      <c r="MR321" s="38"/>
      <c r="MS321" s="38"/>
      <c r="MT321" s="38"/>
      <c r="MU321" s="38"/>
      <c r="MV321" s="38"/>
      <c r="MW321" s="38"/>
      <c r="MX321" s="38"/>
      <c r="MY321" s="37"/>
      <c r="MZ321" s="38"/>
      <c r="NA321" s="38"/>
      <c r="NB321" s="38"/>
      <c r="NC321" s="38"/>
      <c r="ND321" s="38"/>
      <c r="NE321" s="38"/>
      <c r="NF321" s="38"/>
      <c r="NG321" s="38"/>
      <c r="NH321" s="38"/>
      <c r="NI321" s="38"/>
      <c r="NJ321" s="38"/>
      <c r="NK321" s="38"/>
      <c r="NL321" s="38"/>
      <c r="NM321" s="38"/>
      <c r="NN321" s="38"/>
      <c r="NO321" s="38"/>
      <c r="NP321" s="38"/>
      <c r="NQ321" s="38"/>
      <c r="NR321" s="38"/>
      <c r="NS321" s="37"/>
      <c r="NT321" s="38"/>
      <c r="NU321" s="38"/>
      <c r="NV321" s="38"/>
      <c r="NW321" s="38"/>
      <c r="NX321" s="38"/>
      <c r="NY321" s="38"/>
      <c r="NZ321" s="38"/>
      <c r="OA321" s="38"/>
      <c r="OB321" s="38"/>
      <c r="OC321" s="38"/>
      <c r="OD321" s="38"/>
      <c r="OE321" s="38"/>
      <c r="OF321" s="38"/>
      <c r="OG321" s="38"/>
      <c r="OH321" s="38"/>
      <c r="OI321" s="38"/>
      <c r="OJ321" s="38"/>
      <c r="OK321" s="38"/>
      <c r="OL321" s="38"/>
      <c r="OM321" s="37"/>
      <c r="ON321" s="38"/>
      <c r="OO321" s="38"/>
      <c r="OP321" s="38"/>
      <c r="OQ321" s="38"/>
      <c r="OR321" s="38"/>
      <c r="OS321" s="38"/>
      <c r="OT321" s="38"/>
      <c r="OU321" s="38"/>
      <c r="OV321" s="38"/>
      <c r="OW321" s="38"/>
      <c r="OX321" s="38"/>
      <c r="OY321" s="38"/>
      <c r="OZ321" s="38"/>
      <c r="PA321" s="38"/>
      <c r="PB321" s="38"/>
      <c r="PC321" s="38"/>
      <c r="PD321" s="38"/>
      <c r="PE321" s="38"/>
      <c r="PF321" s="38"/>
      <c r="PG321" s="37"/>
      <c r="PH321" s="38"/>
      <c r="PI321" s="38"/>
      <c r="PJ321" s="38"/>
      <c r="PK321" s="38"/>
      <c r="PL321" s="38"/>
      <c r="PM321" s="38"/>
      <c r="PN321" s="38"/>
      <c r="PO321" s="38"/>
      <c r="PP321" s="38"/>
      <c r="PQ321" s="38"/>
      <c r="PR321" s="38"/>
      <c r="PS321" s="38"/>
      <c r="PT321" s="38"/>
      <c r="PU321" s="38"/>
      <c r="PV321" s="38"/>
      <c r="PW321" s="38"/>
      <c r="PX321" s="38"/>
      <c r="PY321" s="38"/>
      <c r="PZ321" s="38"/>
      <c r="QA321" s="37"/>
      <c r="QB321" s="38"/>
      <c r="QC321" s="38"/>
      <c r="QD321" s="38"/>
      <c r="QE321" s="38"/>
      <c r="QF321" s="38"/>
      <c r="QG321" s="38"/>
      <c r="QH321" s="38"/>
      <c r="QI321" s="38"/>
      <c r="QJ321" s="38"/>
      <c r="QK321" s="38"/>
      <c r="QL321" s="38"/>
      <c r="QM321" s="38"/>
      <c r="QN321" s="38"/>
      <c r="QO321" s="38"/>
      <c r="QP321" s="38"/>
      <c r="QQ321" s="38"/>
      <c r="QR321" s="38"/>
      <c r="QS321" s="38"/>
      <c r="QT321" s="38"/>
      <c r="QU321" s="37"/>
      <c r="QV321" s="38"/>
      <c r="QW321" s="38"/>
      <c r="QX321" s="38"/>
      <c r="QY321" s="38"/>
      <c r="QZ321" s="38"/>
      <c r="RA321" s="38"/>
      <c r="RB321" s="38"/>
      <c r="RC321" s="38"/>
      <c r="RD321" s="38"/>
      <c r="RE321" s="38"/>
      <c r="RF321" s="38"/>
      <c r="RG321" s="38"/>
      <c r="RH321" s="38"/>
      <c r="RI321" s="38"/>
      <c r="RJ321" s="38"/>
      <c r="RK321" s="38"/>
      <c r="RL321" s="38"/>
      <c r="RM321" s="38"/>
      <c r="RN321" s="38"/>
      <c r="RO321" s="37"/>
      <c r="RP321" s="38"/>
      <c r="RQ321" s="38"/>
      <c r="RR321" s="38"/>
      <c r="RS321" s="38"/>
      <c r="RT321" s="38"/>
      <c r="RU321" s="38"/>
      <c r="RV321" s="38"/>
      <c r="RW321" s="38"/>
      <c r="RX321" s="38"/>
      <c r="RY321" s="38"/>
      <c r="RZ321" s="38"/>
      <c r="SA321" s="38"/>
      <c r="SB321" s="38"/>
      <c r="SC321" s="38"/>
      <c r="SD321" s="38"/>
      <c r="SE321" s="38"/>
      <c r="SF321" s="38"/>
      <c r="SG321" s="38"/>
      <c r="SH321" s="38"/>
      <c r="SI321" s="37"/>
      <c r="SJ321" s="38"/>
      <c r="SK321" s="38"/>
      <c r="SL321" s="38"/>
      <c r="SM321" s="38"/>
      <c r="SN321" s="38"/>
      <c r="SO321" s="38"/>
      <c r="SP321" s="38"/>
      <c r="SQ321" s="38"/>
      <c r="SR321" s="38"/>
      <c r="SS321" s="38"/>
      <c r="ST321" s="38"/>
      <c r="SU321" s="38"/>
      <c r="SV321" s="38"/>
      <c r="SW321" s="38"/>
      <c r="SX321" s="38"/>
      <c r="SY321" s="38"/>
      <c r="SZ321" s="38"/>
      <c r="TA321" s="38"/>
      <c r="TB321" s="38"/>
      <c r="TC321" s="37"/>
      <c r="TD321" s="38"/>
      <c r="TE321" s="38"/>
      <c r="TF321" s="38"/>
      <c r="TG321" s="38"/>
      <c r="TH321" s="38"/>
      <c r="TI321" s="38"/>
      <c r="TJ321" s="38"/>
      <c r="TK321" s="38"/>
      <c r="TL321" s="38"/>
      <c r="TM321" s="38"/>
      <c r="TN321" s="38"/>
      <c r="TO321" s="38"/>
      <c r="TP321" s="38"/>
      <c r="TQ321" s="38"/>
      <c r="TR321" s="38"/>
      <c r="TS321" s="38"/>
      <c r="TT321" s="38"/>
      <c r="TU321" s="38"/>
      <c r="TV321" s="38"/>
      <c r="TW321" s="37"/>
      <c r="TX321" s="38"/>
      <c r="TY321" s="38"/>
      <c r="TZ321" s="38"/>
      <c r="UA321" s="38"/>
      <c r="UB321" s="38"/>
      <c r="UC321" s="38"/>
      <c r="UD321" s="38"/>
      <c r="UE321" s="38"/>
      <c r="UF321" s="38"/>
      <c r="UG321" s="38"/>
      <c r="UH321" s="38"/>
      <c r="UI321" s="38"/>
      <c r="UJ321" s="38"/>
      <c r="UK321" s="38"/>
      <c r="UL321" s="38"/>
      <c r="UM321" s="38"/>
      <c r="UN321" s="38"/>
      <c r="UO321" s="38"/>
      <c r="UP321" s="38"/>
      <c r="UQ321" s="37"/>
      <c r="UR321" s="38"/>
      <c r="US321" s="38"/>
      <c r="UT321" s="38"/>
      <c r="UU321" s="38"/>
      <c r="UV321" s="38"/>
      <c r="UW321" s="38"/>
      <c r="UX321" s="38"/>
      <c r="UY321" s="38"/>
      <c r="UZ321" s="38"/>
      <c r="VA321" s="38"/>
      <c r="VB321" s="38"/>
      <c r="VC321" s="38"/>
      <c r="VD321" s="38"/>
      <c r="VE321" s="38"/>
      <c r="VF321" s="38"/>
      <c r="VG321" s="38"/>
      <c r="VH321" s="38"/>
      <c r="VI321" s="38"/>
      <c r="VJ321" s="38"/>
      <c r="VK321" s="37"/>
      <c r="VL321" s="38"/>
      <c r="VM321" s="38"/>
      <c r="VN321" s="38"/>
      <c r="VO321" s="38"/>
      <c r="VP321" s="38"/>
      <c r="VQ321" s="38"/>
      <c r="VR321" s="38"/>
      <c r="VS321" s="38"/>
      <c r="VT321" s="38"/>
      <c r="VU321" s="38"/>
      <c r="VV321" s="38"/>
      <c r="VW321" s="38"/>
      <c r="VX321" s="38"/>
      <c r="VY321" s="38"/>
      <c r="VZ321" s="38"/>
      <c r="WA321" s="38"/>
      <c r="WB321" s="38"/>
      <c r="WC321" s="38"/>
      <c r="WD321" s="38"/>
      <c r="WE321" s="37"/>
      <c r="WF321" s="38"/>
      <c r="WG321" s="38"/>
      <c r="WH321" s="38"/>
      <c r="WI321" s="38"/>
      <c r="WJ321" s="38"/>
      <c r="WK321" s="38"/>
      <c r="WL321" s="38"/>
      <c r="WM321" s="38"/>
      <c r="WN321" s="38"/>
      <c r="WO321" s="38"/>
      <c r="WP321" s="38"/>
      <c r="WQ321" s="38"/>
      <c r="WR321" s="38"/>
      <c r="WS321" s="38"/>
      <c r="WT321" s="38"/>
      <c r="WU321" s="38"/>
      <c r="WV321" s="38"/>
      <c r="WW321" s="38"/>
      <c r="WX321" s="38"/>
      <c r="WY321" s="37"/>
      <c r="WZ321" s="38"/>
      <c r="XA321" s="38"/>
      <c r="XB321" s="38"/>
      <c r="XC321" s="38"/>
      <c r="XD321" s="38"/>
      <c r="XE321" s="38"/>
      <c r="XF321" s="38"/>
      <c r="XG321" s="38"/>
      <c r="XH321" s="38"/>
      <c r="XI321" s="38"/>
      <c r="XJ321" s="38"/>
      <c r="XK321" s="38"/>
      <c r="XL321" s="38"/>
      <c r="XM321" s="38"/>
      <c r="XN321" s="38"/>
      <c r="XO321" s="38"/>
      <c r="XP321" s="38"/>
      <c r="XQ321" s="38"/>
      <c r="XR321" s="38"/>
      <c r="XS321" s="37"/>
      <c r="XT321" s="38"/>
      <c r="XU321" s="38"/>
      <c r="XV321" s="38"/>
      <c r="XW321" s="38"/>
      <c r="XX321" s="38"/>
      <c r="XY321" s="38"/>
      <c r="XZ321" s="38"/>
      <c r="YA321" s="38"/>
      <c r="YB321" s="38"/>
      <c r="YC321" s="38"/>
      <c r="YD321" s="38"/>
      <c r="YE321" s="38"/>
      <c r="YF321" s="38"/>
      <c r="YG321" s="38"/>
      <c r="YH321" s="38"/>
      <c r="YI321" s="38"/>
      <c r="YJ321" s="38"/>
      <c r="YK321" s="38"/>
      <c r="YL321" s="38"/>
      <c r="YM321" s="37"/>
      <c r="YN321" s="38"/>
      <c r="YO321" s="38"/>
      <c r="YP321" s="38"/>
      <c r="YQ321" s="38"/>
      <c r="YR321" s="38"/>
      <c r="YS321" s="38"/>
      <c r="YT321" s="38"/>
      <c r="YU321" s="38"/>
      <c r="YV321" s="38"/>
      <c r="YW321" s="38"/>
      <c r="YX321" s="38"/>
      <c r="YY321" s="38"/>
      <c r="YZ321" s="38"/>
      <c r="ZA321" s="38"/>
      <c r="ZB321" s="38"/>
      <c r="ZC321" s="38"/>
      <c r="ZD321" s="38"/>
      <c r="ZE321" s="38"/>
      <c r="ZF321" s="38"/>
      <c r="ZG321" s="37"/>
      <c r="ZH321" s="38"/>
      <c r="ZI321" s="38"/>
      <c r="ZJ321" s="38"/>
      <c r="ZK321" s="38"/>
      <c r="ZL321" s="38"/>
      <c r="ZM321" s="38"/>
      <c r="ZN321" s="38"/>
      <c r="ZO321" s="38"/>
      <c r="ZP321" s="38"/>
      <c r="ZQ321" s="38"/>
      <c r="ZR321" s="38"/>
      <c r="ZS321" s="38"/>
      <c r="ZT321" s="38"/>
      <c r="ZU321" s="38"/>
      <c r="ZV321" s="38"/>
      <c r="ZW321" s="38"/>
      <c r="ZX321" s="38"/>
      <c r="ZY321" s="38"/>
      <c r="ZZ321" s="38"/>
      <c r="AAA321" s="37"/>
      <c r="AAB321" s="38"/>
      <c r="AAC321" s="38"/>
      <c r="AAD321" s="38"/>
      <c r="AAE321" s="38"/>
      <c r="AAF321" s="38"/>
      <c r="AAG321" s="38"/>
      <c r="AAH321" s="38"/>
      <c r="AAI321" s="38"/>
      <c r="AAJ321" s="38"/>
      <c r="AAK321" s="38"/>
      <c r="AAL321" s="38"/>
      <c r="AAM321" s="38"/>
      <c r="AAN321" s="38"/>
      <c r="AAO321" s="38"/>
      <c r="AAP321" s="38"/>
      <c r="AAQ321" s="38"/>
      <c r="AAR321" s="38"/>
      <c r="AAS321" s="38"/>
      <c r="AAT321" s="38"/>
      <c r="AAU321" s="37"/>
      <c r="AAV321" s="38"/>
      <c r="AAW321" s="38"/>
      <c r="AAX321" s="38"/>
      <c r="AAY321" s="38"/>
      <c r="AAZ321" s="38"/>
      <c r="ABA321" s="38"/>
      <c r="ABB321" s="38"/>
      <c r="ABC321" s="38"/>
      <c r="ABD321" s="38"/>
      <c r="ABE321" s="38"/>
      <c r="ABF321" s="38"/>
      <c r="ABG321" s="38"/>
      <c r="ABH321" s="38"/>
      <c r="ABI321" s="38"/>
      <c r="ABJ321" s="38"/>
      <c r="ABK321" s="38"/>
      <c r="ABL321" s="38"/>
      <c r="ABM321" s="38"/>
      <c r="ABN321" s="38"/>
      <c r="ABO321" s="37"/>
      <c r="ABP321" s="38"/>
      <c r="ABQ321" s="38"/>
      <c r="ABR321" s="38"/>
      <c r="ABS321" s="38"/>
      <c r="ABT321" s="38"/>
      <c r="ABU321" s="38"/>
      <c r="ABV321" s="38"/>
      <c r="ABW321" s="38"/>
      <c r="ABX321" s="38"/>
      <c r="ABY321" s="38"/>
      <c r="ABZ321" s="38"/>
      <c r="ACA321" s="38"/>
      <c r="ACB321" s="38"/>
      <c r="ACC321" s="38"/>
      <c r="ACD321" s="38"/>
      <c r="ACE321" s="38"/>
      <c r="ACF321" s="38"/>
      <c r="ACG321" s="38"/>
      <c r="ACH321" s="38"/>
      <c r="ACI321" s="37"/>
      <c r="ACJ321" s="38"/>
      <c r="ACK321" s="38"/>
      <c r="ACL321" s="38"/>
      <c r="ACM321" s="38"/>
      <c r="ACN321" s="38"/>
      <c r="ACO321" s="38"/>
      <c r="ACP321" s="38"/>
      <c r="ACQ321" s="38"/>
      <c r="ACR321" s="38"/>
      <c r="ACS321" s="38"/>
      <c r="ACT321" s="38"/>
      <c r="ACU321" s="38"/>
      <c r="ACV321" s="38"/>
      <c r="ACW321" s="38"/>
      <c r="ACX321" s="38"/>
      <c r="ACY321" s="38"/>
      <c r="ACZ321" s="38"/>
      <c r="ADA321" s="38"/>
      <c r="ADB321" s="38"/>
      <c r="ADC321" s="37"/>
      <c r="ADD321" s="38"/>
      <c r="ADE321" s="38"/>
      <c r="ADF321" s="38"/>
      <c r="ADG321" s="38"/>
      <c r="ADH321" s="38"/>
      <c r="ADI321" s="38"/>
      <c r="ADJ321" s="38"/>
      <c r="ADK321" s="38"/>
      <c r="ADL321" s="38"/>
      <c r="ADM321" s="38"/>
      <c r="ADN321" s="38"/>
      <c r="ADO321" s="38"/>
      <c r="ADP321" s="38"/>
      <c r="ADQ321" s="38"/>
      <c r="ADR321" s="38"/>
      <c r="ADS321" s="38"/>
      <c r="ADT321" s="38"/>
      <c r="ADU321" s="38"/>
      <c r="ADV321" s="38"/>
      <c r="ADW321" s="37"/>
      <c r="ADX321" s="38"/>
      <c r="ADY321" s="38"/>
      <c r="ADZ321" s="38"/>
      <c r="AEA321" s="38"/>
      <c r="AEB321" s="38"/>
      <c r="AEC321" s="38"/>
      <c r="AED321" s="38"/>
      <c r="AEE321" s="38"/>
      <c r="AEF321" s="38"/>
      <c r="AEG321" s="38"/>
      <c r="AEH321" s="38"/>
      <c r="AEI321" s="38"/>
      <c r="AEJ321" s="38"/>
      <c r="AEK321" s="38"/>
      <c r="AEL321" s="38"/>
      <c r="AEM321" s="38"/>
      <c r="AEN321" s="38"/>
      <c r="AEO321" s="38"/>
      <c r="AEP321" s="38"/>
      <c r="AEQ321" s="37"/>
      <c r="AER321" s="38"/>
      <c r="AES321" s="38"/>
      <c r="AET321" s="38"/>
      <c r="AEU321" s="38"/>
      <c r="AEV321" s="38"/>
      <c r="AEW321" s="38"/>
      <c r="AEX321" s="38"/>
      <c r="AEY321" s="38"/>
      <c r="AEZ321" s="38"/>
      <c r="AFA321" s="38"/>
      <c r="AFB321" s="38"/>
      <c r="AFC321" s="38"/>
      <c r="AFD321" s="38"/>
      <c r="AFE321" s="38"/>
      <c r="AFF321" s="38"/>
      <c r="AFG321" s="38"/>
      <c r="AFH321" s="38"/>
      <c r="AFI321" s="38"/>
      <c r="AFJ321" s="38"/>
      <c r="AFK321" s="37"/>
      <c r="AFL321" s="38"/>
      <c r="AFM321" s="38"/>
      <c r="AFN321" s="38"/>
      <c r="AFO321" s="38"/>
      <c r="AFP321" s="38"/>
      <c r="AFQ321" s="38"/>
      <c r="AFR321" s="38"/>
      <c r="AFS321" s="38"/>
      <c r="AFT321" s="38"/>
      <c r="AFU321" s="38"/>
      <c r="AFV321" s="38"/>
      <c r="AFW321" s="38"/>
      <c r="AFX321" s="38"/>
      <c r="AFY321" s="38"/>
      <c r="AFZ321" s="38"/>
      <c r="AGA321" s="38"/>
      <c r="AGB321" s="38"/>
      <c r="AGC321" s="38"/>
      <c r="AGD321" s="38"/>
      <c r="AGF321" s="85" t="str">
        <f t="shared" si="1008"/>
        <v/>
      </c>
      <c r="AGG321" s="85" t="str">
        <f t="shared" si="1009"/>
        <v/>
      </c>
      <c r="AGH321" s="85" t="str">
        <f t="shared" si="1010"/>
        <v/>
      </c>
      <c r="AGL321" s="36" t="str">
        <f t="shared" si="1021"/>
        <v/>
      </c>
      <c r="AGM321" s="36" t="str">
        <f t="shared" si="1011"/>
        <v/>
      </c>
      <c r="AGN321" s="39" t="str">
        <f t="shared" si="1022"/>
        <v/>
      </c>
      <c r="AGO321" s="36" t="str">
        <f t="shared" si="1023"/>
        <v/>
      </c>
      <c r="AGP321" s="36" t="str">
        <f t="shared" si="1012"/>
        <v/>
      </c>
      <c r="AGQ321" s="39" t="str">
        <f t="shared" si="1024"/>
        <v/>
      </c>
      <c r="AGR321" s="36" t="str">
        <f t="shared" si="1025"/>
        <v/>
      </c>
      <c r="AGS321" s="36" t="str">
        <f t="shared" si="1013"/>
        <v/>
      </c>
      <c r="AGT321" s="39" t="str">
        <f t="shared" si="1026"/>
        <v/>
      </c>
      <c r="AGU321" s="36" t="str">
        <f t="shared" si="1027"/>
        <v/>
      </c>
      <c r="AGV321" s="36" t="str">
        <f t="shared" si="1014"/>
        <v/>
      </c>
      <c r="AGW321" s="39" t="str">
        <f t="shared" si="1028"/>
        <v/>
      </c>
      <c r="AGX321" s="36" t="str">
        <f t="shared" si="1029"/>
        <v/>
      </c>
      <c r="AGY321" s="36" t="str">
        <f t="shared" si="1015"/>
        <v/>
      </c>
      <c r="AGZ321" s="39" t="str">
        <f t="shared" si="1030"/>
        <v/>
      </c>
      <c r="AHA321" s="36" t="str">
        <f t="shared" si="1031"/>
        <v/>
      </c>
      <c r="AHB321" s="36" t="str">
        <f t="shared" si="1016"/>
        <v/>
      </c>
      <c r="AHC321" s="39" t="str">
        <f t="shared" si="1032"/>
        <v/>
      </c>
      <c r="AHD321" s="36" t="str">
        <f t="shared" si="1033"/>
        <v/>
      </c>
      <c r="AHE321" s="36" t="str">
        <f t="shared" si="1017"/>
        <v/>
      </c>
      <c r="AHF321" s="39" t="str">
        <f t="shared" si="1034"/>
        <v/>
      </c>
      <c r="AHG321" s="36" t="str">
        <f t="shared" si="1035"/>
        <v/>
      </c>
      <c r="AHH321" s="36" t="str">
        <f t="shared" si="1018"/>
        <v/>
      </c>
      <c r="AHI321" s="39" t="str">
        <f t="shared" si="1036"/>
        <v/>
      </c>
      <c r="AHJ321" s="36" t="str">
        <f t="shared" si="1037"/>
        <v/>
      </c>
      <c r="AHK321" s="36" t="str">
        <f t="shared" si="1019"/>
        <v/>
      </c>
      <c r="AHL321" s="39" t="str">
        <f t="shared" si="1038"/>
        <v/>
      </c>
      <c r="AHM321" s="36" t="str">
        <f t="shared" si="1039"/>
        <v/>
      </c>
      <c r="AHN321" s="36" t="str">
        <f t="shared" si="1020"/>
        <v/>
      </c>
      <c r="AHO321" s="39" t="str">
        <f t="shared" si="1040"/>
        <v/>
      </c>
    </row>
    <row r="322" spans="1:918" s="32" customFormat="1" x14ac:dyDescent="0.25">
      <c r="A322" s="31" t="s">
        <v>45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4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3"/>
      <c r="AGI322" s="33"/>
      <c r="AGJ322" s="34"/>
      <c r="AGK322" s="33"/>
      <c r="AGL322" s="33"/>
      <c r="AGM322" s="33"/>
      <c r="AGN322" s="33"/>
      <c r="AGO322" s="34"/>
      <c r="AGP322" s="34"/>
      <c r="AGQ322" s="33"/>
      <c r="AGR322" s="33"/>
      <c r="AGS322" s="33"/>
      <c r="AGT322" s="33"/>
      <c r="AGU322" s="34"/>
      <c r="AGV322" s="34"/>
      <c r="AGW322" s="33"/>
      <c r="AGX322" s="33"/>
      <c r="AGY322" s="33"/>
      <c r="AGZ322" s="33"/>
      <c r="AHA322" s="34"/>
      <c r="AHB322" s="34"/>
      <c r="AHC322" s="33"/>
      <c r="AHD322" s="33"/>
      <c r="AHE322" s="33"/>
      <c r="AHF322" s="33"/>
      <c r="AHG322" s="34"/>
      <c r="AHH322" s="34"/>
      <c r="AHI322" s="33"/>
      <c r="AHJ322" s="33"/>
      <c r="AHK322" s="33"/>
      <c r="AHL322" s="33"/>
      <c r="AHM322" s="34"/>
      <c r="AHN322" s="34"/>
      <c r="AHO322" s="33"/>
      <c r="AHP322" s="33"/>
      <c r="AHQ322" s="33"/>
      <c r="AHR322" s="34"/>
      <c r="AHS322" s="33"/>
      <c r="AHT322" s="33"/>
      <c r="AHU322" s="33"/>
      <c r="AHV322" s="34"/>
      <c r="AHW322" s="33"/>
      <c r="AHX322" s="33"/>
      <c r="AHY322" s="33"/>
      <c r="AHZ322" s="34"/>
      <c r="AIA322" s="33"/>
      <c r="AIB322" s="33"/>
      <c r="AIC322" s="33"/>
      <c r="AID322" s="34"/>
      <c r="AIE322" s="33"/>
      <c r="AIF322" s="33"/>
      <c r="AIG322" s="33"/>
      <c r="AIH322" s="34"/>
    </row>
    <row r="323" spans="1:918" s="5" customFormat="1" ht="16.5" outlineLevel="1" x14ac:dyDescent="0.25">
      <c r="A323" s="35">
        <v>1</v>
      </c>
      <c r="B323" s="48" t="s">
        <v>185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368</v>
      </c>
      <c r="P323" s="57"/>
      <c r="Q323" s="57"/>
      <c r="R323" s="57"/>
      <c r="S323" s="57" t="s">
        <v>368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368</v>
      </c>
      <c r="CZ323" s="64" t="s">
        <v>368</v>
      </c>
      <c r="DA323" s="64"/>
      <c r="DB323" s="64"/>
      <c r="DC323" s="77" t="s">
        <v>368</v>
      </c>
      <c r="DD323" s="64" t="s">
        <v>368</v>
      </c>
      <c r="DE323" s="64"/>
      <c r="DF323" s="66" t="s">
        <v>368</v>
      </c>
      <c r="DG323" s="64" t="s">
        <v>368</v>
      </c>
      <c r="DH323" s="64" t="s">
        <v>368</v>
      </c>
      <c r="DI323" s="64" t="s">
        <v>368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368</v>
      </c>
      <c r="EU323" s="64"/>
      <c r="EV323" s="64"/>
      <c r="EW323" s="64" t="s">
        <v>368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368</v>
      </c>
      <c r="HE323" s="64" t="s">
        <v>368</v>
      </c>
      <c r="HF323" s="64" t="s">
        <v>368</v>
      </c>
      <c r="HG323" s="64" t="s">
        <v>368</v>
      </c>
      <c r="HH323" s="64" t="s">
        <v>368</v>
      </c>
      <c r="HI323" s="64" t="s">
        <v>368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367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367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64"/>
      <c r="ON323" s="64"/>
      <c r="OO323" s="64"/>
      <c r="OP323" s="64"/>
      <c r="OQ323" s="64"/>
      <c r="OR323" s="77"/>
      <c r="OS323" s="64"/>
      <c r="OT323" s="64"/>
      <c r="OU323" s="66"/>
      <c r="OV323" s="64"/>
      <c r="OW323" s="64"/>
      <c r="OX323" s="64"/>
      <c r="OY323" s="64"/>
      <c r="OZ323" s="64"/>
      <c r="PA323" s="64"/>
      <c r="PB323" s="67"/>
      <c r="PC323" s="6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37"/>
      <c r="QV323" s="38"/>
      <c r="QW323" s="38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37"/>
      <c r="RP323" s="38"/>
      <c r="RQ323" s="38"/>
      <c r="RR323" s="38"/>
      <c r="RS323" s="38"/>
      <c r="RT323" s="38"/>
      <c r="RU323" s="38"/>
      <c r="RV323" s="38"/>
      <c r="RW323" s="38"/>
      <c r="RX323" s="38"/>
      <c r="RY323" s="38"/>
      <c r="RZ323" s="38"/>
      <c r="SA323" s="38"/>
      <c r="SB323" s="38"/>
      <c r="SC323" s="38"/>
      <c r="SD323" s="38"/>
      <c r="SE323" s="38"/>
      <c r="SF323" s="38"/>
      <c r="SG323" s="38"/>
      <c r="SH323" s="38"/>
      <c r="SI323" s="37"/>
      <c r="SJ323" s="38"/>
      <c r="SK323" s="38"/>
      <c r="SL323" s="38"/>
      <c r="SM323" s="38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7"/>
      <c r="TD323" s="38"/>
      <c r="TE323" s="38"/>
      <c r="TF323" s="38"/>
      <c r="TG323" s="38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7"/>
      <c r="TX323" s="38"/>
      <c r="TY323" s="38"/>
      <c r="TZ323" s="38"/>
      <c r="UA323" s="38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7"/>
      <c r="UR323" s="38"/>
      <c r="US323" s="38"/>
      <c r="UT323" s="38"/>
      <c r="UU323" s="38"/>
      <c r="UV323" s="38"/>
      <c r="UW323" s="38"/>
      <c r="UX323" s="38"/>
      <c r="UY323" s="38"/>
      <c r="UZ323" s="38"/>
      <c r="VA323" s="38"/>
      <c r="VB323" s="38"/>
      <c r="VC323" s="38"/>
      <c r="VD323" s="38"/>
      <c r="VE323" s="38"/>
      <c r="VF323" s="38"/>
      <c r="VG323" s="38"/>
      <c r="VH323" s="38"/>
      <c r="VI323" s="38"/>
      <c r="VJ323" s="38"/>
      <c r="VK323" s="37"/>
      <c r="VL323" s="38"/>
      <c r="VM323" s="38"/>
      <c r="VN323" s="38"/>
      <c r="VO323" s="38"/>
      <c r="VP323" s="38"/>
      <c r="VQ323" s="38"/>
      <c r="VR323" s="38"/>
      <c r="VS323" s="38"/>
      <c r="VT323" s="38"/>
      <c r="VU323" s="38"/>
      <c r="VV323" s="38"/>
      <c r="VW323" s="38"/>
      <c r="VX323" s="38"/>
      <c r="VY323" s="38"/>
      <c r="VZ323" s="38"/>
      <c r="WA323" s="38"/>
      <c r="WB323" s="38"/>
      <c r="WC323" s="38"/>
      <c r="WD323" s="38"/>
      <c r="WE323" s="37"/>
      <c r="WF323" s="38"/>
      <c r="WG323" s="38"/>
      <c r="WH323" s="38"/>
      <c r="WI323" s="38"/>
      <c r="WJ323" s="38"/>
      <c r="WK323" s="38"/>
      <c r="WL323" s="38"/>
      <c r="WM323" s="38"/>
      <c r="WN323" s="38"/>
      <c r="WO323" s="38"/>
      <c r="WP323" s="38"/>
      <c r="WQ323" s="38"/>
      <c r="WR323" s="38"/>
      <c r="WS323" s="38"/>
      <c r="WT323" s="38"/>
      <c r="WU323" s="38"/>
      <c r="WV323" s="38"/>
      <c r="WW323" s="38"/>
      <c r="WX323" s="38"/>
      <c r="WY323" s="37"/>
      <c r="WZ323" s="38"/>
      <c r="XA323" s="38"/>
      <c r="XB323" s="38"/>
      <c r="XC323" s="38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7"/>
      <c r="XT323" s="38"/>
      <c r="XU323" s="38"/>
      <c r="XV323" s="38"/>
      <c r="XW323" s="38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7"/>
      <c r="YN323" s="38"/>
      <c r="YO323" s="38"/>
      <c r="YP323" s="38"/>
      <c r="YQ323" s="38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7"/>
      <c r="ZH323" s="38"/>
      <c r="ZI323" s="38"/>
      <c r="ZJ323" s="38"/>
      <c r="ZK323" s="38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7"/>
      <c r="AAB323" s="38"/>
      <c r="AAC323" s="38"/>
      <c r="AAD323" s="38"/>
      <c r="AAE323" s="38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7"/>
      <c r="AAV323" s="38"/>
      <c r="AAW323" s="38"/>
      <c r="AAX323" s="38"/>
      <c r="AAY323" s="38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7"/>
      <c r="ABP323" s="38"/>
      <c r="ABQ323" s="38"/>
      <c r="ABR323" s="38"/>
      <c r="ABS323" s="38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7"/>
      <c r="ACJ323" s="38"/>
      <c r="ACK323" s="38"/>
      <c r="ACL323" s="38"/>
      <c r="ACM323" s="38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7"/>
      <c r="ADD323" s="38"/>
      <c r="ADE323" s="38"/>
      <c r="ADF323" s="38"/>
      <c r="ADG323" s="38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7"/>
      <c r="ADX323" s="38"/>
      <c r="ADY323" s="38"/>
      <c r="ADZ323" s="38"/>
      <c r="AEA323" s="38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7"/>
      <c r="AER323" s="38"/>
      <c r="AES323" s="38"/>
      <c r="AET323" s="38"/>
      <c r="AEU323" s="38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7"/>
      <c r="AFL323" s="38"/>
      <c r="AFM323" s="38"/>
      <c r="AFN323" s="38"/>
      <c r="AFO323" s="38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F323" s="85" t="str">
        <f t="shared" ref="AGF323:AGF329" si="1042">IF(COUNTIFS($C$7:$AGE$7,"="&amp;$AGK$5,$C323:$AGE323,"б")=0,"",COUNTIFS($C$7:$AGE$7,"="&amp;$AGK$5,$C323:$AGE323,"б"))</f>
        <v/>
      </c>
      <c r="AGG323" s="85" t="str">
        <f t="shared" ref="AGG323:AGG329" si="1043">IF(COUNTIFS($C$7:$AGE$7,"="&amp;$AGK$5,$C323:$AGE323,"у")=0,"",COUNTIFS($C$7:$AGE$7,"="&amp;$AGK$5,$C323:$AGE323,"у"))</f>
        <v/>
      </c>
      <c r="AGH323" s="85" t="str">
        <f t="shared" ref="AGH323:AGH329" si="1044">IF(COUNTIFS($C$7:$AGE$7,"="&amp;$AGK$5,$C323:$AGE323,"н")=0,"",COUNTIFS($C$7:$AGE$7,"="&amp;$AGK$5,$C323:$AGE323,"н"))</f>
        <v/>
      </c>
      <c r="AGL323" s="36" t="str">
        <f>IF(COUNTIFS($C$6:$AGE$6,9,$C323:$AGE323,"б")=0,"",COUNTIFS($C$6:$AGE$6,9,$C323:$AGE323,"б"))</f>
        <v/>
      </c>
      <c r="AGM323" s="36">
        <f t="shared" ref="AGM323:AGM329" si="1045">IF(COUNTIFS($C$6:$AGE$6,9,$C323:$AGE323,"у")=0,"",COUNTIFS($C$6:$AGE$6,9,$C323:$AGE323,"у"))</f>
        <v>2</v>
      </c>
      <c r="AGN323" s="39" t="str">
        <f>IF(COUNTIFS($C$6:$AGE$6,9,$C323:$AGE323,"н")=0,"",COUNTIFS($C$6:$AGE$6,9,$C323:$AGE323,"н"))</f>
        <v/>
      </c>
      <c r="AGO323" s="36" t="str">
        <f>IF(COUNTIFS($C$6:$AGE$6,10,$C323:$AGE323,"б")=0,"",COUNTIFS($C$6:$AGE$6,10,$C323:$AGE323,"б"))</f>
        <v/>
      </c>
      <c r="AGP323" s="36">
        <f t="shared" ref="AGP323:AGP329" si="1046">IF(COUNTIFS($C$6:$AGE$6,10,$C323:$AGE323,"у")=0,"",COUNTIFS($C$6:$AGE$6,10,$C323:$AGE323,"у"))</f>
        <v>10</v>
      </c>
      <c r="AGQ323" s="39" t="str">
        <f>IF(COUNTIFS($C$6:$AGE$6,10,$C323:$AGE323,"н")=0,"",COUNTIFS($C$6:$AGE$6,10,$C323:$AGE323,"н"))</f>
        <v/>
      </c>
      <c r="AGR323" s="36" t="str">
        <f>IF(COUNTIFS($C$6:$AGE$6,11,$C323:$AGE323,"б")=0,"",COUNTIFS($C$6:$AGE$6,11,$C323:$AGE323,"б"))</f>
        <v/>
      </c>
      <c r="AGS323" s="36">
        <f t="shared" ref="AGS323:AGS329" si="1047">IF(COUNTIFS($C$6:$AGE$6,11,$C323:$AGE323,"у")=0,"",COUNTIFS($C$6:$AGE$6,11,$C323:$AGE323,"у"))</f>
        <v>6</v>
      </c>
      <c r="AGT323" s="39">
        <f>IF(COUNTIFS($C$6:$AGE$6,11,$C323:$AGE323,"н")=0,"",COUNTIFS($C$6:$AGE$6,11,$C323:$AGE323,"н"))</f>
        <v>1</v>
      </c>
      <c r="AGU323" s="36" t="str">
        <f>IF(COUNTIFS($C$6:$AGE$6,12,$C323:$AGE323,"б")=0,"",COUNTIFS($C$6:$AGE$6,12,$C323:$AGE323,"б"))</f>
        <v/>
      </c>
      <c r="AGV323" s="36" t="str">
        <f t="shared" ref="AGV323:AGV329" si="1048">IF(COUNTIFS($C$6:$AGE$6,12,$C323:$AGE323,"у")=0,"",COUNTIFS($C$6:$AGE$6,12,$C323:$AGE323,"у"))</f>
        <v/>
      </c>
      <c r="AGW323" s="39">
        <f>IF(COUNTIFS($C$6:$AGE$6,12,$C323:$AGE323,"н")=0,"",COUNTIFS($C$6:$AGE$6,12,$C323:$AGE323,"н"))</f>
        <v>1</v>
      </c>
      <c r="AGX323" s="36" t="str">
        <f>IF(COUNTIFS($C$6:$AGE$6,1,$C323:$AGE323,"б")=0,"",COUNTIFS($C$6:$AGE$6,1,$C323:$AGE323,"б"))</f>
        <v/>
      </c>
      <c r="AGY323" s="36" t="str">
        <f t="shared" ref="AGY323:AGY329" si="1049">IF(COUNTIFS($C$6:$AGE$6,1,$C323:$AGE323,"у")=0,"",COUNTIFS($C$6:$AGE$6,1,$C323:$AGE323,"у"))</f>
        <v/>
      </c>
      <c r="AGZ323" s="39" t="str">
        <f>IF(COUNTIFS($C$6:$AGE$6,1,$C323:$AGE323,"н")=0,"",COUNTIFS($C$6:$AGE$6,1,$C323:$AGE323,"н"))</f>
        <v/>
      </c>
      <c r="AHA323" s="36" t="str">
        <f>IF(COUNTIFS($C$6:$AGE$6,2,$C323:$AGE323,"б")=0,"",COUNTIFS($C$6:$AGE$6,2,$C323:$AGE323,"б"))</f>
        <v/>
      </c>
      <c r="AHB323" s="36" t="str">
        <f t="shared" ref="AHB323:AHB329" si="1050">IF(COUNTIFS($C$6:$AGE$6,2,$C323:$AGE323,"у")=0,"",COUNTIFS($C$6:$AGE$6,2,$C323:$AGE323,"у"))</f>
        <v/>
      </c>
      <c r="AHC323" s="39" t="str">
        <f>IF(COUNTIFS($C$6:$AGE$6,2,$C323:$AGE323,"н")=0,"",COUNTIFS($C$6:$AGE$6,2,$C323:$AGE323,"н"))</f>
        <v/>
      </c>
      <c r="AHD323" s="36" t="str">
        <f>IF(COUNTIFS($C$6:$AGE$6,3,$C323:$AGE323,"б")=0,"",COUNTIFS($C$6:$AGE$6,3,$C323:$AGE323,"б"))</f>
        <v/>
      </c>
      <c r="AHE323" s="36" t="str">
        <f t="shared" ref="AHE323:AHE329" si="1051">IF(COUNTIFS($C$6:$AGE$6,3,$C323:$AGE323,"у")=0,"",COUNTIFS($C$6:$AGE$6,3,$C323:$AGE323,"у"))</f>
        <v/>
      </c>
      <c r="AHF323" s="39" t="str">
        <f>IF(COUNTIFS($C$6:$AGE$6,3,$C323:$AGE323,"н")=0,"",COUNTIFS($C$6:$AGE$6,3,$C323:$AGE323,"н"))</f>
        <v/>
      </c>
      <c r="AHG323" s="36" t="str">
        <f>IF(COUNTIFS($C$6:$AGE$6,4,$C323:$AGE323,"б")=0,"",COUNTIFS($C$6:$AGE$6,4,$C323:$AGE323,"б"))</f>
        <v/>
      </c>
      <c r="AHH323" s="36" t="str">
        <f t="shared" ref="AHH323:AHH329" si="1052">IF(COUNTIFS($C$6:$AGE$6,4,$C323:$AGE323,"у")=0,"",COUNTIFS($C$6:$AGE$6,4,$C323:$AGE323,"у"))</f>
        <v/>
      </c>
      <c r="AHI323" s="39" t="str">
        <f>IF(COUNTIFS($C$6:$AGE$6,4,$C323:$AGE323,"н")=0,"",COUNTIFS($C$6:$AGE$6,4,$C323:$AGE323,"н"))</f>
        <v/>
      </c>
      <c r="AHJ323" s="36" t="str">
        <f>IF(COUNTIFS($C$6:$AGE$6,5,$C323:$AGE323,"б")=0,"",COUNTIFS($C$6:$AGE$6,5,$C323:$AGE323,"б"))</f>
        <v/>
      </c>
      <c r="AHK323" s="36" t="str">
        <f t="shared" ref="AHK323:AHK329" si="1053">IF(COUNTIFS($C$6:$AGE$6,5,$C323:$AGE323,"у")=0,"",COUNTIFS($C$6:$AGE$6,5,$C323:$AGE323,"у"))</f>
        <v/>
      </c>
      <c r="AHL323" s="39" t="str">
        <f>IF(COUNTIFS($C$6:$AGE$6,5,$C323:$AGE323,"н")=0,"",COUNTIFS($C$6:$AGE$6,5,$C323:$AGE323,"н"))</f>
        <v/>
      </c>
      <c r="AHM323" s="36" t="str">
        <f>IF(COUNTIFS($C$6:$AGE$6,6,$C323:$AGE323,"б")=0,"",COUNTIFS($C$6:$AGE$6,6,$C323:$AGE323,"б"))</f>
        <v/>
      </c>
      <c r="AHN323" s="36" t="str">
        <f t="shared" ref="AHN323:AHN329" si="1054">IF(COUNTIFS($C$6:$AGE$6,6,$C323:$AGE323,"у")=0,"",COUNTIFS($C$6:$AGE$6,6,$C323:$AGE323,"у"))</f>
        <v/>
      </c>
      <c r="AHO323" s="39" t="str">
        <f>IF(COUNTIFS($C$6:$AGE$6,6,$C323:$AGE323,"н")=0,"",COUNTIFS($C$6:$AGE$6,6,$C323:$AGE323,"н"))</f>
        <v/>
      </c>
    </row>
    <row r="324" spans="1:918" s="5" customFormat="1" outlineLevel="1" x14ac:dyDescent="0.25">
      <c r="A324" s="35">
        <f>A323+1</f>
        <v>2</v>
      </c>
      <c r="B324" s="48" t="s">
        <v>186</v>
      </c>
      <c r="C324" s="37"/>
      <c r="D324" s="35"/>
      <c r="E324" s="35"/>
      <c r="F324" s="35"/>
      <c r="G324" s="57"/>
      <c r="H324" s="57" t="s">
        <v>367</v>
      </c>
      <c r="I324" s="57" t="s">
        <v>367</v>
      </c>
      <c r="J324" s="57"/>
      <c r="K324" s="57" t="s">
        <v>367</v>
      </c>
      <c r="L324" s="57" t="s">
        <v>367</v>
      </c>
      <c r="M324" s="57"/>
      <c r="N324" s="57"/>
      <c r="O324" s="57" t="s">
        <v>367</v>
      </c>
      <c r="P324" s="57" t="s">
        <v>367</v>
      </c>
      <c r="Q324" s="57"/>
      <c r="R324" s="57"/>
      <c r="S324" s="57" t="s">
        <v>367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367</v>
      </c>
      <c r="AE324" s="64"/>
      <c r="AF324" s="64"/>
      <c r="AG324" s="64"/>
      <c r="AH324" s="64" t="s">
        <v>367</v>
      </c>
      <c r="AI324" s="64"/>
      <c r="AJ324" s="64"/>
      <c r="AK324" s="67"/>
      <c r="AL324" s="68" t="s">
        <v>367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367</v>
      </c>
      <c r="AZ324" s="64"/>
      <c r="BA324" s="64"/>
      <c r="BB324" s="64"/>
      <c r="BC324" s="64" t="s">
        <v>367</v>
      </c>
      <c r="BD324" s="64" t="s">
        <v>367</v>
      </c>
      <c r="BE324" s="64"/>
      <c r="BF324" s="67"/>
      <c r="BG324" s="68" t="s">
        <v>367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367</v>
      </c>
      <c r="BQ324" s="66"/>
      <c r="BR324" s="64"/>
      <c r="BS324" s="66" t="s">
        <v>367</v>
      </c>
      <c r="BT324" s="64" t="s">
        <v>367</v>
      </c>
      <c r="BU324" s="64" t="s">
        <v>367</v>
      </c>
      <c r="BV324" s="64"/>
      <c r="BW324" s="64" t="s">
        <v>367</v>
      </c>
      <c r="BX324" s="64"/>
      <c r="BY324" s="64"/>
      <c r="BZ324" s="67"/>
      <c r="CA324" s="68" t="s">
        <v>367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367</v>
      </c>
      <c r="CN324" s="64" t="s">
        <v>367</v>
      </c>
      <c r="CO324" s="64" t="s">
        <v>367</v>
      </c>
      <c r="CP324" s="64"/>
      <c r="CQ324" s="64" t="s">
        <v>367</v>
      </c>
      <c r="CR324" s="64"/>
      <c r="CS324" s="64"/>
      <c r="CT324" s="67"/>
      <c r="CU324" s="68" t="s">
        <v>367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367</v>
      </c>
      <c r="DK324" s="64" t="s">
        <v>367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367</v>
      </c>
      <c r="EJ324" s="38"/>
      <c r="EK324" s="38"/>
      <c r="EL324" s="38"/>
      <c r="EM324" s="64"/>
      <c r="EN324" s="64"/>
      <c r="EO324" s="64"/>
      <c r="EP324" s="69"/>
      <c r="EQ324" s="66" t="s">
        <v>367</v>
      </c>
      <c r="ER324" s="66" t="s">
        <v>367</v>
      </c>
      <c r="ES324" s="64" t="s">
        <v>367</v>
      </c>
      <c r="ET324" s="70" t="s">
        <v>367</v>
      </c>
      <c r="EU324" s="64" t="s">
        <v>367</v>
      </c>
      <c r="EV324" s="64" t="s">
        <v>367</v>
      </c>
      <c r="EW324" s="64" t="s">
        <v>367</v>
      </c>
      <c r="EX324" s="64" t="s">
        <v>367</v>
      </c>
      <c r="EY324" s="64" t="s">
        <v>367</v>
      </c>
      <c r="EZ324" s="64" t="s">
        <v>367</v>
      </c>
      <c r="FA324" s="67"/>
      <c r="FB324" s="68" t="s">
        <v>367</v>
      </c>
      <c r="FC324" s="68" t="s">
        <v>367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367</v>
      </c>
      <c r="GG324" s="66"/>
      <c r="GH324" s="64"/>
      <c r="GI324" s="66" t="s">
        <v>367</v>
      </c>
      <c r="GJ324" s="64" t="s">
        <v>367</v>
      </c>
      <c r="GK324" s="64" t="s">
        <v>367</v>
      </c>
      <c r="GL324" s="64"/>
      <c r="GM324" s="64" t="s">
        <v>367</v>
      </c>
      <c r="GN324" s="64"/>
      <c r="GO324" s="64"/>
      <c r="GP324" s="67"/>
      <c r="GQ324" s="68" t="s">
        <v>367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367</v>
      </c>
      <c r="IV324" s="64"/>
      <c r="IW324" s="64"/>
      <c r="IX324" s="67"/>
      <c r="IY324" s="68" t="s">
        <v>367</v>
      </c>
      <c r="IZ324" s="38"/>
      <c r="JA324" s="38"/>
      <c r="JB324" s="38"/>
      <c r="JC324" s="64"/>
      <c r="JD324" s="64" t="s">
        <v>367</v>
      </c>
      <c r="JE324" s="64"/>
      <c r="JF324" s="64"/>
      <c r="JG324" s="69"/>
      <c r="JH324" s="65"/>
      <c r="JI324" s="66"/>
      <c r="JJ324" s="64"/>
      <c r="JK324" s="70" t="s">
        <v>367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367</v>
      </c>
      <c r="JX324" s="86" t="s">
        <v>367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367</v>
      </c>
      <c r="NU324" s="86" t="s">
        <v>367</v>
      </c>
      <c r="NV324" s="86"/>
      <c r="NW324" s="57"/>
      <c r="NX324" s="87"/>
      <c r="NY324" s="86" t="s">
        <v>367</v>
      </c>
      <c r="NZ324" s="86"/>
      <c r="OA324" s="86" t="s">
        <v>367</v>
      </c>
      <c r="OB324" s="86" t="s">
        <v>367</v>
      </c>
      <c r="OC324" s="86"/>
      <c r="OD324" s="86"/>
      <c r="OE324" s="86" t="s">
        <v>367</v>
      </c>
      <c r="OF324" s="86" t="s">
        <v>367</v>
      </c>
      <c r="OG324" s="86"/>
      <c r="OH324" s="88"/>
      <c r="OI324" s="89" t="s">
        <v>367</v>
      </c>
      <c r="OJ324" s="38"/>
      <c r="OK324" s="38"/>
      <c r="OL324" s="38"/>
      <c r="OM324" s="64"/>
      <c r="ON324" s="64"/>
      <c r="OO324" s="64" t="s">
        <v>367</v>
      </c>
      <c r="OP324" s="64"/>
      <c r="OQ324" s="69"/>
      <c r="OR324" s="65"/>
      <c r="OS324" s="66"/>
      <c r="OT324" s="64"/>
      <c r="OU324" s="70"/>
      <c r="OV324" s="64"/>
      <c r="OW324" s="64"/>
      <c r="OX324" s="64"/>
      <c r="OY324" s="64" t="s">
        <v>367</v>
      </c>
      <c r="OZ324" s="64" t="s">
        <v>367</v>
      </c>
      <c r="PA324" s="64"/>
      <c r="PB324" s="67"/>
      <c r="PC324" s="68" t="s">
        <v>367</v>
      </c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37"/>
      <c r="QV324" s="38"/>
      <c r="QW324" s="38"/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37"/>
      <c r="RP324" s="38"/>
      <c r="RQ324" s="38"/>
      <c r="RR324" s="38"/>
      <c r="RS324" s="38"/>
      <c r="RT324" s="38"/>
      <c r="RU324" s="38"/>
      <c r="RV324" s="38"/>
      <c r="RW324" s="38"/>
      <c r="RX324" s="38"/>
      <c r="RY324" s="38"/>
      <c r="RZ324" s="38"/>
      <c r="SA324" s="38"/>
      <c r="SB324" s="38"/>
      <c r="SC324" s="38"/>
      <c r="SD324" s="38"/>
      <c r="SE324" s="38"/>
      <c r="SF324" s="38"/>
      <c r="SG324" s="38"/>
      <c r="SH324" s="38"/>
      <c r="SI324" s="37"/>
      <c r="SJ324" s="38"/>
      <c r="SK324" s="38"/>
      <c r="SL324" s="38"/>
      <c r="SM324" s="38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7"/>
      <c r="TD324" s="38"/>
      <c r="TE324" s="38"/>
      <c r="TF324" s="38"/>
      <c r="TG324" s="38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7"/>
      <c r="TX324" s="38"/>
      <c r="TY324" s="38"/>
      <c r="TZ324" s="38"/>
      <c r="UA324" s="38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7"/>
      <c r="UR324" s="38"/>
      <c r="US324" s="38"/>
      <c r="UT324" s="38"/>
      <c r="UU324" s="38"/>
      <c r="UV324" s="38"/>
      <c r="UW324" s="38"/>
      <c r="UX324" s="38"/>
      <c r="UY324" s="38"/>
      <c r="UZ324" s="38"/>
      <c r="VA324" s="38"/>
      <c r="VB324" s="38"/>
      <c r="VC324" s="38"/>
      <c r="VD324" s="38"/>
      <c r="VE324" s="38"/>
      <c r="VF324" s="38"/>
      <c r="VG324" s="38"/>
      <c r="VH324" s="38"/>
      <c r="VI324" s="38"/>
      <c r="VJ324" s="38"/>
      <c r="VK324" s="37"/>
      <c r="VL324" s="38"/>
      <c r="VM324" s="38"/>
      <c r="VN324" s="38"/>
      <c r="VO324" s="38"/>
      <c r="VP324" s="38"/>
      <c r="VQ324" s="38"/>
      <c r="VR324" s="38"/>
      <c r="VS324" s="38"/>
      <c r="VT324" s="38"/>
      <c r="VU324" s="38"/>
      <c r="VV324" s="38"/>
      <c r="VW324" s="38"/>
      <c r="VX324" s="38"/>
      <c r="VY324" s="38"/>
      <c r="VZ324" s="38"/>
      <c r="WA324" s="38"/>
      <c r="WB324" s="38"/>
      <c r="WC324" s="38"/>
      <c r="WD324" s="38"/>
      <c r="WE324" s="37"/>
      <c r="WF324" s="38"/>
      <c r="WG324" s="38"/>
      <c r="WH324" s="38"/>
      <c r="WI324" s="38"/>
      <c r="WJ324" s="38"/>
      <c r="WK324" s="38"/>
      <c r="WL324" s="38"/>
      <c r="WM324" s="38"/>
      <c r="WN324" s="38"/>
      <c r="WO324" s="38"/>
      <c r="WP324" s="38"/>
      <c r="WQ324" s="38"/>
      <c r="WR324" s="38"/>
      <c r="WS324" s="38"/>
      <c r="WT324" s="38"/>
      <c r="WU324" s="38"/>
      <c r="WV324" s="38"/>
      <c r="WW324" s="38"/>
      <c r="WX324" s="38"/>
      <c r="WY324" s="37"/>
      <c r="WZ324" s="38"/>
      <c r="XA324" s="38"/>
      <c r="XB324" s="38"/>
      <c r="XC324" s="38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7"/>
      <c r="XT324" s="38"/>
      <c r="XU324" s="38"/>
      <c r="XV324" s="38"/>
      <c r="XW324" s="38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7"/>
      <c r="YN324" s="38"/>
      <c r="YO324" s="38"/>
      <c r="YP324" s="38"/>
      <c r="YQ324" s="38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7"/>
      <c r="ZH324" s="38"/>
      <c r="ZI324" s="38"/>
      <c r="ZJ324" s="38"/>
      <c r="ZK324" s="38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7"/>
      <c r="AAB324" s="38"/>
      <c r="AAC324" s="38"/>
      <c r="AAD324" s="38"/>
      <c r="AAE324" s="38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7"/>
      <c r="AAV324" s="38"/>
      <c r="AAW324" s="38"/>
      <c r="AAX324" s="38"/>
      <c r="AAY324" s="38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7"/>
      <c r="ABP324" s="38"/>
      <c r="ABQ324" s="38"/>
      <c r="ABR324" s="38"/>
      <c r="ABS324" s="38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7"/>
      <c r="ACJ324" s="38"/>
      <c r="ACK324" s="38"/>
      <c r="ACL324" s="38"/>
      <c r="ACM324" s="38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7"/>
      <c r="ADD324" s="38"/>
      <c r="ADE324" s="38"/>
      <c r="ADF324" s="38"/>
      <c r="ADG324" s="38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7"/>
      <c r="ADX324" s="38"/>
      <c r="ADY324" s="38"/>
      <c r="ADZ324" s="38"/>
      <c r="AEA324" s="38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7"/>
      <c r="AER324" s="38"/>
      <c r="AES324" s="38"/>
      <c r="AET324" s="38"/>
      <c r="AEU324" s="38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7"/>
      <c r="AFL324" s="38"/>
      <c r="AFM324" s="38"/>
      <c r="AFN324" s="38"/>
      <c r="AFO324" s="38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F324" s="85" t="str">
        <f t="shared" si="1042"/>
        <v/>
      </c>
      <c r="AGG324" s="85" t="str">
        <f t="shared" si="1043"/>
        <v/>
      </c>
      <c r="AGH324" s="85">
        <f t="shared" si="1044"/>
        <v>4</v>
      </c>
      <c r="AGL324" s="36" t="str">
        <f t="shared" ref="AGL324:AGL329" si="1055">IF(COUNTIFS($C$6:$AGE$6,9,$C324:$AGE324,"б")=0,"",COUNTIFS($C$6:$AGE$6,9,$C324:$AGE324,"б"))</f>
        <v/>
      </c>
      <c r="AGM324" s="36" t="str">
        <f t="shared" si="1045"/>
        <v/>
      </c>
      <c r="AGN324" s="39">
        <f t="shared" ref="AGN324:AGN329" si="1056">IF(COUNTIFS($C$6:$AGE$6,9,$C324:$AGE324,"н")=0,"",COUNTIFS($C$6:$AGE$6,9,$C324:$AGE324,"н"))</f>
        <v>23</v>
      </c>
      <c r="AGO324" s="36" t="str">
        <f t="shared" ref="AGO324:AGO329" si="1057">IF(COUNTIFS($C$6:$AGE$6,10,$C324:$AGE324,"б")=0,"",COUNTIFS($C$6:$AGE$6,10,$C324:$AGE324,"б"))</f>
        <v/>
      </c>
      <c r="AGP324" s="36" t="str">
        <f t="shared" si="1046"/>
        <v/>
      </c>
      <c r="AGQ324" s="39">
        <f t="shared" ref="AGQ324:AGQ329" si="1058">IF(COUNTIFS($C$6:$AGE$6,10,$C324:$AGE324,"н")=0,"",COUNTIFS($C$6:$AGE$6,10,$C324:$AGE324,"н"))</f>
        <v>17</v>
      </c>
      <c r="AGR324" s="36" t="str">
        <f t="shared" ref="AGR324:AGR329" si="1059">IF(COUNTIFS($C$6:$AGE$6,11,$C324:$AGE324,"б")=0,"",COUNTIFS($C$6:$AGE$6,11,$C324:$AGE324,"б"))</f>
        <v/>
      </c>
      <c r="AGS324" s="36" t="str">
        <f t="shared" si="1047"/>
        <v/>
      </c>
      <c r="AGT324" s="39">
        <f t="shared" ref="AGT324:AGT329" si="1060">IF(COUNTIFS($C$6:$AGE$6,11,$C324:$AGE324,"н")=0,"",COUNTIFS($C$6:$AGE$6,11,$C324:$AGE324,"н"))</f>
        <v>9</v>
      </c>
      <c r="AGU324" s="36" t="str">
        <f t="shared" ref="AGU324:AGU329" si="1061">IF(COUNTIFS($C$6:$AGE$6,12,$C324:$AGE324,"б")=0,"",COUNTIFS($C$6:$AGE$6,12,$C324:$AGE324,"б"))</f>
        <v/>
      </c>
      <c r="AGV324" s="36" t="str">
        <f t="shared" si="1048"/>
        <v/>
      </c>
      <c r="AGW324" s="39">
        <f t="shared" ref="AGW324:AGW329" si="1062">IF(COUNTIFS($C$6:$AGE$6,12,$C324:$AGE324,"н")=0,"",COUNTIFS($C$6:$AGE$6,12,$C324:$AGE324,"н"))</f>
        <v>3</v>
      </c>
      <c r="AGX324" s="36" t="str">
        <f t="shared" ref="AGX324:AGX329" si="1063">IF(COUNTIFS($C$6:$AGE$6,1,$C324:$AGE324,"б")=0,"",COUNTIFS($C$6:$AGE$6,1,$C324:$AGE324,"б"))</f>
        <v/>
      </c>
      <c r="AGY324" s="36" t="str">
        <f t="shared" si="1049"/>
        <v/>
      </c>
      <c r="AGZ324" s="39">
        <f t="shared" ref="AGZ324:AGZ329" si="1064">IF(COUNTIFS($C$6:$AGE$6,1,$C324:$AGE324,"н")=0,"",COUNTIFS($C$6:$AGE$6,1,$C324:$AGE324,"н"))</f>
        <v>12</v>
      </c>
      <c r="AHA324" s="36" t="str">
        <f t="shared" ref="AHA324:AHA329" si="1065">IF(COUNTIFS($C$6:$AGE$6,2,$C324:$AGE324,"б")=0,"",COUNTIFS($C$6:$AGE$6,2,$C324:$AGE324,"б"))</f>
        <v/>
      </c>
      <c r="AHB324" s="36" t="str">
        <f t="shared" si="1050"/>
        <v/>
      </c>
      <c r="AHC324" s="39" t="str">
        <f t="shared" ref="AHC324:AHC329" si="1066">IF(COUNTIFS($C$6:$AGE$6,2,$C324:$AGE324,"н")=0,"",COUNTIFS($C$6:$AGE$6,2,$C324:$AGE324,"н"))</f>
        <v/>
      </c>
      <c r="AHD324" s="36" t="str">
        <f t="shared" ref="AHD324:AHD329" si="1067">IF(COUNTIFS($C$6:$AGE$6,3,$C324:$AGE324,"б")=0,"",COUNTIFS($C$6:$AGE$6,3,$C324:$AGE324,"б"))</f>
        <v/>
      </c>
      <c r="AHE324" s="36" t="str">
        <f t="shared" si="1051"/>
        <v/>
      </c>
      <c r="AHF324" s="39" t="str">
        <f t="shared" ref="AHF324:AHF329" si="1068">IF(COUNTIFS($C$6:$AGE$6,3,$C324:$AGE324,"н")=0,"",COUNTIFS($C$6:$AGE$6,3,$C324:$AGE324,"н"))</f>
        <v/>
      </c>
      <c r="AHG324" s="36" t="str">
        <f t="shared" ref="AHG324:AHG329" si="1069">IF(COUNTIFS($C$6:$AGE$6,4,$C324:$AGE324,"б")=0,"",COUNTIFS($C$6:$AGE$6,4,$C324:$AGE324,"б"))</f>
        <v/>
      </c>
      <c r="AHH324" s="36" t="str">
        <f t="shared" si="1052"/>
        <v/>
      </c>
      <c r="AHI324" s="39" t="str">
        <f t="shared" ref="AHI324:AHI329" si="1070">IF(COUNTIFS($C$6:$AGE$6,4,$C324:$AGE324,"н")=0,"",COUNTIFS($C$6:$AGE$6,4,$C324:$AGE324,"н"))</f>
        <v/>
      </c>
      <c r="AHJ324" s="36" t="str">
        <f t="shared" ref="AHJ324:AHJ329" si="1071">IF(COUNTIFS($C$6:$AGE$6,5,$C324:$AGE324,"б")=0,"",COUNTIFS($C$6:$AGE$6,5,$C324:$AGE324,"б"))</f>
        <v/>
      </c>
      <c r="AHK324" s="36" t="str">
        <f t="shared" si="1053"/>
        <v/>
      </c>
      <c r="AHL324" s="39" t="str">
        <f t="shared" ref="AHL324:AHL329" si="1072">IF(COUNTIFS($C$6:$AGE$6,5,$C324:$AGE324,"н")=0,"",COUNTIFS($C$6:$AGE$6,5,$C324:$AGE324,"н"))</f>
        <v/>
      </c>
      <c r="AHM324" s="36" t="str">
        <f t="shared" ref="AHM324:AHM329" si="1073">IF(COUNTIFS($C$6:$AGE$6,6,$C324:$AGE324,"б")=0,"",COUNTIFS($C$6:$AGE$6,6,$C324:$AGE324,"б"))</f>
        <v/>
      </c>
      <c r="AHN324" s="36" t="str">
        <f t="shared" si="1054"/>
        <v/>
      </c>
      <c r="AHO324" s="39" t="str">
        <f t="shared" ref="AHO324:AHO329" si="1074">IF(COUNTIFS($C$6:$AGE$6,6,$C324:$AGE324,"н")=0,"",COUNTIFS($C$6:$AGE$6,6,$C324:$AGE324,"н"))</f>
        <v/>
      </c>
    </row>
    <row r="325" spans="1:918" s="5" customFormat="1" outlineLevel="1" x14ac:dyDescent="0.25">
      <c r="A325" s="35">
        <f t="shared" ref="A325:A329" si="1075">A324+1</f>
        <v>3</v>
      </c>
      <c r="B325" s="48" t="s">
        <v>187</v>
      </c>
      <c r="C325" s="37"/>
      <c r="D325" s="35"/>
      <c r="E325" s="35"/>
      <c r="F325" s="35"/>
      <c r="G325" s="57"/>
      <c r="H325" s="57" t="s">
        <v>367</v>
      </c>
      <c r="I325" s="57" t="s">
        <v>367</v>
      </c>
      <c r="J325" s="57"/>
      <c r="K325" s="57" t="s">
        <v>367</v>
      </c>
      <c r="L325" s="57" t="s">
        <v>367</v>
      </c>
      <c r="M325" s="57" t="s">
        <v>367</v>
      </c>
      <c r="N325" s="57"/>
      <c r="O325" s="57" t="s">
        <v>367</v>
      </c>
      <c r="P325" s="57" t="s">
        <v>367</v>
      </c>
      <c r="Q325" s="57" t="s">
        <v>367</v>
      </c>
      <c r="R325" s="57"/>
      <c r="S325" s="57" t="s">
        <v>367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367</v>
      </c>
      <c r="AE325" s="64"/>
      <c r="AF325" s="64"/>
      <c r="AG325" s="64"/>
      <c r="AH325" s="64" t="s">
        <v>367</v>
      </c>
      <c r="AI325" s="64"/>
      <c r="AJ325" s="64"/>
      <c r="AK325" s="67"/>
      <c r="AL325" s="68" t="s">
        <v>367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367</v>
      </c>
      <c r="AZ325" s="64"/>
      <c r="BA325" s="64"/>
      <c r="BB325" s="64"/>
      <c r="BC325" s="64" t="s">
        <v>367</v>
      </c>
      <c r="BD325" s="64" t="s">
        <v>367</v>
      </c>
      <c r="BE325" s="64"/>
      <c r="BF325" s="67"/>
      <c r="BG325" s="68" t="s">
        <v>367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367</v>
      </c>
      <c r="BQ325" s="66"/>
      <c r="BR325" s="64"/>
      <c r="BS325" s="64" t="s">
        <v>367</v>
      </c>
      <c r="BT325" s="64" t="s">
        <v>367</v>
      </c>
      <c r="BU325" s="64"/>
      <c r="BV325" s="64"/>
      <c r="BW325" s="64" t="s">
        <v>367</v>
      </c>
      <c r="BX325" s="64"/>
      <c r="BY325" s="64"/>
      <c r="BZ325" s="67"/>
      <c r="CA325" s="68" t="s">
        <v>367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367</v>
      </c>
      <c r="CN325" s="64" t="s">
        <v>367</v>
      </c>
      <c r="CO325" s="64"/>
      <c r="CP325" s="64"/>
      <c r="CQ325" s="64" t="s">
        <v>367</v>
      </c>
      <c r="CR325" s="64"/>
      <c r="CS325" s="64"/>
      <c r="CT325" s="67"/>
      <c r="CU325" s="68" t="s">
        <v>367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367</v>
      </c>
      <c r="DK325" s="64" t="s">
        <v>367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367</v>
      </c>
      <c r="EJ325" s="38"/>
      <c r="EK325" s="38"/>
      <c r="EL325" s="38"/>
      <c r="EM325" s="64"/>
      <c r="EN325" s="64"/>
      <c r="EO325" s="64"/>
      <c r="EP325" s="69"/>
      <c r="EQ325" s="71" t="s">
        <v>367</v>
      </c>
      <c r="ER325" s="66" t="s">
        <v>367</v>
      </c>
      <c r="ES325" s="64" t="s">
        <v>367</v>
      </c>
      <c r="ET325" s="70"/>
      <c r="EU325" s="64"/>
      <c r="EV325" s="64"/>
      <c r="EW325" s="64" t="s">
        <v>367</v>
      </c>
      <c r="EX325" s="64" t="s">
        <v>367</v>
      </c>
      <c r="EY325" s="64" t="s">
        <v>367</v>
      </c>
      <c r="EZ325" s="64" t="s">
        <v>367</v>
      </c>
      <c r="FA325" s="67"/>
      <c r="FB325" s="68" t="s">
        <v>367</v>
      </c>
      <c r="FC325" s="68" t="s">
        <v>367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367</v>
      </c>
      <c r="GG325" s="66"/>
      <c r="GH325" s="64"/>
      <c r="GI325" s="64" t="s">
        <v>367</v>
      </c>
      <c r="GJ325" s="64" t="s">
        <v>367</v>
      </c>
      <c r="GK325" s="64"/>
      <c r="GL325" s="64"/>
      <c r="GM325" s="64" t="s">
        <v>367</v>
      </c>
      <c r="GN325" s="64"/>
      <c r="GO325" s="64"/>
      <c r="GP325" s="67"/>
      <c r="GQ325" s="68" t="s">
        <v>367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367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367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367</v>
      </c>
      <c r="JX325" s="86" t="s">
        <v>367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367</v>
      </c>
      <c r="NU325" s="86" t="s">
        <v>367</v>
      </c>
      <c r="NV325" s="86"/>
      <c r="NW325" s="57"/>
      <c r="NX325" s="90"/>
      <c r="NY325" s="86" t="s">
        <v>367</v>
      </c>
      <c r="NZ325" s="86"/>
      <c r="OA325" s="86" t="s">
        <v>367</v>
      </c>
      <c r="OB325" s="86" t="s">
        <v>367</v>
      </c>
      <c r="OC325" s="86"/>
      <c r="OD325" s="86"/>
      <c r="OE325" s="86" t="s">
        <v>367</v>
      </c>
      <c r="OF325" s="86" t="s">
        <v>367</v>
      </c>
      <c r="OG325" s="86"/>
      <c r="OH325" s="88"/>
      <c r="OI325" s="89" t="s">
        <v>367</v>
      </c>
      <c r="OJ325" s="38"/>
      <c r="OK325" s="38"/>
      <c r="OL325" s="38"/>
      <c r="OM325" s="64"/>
      <c r="ON325" s="64"/>
      <c r="OO325" s="64" t="s">
        <v>367</v>
      </c>
      <c r="OP325" s="64"/>
      <c r="OQ325" s="69"/>
      <c r="OR325" s="71"/>
      <c r="OS325" s="66"/>
      <c r="OT325" s="64"/>
      <c r="OU325" s="70" t="s">
        <v>367</v>
      </c>
      <c r="OV325" s="64" t="s">
        <v>367</v>
      </c>
      <c r="OW325" s="64"/>
      <c r="OX325" s="64"/>
      <c r="OY325" s="64" t="s">
        <v>367</v>
      </c>
      <c r="OZ325" s="64" t="s">
        <v>367</v>
      </c>
      <c r="PA325" s="64"/>
      <c r="PB325" s="67"/>
      <c r="PC325" s="68" t="s">
        <v>367</v>
      </c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37"/>
      <c r="QV325" s="38"/>
      <c r="QW325" s="38"/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37"/>
      <c r="RP325" s="38"/>
      <c r="RQ325" s="38"/>
      <c r="RR325" s="38"/>
      <c r="RS325" s="38"/>
      <c r="RT325" s="38"/>
      <c r="RU325" s="38"/>
      <c r="RV325" s="38"/>
      <c r="RW325" s="38"/>
      <c r="RX325" s="38"/>
      <c r="RY325" s="38"/>
      <c r="RZ325" s="38"/>
      <c r="SA325" s="38"/>
      <c r="SB325" s="38"/>
      <c r="SC325" s="38"/>
      <c r="SD325" s="38"/>
      <c r="SE325" s="38"/>
      <c r="SF325" s="38"/>
      <c r="SG325" s="38"/>
      <c r="SH325" s="38"/>
      <c r="SI325" s="37"/>
      <c r="SJ325" s="38"/>
      <c r="SK325" s="38"/>
      <c r="SL325" s="38"/>
      <c r="SM325" s="38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7"/>
      <c r="TD325" s="38"/>
      <c r="TE325" s="38"/>
      <c r="TF325" s="38"/>
      <c r="TG325" s="38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7"/>
      <c r="TX325" s="38"/>
      <c r="TY325" s="38"/>
      <c r="TZ325" s="38"/>
      <c r="UA325" s="38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7"/>
      <c r="UR325" s="38"/>
      <c r="US325" s="38"/>
      <c r="UT325" s="38"/>
      <c r="UU325" s="38"/>
      <c r="UV325" s="38"/>
      <c r="UW325" s="38"/>
      <c r="UX325" s="38"/>
      <c r="UY325" s="38"/>
      <c r="UZ325" s="38"/>
      <c r="VA325" s="38"/>
      <c r="VB325" s="38"/>
      <c r="VC325" s="38"/>
      <c r="VD325" s="38"/>
      <c r="VE325" s="38"/>
      <c r="VF325" s="38"/>
      <c r="VG325" s="38"/>
      <c r="VH325" s="38"/>
      <c r="VI325" s="38"/>
      <c r="VJ325" s="38"/>
      <c r="VK325" s="37"/>
      <c r="VL325" s="38"/>
      <c r="VM325" s="38"/>
      <c r="VN325" s="38"/>
      <c r="VO325" s="38"/>
      <c r="VP325" s="38"/>
      <c r="VQ325" s="38"/>
      <c r="VR325" s="38"/>
      <c r="VS325" s="38"/>
      <c r="VT325" s="38"/>
      <c r="VU325" s="38"/>
      <c r="VV325" s="38"/>
      <c r="VW325" s="38"/>
      <c r="VX325" s="38"/>
      <c r="VY325" s="38"/>
      <c r="VZ325" s="38"/>
      <c r="WA325" s="38"/>
      <c r="WB325" s="38"/>
      <c r="WC325" s="38"/>
      <c r="WD325" s="38"/>
      <c r="WE325" s="37"/>
      <c r="WF325" s="38"/>
      <c r="WG325" s="38"/>
      <c r="WH325" s="38"/>
      <c r="WI325" s="38"/>
      <c r="WJ325" s="38"/>
      <c r="WK325" s="38"/>
      <c r="WL325" s="38"/>
      <c r="WM325" s="38"/>
      <c r="WN325" s="38"/>
      <c r="WO325" s="38"/>
      <c r="WP325" s="38"/>
      <c r="WQ325" s="38"/>
      <c r="WR325" s="38"/>
      <c r="WS325" s="38"/>
      <c r="WT325" s="38"/>
      <c r="WU325" s="38"/>
      <c r="WV325" s="38"/>
      <c r="WW325" s="38"/>
      <c r="WX325" s="38"/>
      <c r="WY325" s="37"/>
      <c r="WZ325" s="38"/>
      <c r="XA325" s="38"/>
      <c r="XB325" s="38"/>
      <c r="XC325" s="38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7"/>
      <c r="XT325" s="38"/>
      <c r="XU325" s="38"/>
      <c r="XV325" s="38"/>
      <c r="XW325" s="38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7"/>
      <c r="YN325" s="38"/>
      <c r="YO325" s="38"/>
      <c r="YP325" s="38"/>
      <c r="YQ325" s="38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7"/>
      <c r="ZH325" s="38"/>
      <c r="ZI325" s="38"/>
      <c r="ZJ325" s="38"/>
      <c r="ZK325" s="38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7"/>
      <c r="AAB325" s="38"/>
      <c r="AAC325" s="38"/>
      <c r="AAD325" s="38"/>
      <c r="AAE325" s="38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7"/>
      <c r="AAV325" s="38"/>
      <c r="AAW325" s="38"/>
      <c r="AAX325" s="38"/>
      <c r="AAY325" s="38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7"/>
      <c r="ABP325" s="38"/>
      <c r="ABQ325" s="38"/>
      <c r="ABR325" s="38"/>
      <c r="ABS325" s="38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7"/>
      <c r="ACJ325" s="38"/>
      <c r="ACK325" s="38"/>
      <c r="ACL325" s="38"/>
      <c r="ACM325" s="38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7"/>
      <c r="ADD325" s="38"/>
      <c r="ADE325" s="38"/>
      <c r="ADF325" s="38"/>
      <c r="ADG325" s="38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7"/>
      <c r="ADX325" s="38"/>
      <c r="ADY325" s="38"/>
      <c r="ADZ325" s="38"/>
      <c r="AEA325" s="38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7"/>
      <c r="AER325" s="38"/>
      <c r="AES325" s="38"/>
      <c r="AET325" s="38"/>
      <c r="AEU325" s="38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7"/>
      <c r="AFL325" s="38"/>
      <c r="AFM325" s="38"/>
      <c r="AFN325" s="38"/>
      <c r="AFO325" s="38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F325" s="85" t="str">
        <f t="shared" si="1042"/>
        <v/>
      </c>
      <c r="AGG325" s="85" t="str">
        <f t="shared" si="1043"/>
        <v/>
      </c>
      <c r="AGH325" s="85">
        <f t="shared" si="1044"/>
        <v>6</v>
      </c>
      <c r="AGL325" s="36" t="str">
        <f t="shared" si="1055"/>
        <v/>
      </c>
      <c r="AGM325" s="36" t="str">
        <f t="shared" si="1045"/>
        <v/>
      </c>
      <c r="AGN325" s="39">
        <f t="shared" si="1056"/>
        <v>23</v>
      </c>
      <c r="AGO325" s="36" t="str">
        <f t="shared" si="1057"/>
        <v/>
      </c>
      <c r="AGP325" s="36" t="str">
        <f t="shared" si="1046"/>
        <v/>
      </c>
      <c r="AGQ325" s="39">
        <f t="shared" si="1058"/>
        <v>14</v>
      </c>
      <c r="AGR325" s="36" t="str">
        <f t="shared" si="1059"/>
        <v/>
      </c>
      <c r="AGS325" s="36" t="str">
        <f t="shared" si="1047"/>
        <v/>
      </c>
      <c r="AGT325" s="39">
        <f t="shared" si="1060"/>
        <v>7</v>
      </c>
      <c r="AGU325" s="36" t="str">
        <f t="shared" si="1061"/>
        <v/>
      </c>
      <c r="AGV325" s="36" t="str">
        <f t="shared" si="1048"/>
        <v/>
      </c>
      <c r="AGW325" s="39">
        <f t="shared" si="1062"/>
        <v>2</v>
      </c>
      <c r="AGX325" s="36" t="str">
        <f t="shared" si="1063"/>
        <v/>
      </c>
      <c r="AGY325" s="36" t="str">
        <f t="shared" si="1049"/>
        <v/>
      </c>
      <c r="AGZ325" s="39">
        <f t="shared" si="1064"/>
        <v>14</v>
      </c>
      <c r="AHA325" s="36" t="str">
        <f t="shared" si="1065"/>
        <v/>
      </c>
      <c r="AHB325" s="36" t="str">
        <f t="shared" si="1050"/>
        <v/>
      </c>
      <c r="AHC325" s="39" t="str">
        <f t="shared" si="1066"/>
        <v/>
      </c>
      <c r="AHD325" s="36" t="str">
        <f t="shared" si="1067"/>
        <v/>
      </c>
      <c r="AHE325" s="36" t="str">
        <f t="shared" si="1051"/>
        <v/>
      </c>
      <c r="AHF325" s="39" t="str">
        <f t="shared" si="1068"/>
        <v/>
      </c>
      <c r="AHG325" s="36" t="str">
        <f t="shared" si="1069"/>
        <v/>
      </c>
      <c r="AHH325" s="36" t="str">
        <f t="shared" si="1052"/>
        <v/>
      </c>
      <c r="AHI325" s="39" t="str">
        <f t="shared" si="1070"/>
        <v/>
      </c>
      <c r="AHJ325" s="36" t="str">
        <f t="shared" si="1071"/>
        <v/>
      </c>
      <c r="AHK325" s="36" t="str">
        <f t="shared" si="1053"/>
        <v/>
      </c>
      <c r="AHL325" s="39" t="str">
        <f t="shared" si="1072"/>
        <v/>
      </c>
      <c r="AHM325" s="36" t="str">
        <f t="shared" si="1073"/>
        <v/>
      </c>
      <c r="AHN325" s="36" t="str">
        <f t="shared" si="1054"/>
        <v/>
      </c>
      <c r="AHO325" s="39" t="str">
        <f t="shared" si="1074"/>
        <v/>
      </c>
    </row>
    <row r="326" spans="1:918" s="5" customFormat="1" ht="16.5" outlineLevel="1" x14ac:dyDescent="0.25">
      <c r="A326" s="35">
        <f t="shared" si="1075"/>
        <v>4</v>
      </c>
      <c r="B326" s="48" t="s">
        <v>188</v>
      </c>
      <c r="C326" s="37"/>
      <c r="D326" s="35"/>
      <c r="E326" s="35"/>
      <c r="F326" s="35"/>
      <c r="G326" s="57"/>
      <c r="H326" s="57" t="s">
        <v>378</v>
      </c>
      <c r="I326" s="57" t="s">
        <v>378</v>
      </c>
      <c r="J326" s="57"/>
      <c r="K326" s="57" t="s">
        <v>378</v>
      </c>
      <c r="L326" s="57" t="s">
        <v>378</v>
      </c>
      <c r="M326" s="57" t="s">
        <v>378</v>
      </c>
      <c r="N326" s="57"/>
      <c r="O326" s="57" t="s">
        <v>378</v>
      </c>
      <c r="P326" s="57" t="s">
        <v>378</v>
      </c>
      <c r="Q326" s="57" t="s">
        <v>378</v>
      </c>
      <c r="R326" s="57"/>
      <c r="S326" s="57" t="s">
        <v>378</v>
      </c>
      <c r="T326" s="38"/>
      <c r="U326" s="38"/>
      <c r="V326" s="38"/>
      <c r="W326" s="64" t="s">
        <v>368</v>
      </c>
      <c r="X326" s="64"/>
      <c r="Y326" s="64"/>
      <c r="Z326" s="69"/>
      <c r="AA326" s="65"/>
      <c r="AB326" s="64"/>
      <c r="AC326" s="64"/>
      <c r="AD326" s="64" t="s">
        <v>368</v>
      </c>
      <c r="AE326" s="64" t="s">
        <v>368</v>
      </c>
      <c r="AF326" s="66" t="s">
        <v>368</v>
      </c>
      <c r="AG326" s="64" t="s">
        <v>368</v>
      </c>
      <c r="AH326" s="64" t="s">
        <v>368</v>
      </c>
      <c r="AI326" s="64" t="s">
        <v>368</v>
      </c>
      <c r="AJ326" s="64" t="s">
        <v>368</v>
      </c>
      <c r="AK326" s="67"/>
      <c r="AL326" s="72" t="s">
        <v>368</v>
      </c>
      <c r="AM326" s="38"/>
      <c r="AN326" s="38"/>
      <c r="AO326" s="38"/>
      <c r="AP326" s="38"/>
      <c r="AQ326" s="64"/>
      <c r="AR326" s="64" t="s">
        <v>368</v>
      </c>
      <c r="AS326" s="64"/>
      <c r="AT326" s="64"/>
      <c r="AU326" s="69"/>
      <c r="AV326" s="65"/>
      <c r="AW326" s="64"/>
      <c r="AX326" s="64"/>
      <c r="AY326" s="64" t="s">
        <v>368</v>
      </c>
      <c r="AZ326" s="64" t="s">
        <v>368</v>
      </c>
      <c r="BA326" s="66" t="s">
        <v>368</v>
      </c>
      <c r="BB326" s="64" t="s">
        <v>368</v>
      </c>
      <c r="BC326" s="64" t="s">
        <v>368</v>
      </c>
      <c r="BD326" s="64" t="s">
        <v>368</v>
      </c>
      <c r="BE326" s="64" t="s">
        <v>368</v>
      </c>
      <c r="BF326" s="67"/>
      <c r="BG326" s="72" t="s">
        <v>368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368</v>
      </c>
      <c r="BQ326" s="64"/>
      <c r="BR326" s="64"/>
      <c r="BS326" s="64" t="s">
        <v>368</v>
      </c>
      <c r="BT326" s="64" t="s">
        <v>368</v>
      </c>
      <c r="BU326" s="66" t="s">
        <v>368</v>
      </c>
      <c r="BV326" s="64"/>
      <c r="BW326" s="64" t="s">
        <v>368</v>
      </c>
      <c r="BX326" s="64"/>
      <c r="BY326" s="64"/>
      <c r="BZ326" s="67"/>
      <c r="CA326" s="72" t="s">
        <v>368</v>
      </c>
      <c r="CB326" s="72"/>
      <c r="CC326" s="72"/>
      <c r="CD326" s="38"/>
      <c r="CE326" s="64"/>
      <c r="CF326" s="64"/>
      <c r="CG326" s="64"/>
      <c r="CH326" s="64"/>
      <c r="CI326" s="69" t="s">
        <v>368</v>
      </c>
      <c r="CJ326" s="71" t="s">
        <v>368</v>
      </c>
      <c r="CK326" s="64"/>
      <c r="CL326" s="64"/>
      <c r="CM326" s="64" t="s">
        <v>368</v>
      </c>
      <c r="CN326" s="64" t="s">
        <v>368</v>
      </c>
      <c r="CO326" s="66" t="s">
        <v>368</v>
      </c>
      <c r="CP326" s="64"/>
      <c r="CQ326" s="64" t="s">
        <v>368</v>
      </c>
      <c r="CR326" s="64"/>
      <c r="CS326" s="64"/>
      <c r="CT326" s="67"/>
      <c r="CU326" s="72" t="s">
        <v>368</v>
      </c>
      <c r="CV326" s="38"/>
      <c r="CW326" s="38"/>
      <c r="CX326" s="38"/>
      <c r="CY326" s="64" t="s">
        <v>368</v>
      </c>
      <c r="CZ326" s="64" t="s">
        <v>368</v>
      </c>
      <c r="DA326" s="64"/>
      <c r="DB326" s="69"/>
      <c r="DC326" s="78" t="s">
        <v>368</v>
      </c>
      <c r="DD326" s="64" t="s">
        <v>368</v>
      </c>
      <c r="DE326" s="64"/>
      <c r="DF326" s="64" t="s">
        <v>368</v>
      </c>
      <c r="DG326" s="64" t="s">
        <v>368</v>
      </c>
      <c r="DH326" s="66" t="s">
        <v>368</v>
      </c>
      <c r="DI326" s="64" t="s">
        <v>368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378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368</v>
      </c>
      <c r="HE326" s="66" t="s">
        <v>368</v>
      </c>
      <c r="HF326" s="64" t="s">
        <v>368</v>
      </c>
      <c r="HG326" s="64" t="s">
        <v>368</v>
      </c>
      <c r="HH326" s="64" t="s">
        <v>368</v>
      </c>
      <c r="HI326" s="64" t="s">
        <v>368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367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367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367</v>
      </c>
      <c r="NU326" s="86" t="s">
        <v>367</v>
      </c>
      <c r="NV326" s="86"/>
      <c r="NW326" s="57"/>
      <c r="NX326" s="91"/>
      <c r="NY326" s="86" t="s">
        <v>367</v>
      </c>
      <c r="NZ326" s="86"/>
      <c r="OA326" s="86" t="s">
        <v>367</v>
      </c>
      <c r="OB326" s="86" t="s">
        <v>367</v>
      </c>
      <c r="OC326" s="86"/>
      <c r="OD326" s="86"/>
      <c r="OE326" s="86" t="s">
        <v>367</v>
      </c>
      <c r="OF326" s="86" t="s">
        <v>367</v>
      </c>
      <c r="OG326" s="86"/>
      <c r="OH326" s="88"/>
      <c r="OI326" s="92" t="s">
        <v>367</v>
      </c>
      <c r="OJ326" s="38"/>
      <c r="OK326" s="38"/>
      <c r="OL326" s="38"/>
      <c r="OM326" s="64"/>
      <c r="ON326" s="64"/>
      <c r="OO326" s="64"/>
      <c r="OP326" s="64"/>
      <c r="OQ326" s="69"/>
      <c r="OR326" s="78"/>
      <c r="OS326" s="64"/>
      <c r="OT326" s="64"/>
      <c r="OU326" s="64"/>
      <c r="OV326" s="64"/>
      <c r="OW326" s="66"/>
      <c r="OX326" s="64"/>
      <c r="OY326" s="64"/>
      <c r="OZ326" s="64"/>
      <c r="PA326" s="64"/>
      <c r="PB326" s="67"/>
      <c r="PC326" s="72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37"/>
      <c r="QV326" s="38"/>
      <c r="QW326" s="38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37"/>
      <c r="RP326" s="38"/>
      <c r="RQ326" s="38"/>
      <c r="RR326" s="38"/>
      <c r="RS326" s="38"/>
      <c r="RT326" s="38"/>
      <c r="RU326" s="38"/>
      <c r="RV326" s="38"/>
      <c r="RW326" s="38"/>
      <c r="RX326" s="38"/>
      <c r="RY326" s="38"/>
      <c r="RZ326" s="38"/>
      <c r="SA326" s="38"/>
      <c r="SB326" s="38"/>
      <c r="SC326" s="38"/>
      <c r="SD326" s="38"/>
      <c r="SE326" s="38"/>
      <c r="SF326" s="38"/>
      <c r="SG326" s="38"/>
      <c r="SH326" s="38"/>
      <c r="SI326" s="37"/>
      <c r="SJ326" s="38"/>
      <c r="SK326" s="38"/>
      <c r="SL326" s="38"/>
      <c r="SM326" s="38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7"/>
      <c r="TD326" s="38"/>
      <c r="TE326" s="38"/>
      <c r="TF326" s="38"/>
      <c r="TG326" s="38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7"/>
      <c r="TX326" s="38"/>
      <c r="TY326" s="38"/>
      <c r="TZ326" s="38"/>
      <c r="UA326" s="38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7"/>
      <c r="UR326" s="38"/>
      <c r="US326" s="38"/>
      <c r="UT326" s="38"/>
      <c r="UU326" s="38"/>
      <c r="UV326" s="38"/>
      <c r="UW326" s="38"/>
      <c r="UX326" s="38"/>
      <c r="UY326" s="38"/>
      <c r="UZ326" s="38"/>
      <c r="VA326" s="38"/>
      <c r="VB326" s="38"/>
      <c r="VC326" s="38"/>
      <c r="VD326" s="38"/>
      <c r="VE326" s="38"/>
      <c r="VF326" s="38"/>
      <c r="VG326" s="38"/>
      <c r="VH326" s="38"/>
      <c r="VI326" s="38"/>
      <c r="VJ326" s="38"/>
      <c r="VK326" s="37"/>
      <c r="VL326" s="38"/>
      <c r="VM326" s="38"/>
      <c r="VN326" s="38"/>
      <c r="VO326" s="38"/>
      <c r="VP326" s="38"/>
      <c r="VQ326" s="38"/>
      <c r="VR326" s="38"/>
      <c r="VS326" s="38"/>
      <c r="VT326" s="38"/>
      <c r="VU326" s="38"/>
      <c r="VV326" s="38"/>
      <c r="VW326" s="38"/>
      <c r="VX326" s="38"/>
      <c r="VY326" s="38"/>
      <c r="VZ326" s="38"/>
      <c r="WA326" s="38"/>
      <c r="WB326" s="38"/>
      <c r="WC326" s="38"/>
      <c r="WD326" s="38"/>
      <c r="WE326" s="37"/>
      <c r="WF326" s="38"/>
      <c r="WG326" s="38"/>
      <c r="WH326" s="38"/>
      <c r="WI326" s="38"/>
      <c r="WJ326" s="38"/>
      <c r="WK326" s="38"/>
      <c r="WL326" s="38"/>
      <c r="WM326" s="38"/>
      <c r="WN326" s="38"/>
      <c r="WO326" s="38"/>
      <c r="WP326" s="38"/>
      <c r="WQ326" s="38"/>
      <c r="WR326" s="38"/>
      <c r="WS326" s="38"/>
      <c r="WT326" s="38"/>
      <c r="WU326" s="38"/>
      <c r="WV326" s="38"/>
      <c r="WW326" s="38"/>
      <c r="WX326" s="38"/>
      <c r="WY326" s="37"/>
      <c r="WZ326" s="38"/>
      <c r="XA326" s="38"/>
      <c r="XB326" s="38"/>
      <c r="XC326" s="38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7"/>
      <c r="XT326" s="38"/>
      <c r="XU326" s="38"/>
      <c r="XV326" s="38"/>
      <c r="XW326" s="38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7"/>
      <c r="YN326" s="38"/>
      <c r="YO326" s="38"/>
      <c r="YP326" s="38"/>
      <c r="YQ326" s="38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7"/>
      <c r="ZH326" s="38"/>
      <c r="ZI326" s="38"/>
      <c r="ZJ326" s="38"/>
      <c r="ZK326" s="38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7"/>
      <c r="AAB326" s="38"/>
      <c r="AAC326" s="38"/>
      <c r="AAD326" s="38"/>
      <c r="AAE326" s="38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7"/>
      <c r="AAV326" s="38"/>
      <c r="AAW326" s="38"/>
      <c r="AAX326" s="38"/>
      <c r="AAY326" s="38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7"/>
      <c r="ABP326" s="38"/>
      <c r="ABQ326" s="38"/>
      <c r="ABR326" s="38"/>
      <c r="ABS326" s="38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7"/>
      <c r="ACJ326" s="38"/>
      <c r="ACK326" s="38"/>
      <c r="ACL326" s="38"/>
      <c r="ACM326" s="38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7"/>
      <c r="ADD326" s="38"/>
      <c r="ADE326" s="38"/>
      <c r="ADF326" s="38"/>
      <c r="ADG326" s="38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7"/>
      <c r="ADX326" s="38"/>
      <c r="ADY326" s="38"/>
      <c r="ADZ326" s="38"/>
      <c r="AEA326" s="38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7"/>
      <c r="AER326" s="38"/>
      <c r="AES326" s="38"/>
      <c r="AET326" s="38"/>
      <c r="AEU326" s="38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7"/>
      <c r="AFL326" s="38"/>
      <c r="AFM326" s="38"/>
      <c r="AFN326" s="38"/>
      <c r="AFO326" s="38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F326" s="85" t="str">
        <f t="shared" si="1042"/>
        <v/>
      </c>
      <c r="AGG326" s="85" t="str">
        <f t="shared" si="1043"/>
        <v/>
      </c>
      <c r="AGH326" s="85" t="str">
        <f t="shared" si="1044"/>
        <v/>
      </c>
      <c r="AGL326" s="36">
        <f t="shared" si="1055"/>
        <v>9</v>
      </c>
      <c r="AGM326" s="36">
        <f t="shared" si="1045"/>
        <v>29</v>
      </c>
      <c r="AGN326" s="39" t="str">
        <f t="shared" si="1056"/>
        <v/>
      </c>
      <c r="AGO326" s="36">
        <f t="shared" si="1057"/>
        <v>1</v>
      </c>
      <c r="AGP326" s="36">
        <f t="shared" si="1046"/>
        <v>10</v>
      </c>
      <c r="AGQ326" s="39" t="str">
        <f t="shared" si="1058"/>
        <v/>
      </c>
      <c r="AGR326" s="36" t="str">
        <f t="shared" si="1059"/>
        <v/>
      </c>
      <c r="AGS326" s="36">
        <f t="shared" si="1047"/>
        <v>6</v>
      </c>
      <c r="AGT326" s="39">
        <f t="shared" si="1060"/>
        <v>1</v>
      </c>
      <c r="AGU326" s="36" t="str">
        <f t="shared" si="1061"/>
        <v/>
      </c>
      <c r="AGV326" s="36" t="str">
        <f t="shared" si="1048"/>
        <v/>
      </c>
      <c r="AGW326" s="39">
        <f t="shared" si="1062"/>
        <v>1</v>
      </c>
      <c r="AGX326" s="36" t="str">
        <f t="shared" si="1063"/>
        <v/>
      </c>
      <c r="AGY326" s="36" t="str">
        <f t="shared" si="1049"/>
        <v/>
      </c>
      <c r="AGZ326" s="39">
        <f t="shared" si="1064"/>
        <v>8</v>
      </c>
      <c r="AHA326" s="36" t="str">
        <f t="shared" si="1065"/>
        <v/>
      </c>
      <c r="AHB326" s="36" t="str">
        <f t="shared" si="1050"/>
        <v/>
      </c>
      <c r="AHC326" s="39" t="str">
        <f t="shared" si="1066"/>
        <v/>
      </c>
      <c r="AHD326" s="36" t="str">
        <f t="shared" si="1067"/>
        <v/>
      </c>
      <c r="AHE326" s="36" t="str">
        <f t="shared" si="1051"/>
        <v/>
      </c>
      <c r="AHF326" s="39" t="str">
        <f t="shared" si="1068"/>
        <v/>
      </c>
      <c r="AHG326" s="36" t="str">
        <f t="shared" si="1069"/>
        <v/>
      </c>
      <c r="AHH326" s="36" t="str">
        <f t="shared" si="1052"/>
        <v/>
      </c>
      <c r="AHI326" s="39" t="str">
        <f t="shared" si="1070"/>
        <v/>
      </c>
      <c r="AHJ326" s="36" t="str">
        <f t="shared" si="1071"/>
        <v/>
      </c>
      <c r="AHK326" s="36" t="str">
        <f t="shared" si="1053"/>
        <v/>
      </c>
      <c r="AHL326" s="39" t="str">
        <f t="shared" si="1072"/>
        <v/>
      </c>
      <c r="AHM326" s="36" t="str">
        <f t="shared" si="1073"/>
        <v/>
      </c>
      <c r="AHN326" s="36" t="str">
        <f t="shared" si="1054"/>
        <v/>
      </c>
      <c r="AHO326" s="39" t="str">
        <f t="shared" si="1074"/>
        <v/>
      </c>
    </row>
    <row r="327" spans="1:918" s="5" customFormat="1" outlineLevel="1" x14ac:dyDescent="0.25">
      <c r="A327" s="35">
        <f t="shared" si="1075"/>
        <v>5</v>
      </c>
      <c r="B327" s="48" t="s">
        <v>189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368</v>
      </c>
      <c r="P327" s="57" t="s">
        <v>368</v>
      </c>
      <c r="Q327" s="57"/>
      <c r="R327" s="57"/>
      <c r="S327" s="57"/>
      <c r="T327" s="38"/>
      <c r="U327" s="38"/>
      <c r="V327" s="38"/>
      <c r="W327" s="64" t="s">
        <v>368</v>
      </c>
      <c r="X327" s="64"/>
      <c r="Y327" s="64"/>
      <c r="Z327" s="69"/>
      <c r="AA327" s="71"/>
      <c r="AB327" s="64"/>
      <c r="AC327" s="64"/>
      <c r="AD327" s="64" t="s">
        <v>368</v>
      </c>
      <c r="AE327" s="64" t="s">
        <v>368</v>
      </c>
      <c r="AF327" s="64" t="s">
        <v>368</v>
      </c>
      <c r="AG327" s="64" t="s">
        <v>368</v>
      </c>
      <c r="AH327" s="64" t="s">
        <v>368</v>
      </c>
      <c r="AI327" s="64" t="s">
        <v>368</v>
      </c>
      <c r="AJ327" s="64" t="s">
        <v>368</v>
      </c>
      <c r="AK327" s="64"/>
      <c r="AL327" s="68" t="s">
        <v>368</v>
      </c>
      <c r="AM327" s="38"/>
      <c r="AN327" s="38"/>
      <c r="AO327" s="38"/>
      <c r="AP327" s="38"/>
      <c r="AQ327" s="64"/>
      <c r="AR327" s="64" t="s">
        <v>368</v>
      </c>
      <c r="AS327" s="64"/>
      <c r="AT327" s="64"/>
      <c r="AU327" s="69"/>
      <c r="AV327" s="71"/>
      <c r="AW327" s="64"/>
      <c r="AX327" s="64"/>
      <c r="AY327" s="64" t="s">
        <v>368</v>
      </c>
      <c r="AZ327" s="64" t="s">
        <v>368</v>
      </c>
      <c r="BA327" s="64" t="s">
        <v>368</v>
      </c>
      <c r="BB327" s="64" t="s">
        <v>368</v>
      </c>
      <c r="BC327" s="64" t="s">
        <v>368</v>
      </c>
      <c r="BD327" s="64" t="s">
        <v>368</v>
      </c>
      <c r="BE327" s="64" t="s">
        <v>368</v>
      </c>
      <c r="BF327" s="64"/>
      <c r="BG327" s="68" t="s">
        <v>368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368</v>
      </c>
      <c r="BQ327" s="64"/>
      <c r="BR327" s="64"/>
      <c r="BS327" s="64" t="s">
        <v>368</v>
      </c>
      <c r="BT327" s="64" t="s">
        <v>368</v>
      </c>
      <c r="BU327" s="64" t="s">
        <v>368</v>
      </c>
      <c r="BV327" s="64"/>
      <c r="BW327" s="64" t="s">
        <v>368</v>
      </c>
      <c r="BX327" s="64"/>
      <c r="BY327" s="64"/>
      <c r="BZ327" s="64"/>
      <c r="CA327" s="68" t="s">
        <v>368</v>
      </c>
      <c r="CB327" s="68"/>
      <c r="CC327" s="68"/>
      <c r="CD327" s="38"/>
      <c r="CE327" s="64"/>
      <c r="CF327" s="64"/>
      <c r="CG327" s="64"/>
      <c r="CH327" s="64"/>
      <c r="CI327" s="69" t="s">
        <v>368</v>
      </c>
      <c r="CJ327" s="71" t="s">
        <v>368</v>
      </c>
      <c r="CK327" s="64"/>
      <c r="CL327" s="64"/>
      <c r="CM327" s="64" t="s">
        <v>368</v>
      </c>
      <c r="CN327" s="64" t="s">
        <v>368</v>
      </c>
      <c r="CO327" s="64" t="s">
        <v>368</v>
      </c>
      <c r="CP327" s="64"/>
      <c r="CQ327" s="64" t="s">
        <v>368</v>
      </c>
      <c r="CR327" s="64"/>
      <c r="CS327" s="64"/>
      <c r="CT327" s="64"/>
      <c r="CU327" s="68" t="s">
        <v>368</v>
      </c>
      <c r="CV327" s="38"/>
      <c r="CW327" s="38"/>
      <c r="CX327" s="38"/>
      <c r="CY327" s="64" t="s">
        <v>368</v>
      </c>
      <c r="CZ327" s="64" t="s">
        <v>368</v>
      </c>
      <c r="DA327" s="64"/>
      <c r="DB327" s="69"/>
      <c r="DC327" s="71" t="s">
        <v>368</v>
      </c>
      <c r="DD327" s="64" t="s">
        <v>368</v>
      </c>
      <c r="DE327" s="64"/>
      <c r="DF327" s="64" t="s">
        <v>368</v>
      </c>
      <c r="DG327" s="64" t="s">
        <v>368</v>
      </c>
      <c r="DH327" s="64" t="s">
        <v>368</v>
      </c>
      <c r="DI327" s="64" t="s">
        <v>368</v>
      </c>
      <c r="DJ327" s="64" t="s">
        <v>368</v>
      </c>
      <c r="DK327" s="64" t="s">
        <v>368</v>
      </c>
      <c r="DL327" s="64" t="s">
        <v>368</v>
      </c>
      <c r="DM327" s="64"/>
      <c r="DN327" s="68" t="s">
        <v>368</v>
      </c>
      <c r="DO327" s="38"/>
      <c r="DP327" s="38"/>
      <c r="DQ327" s="38"/>
      <c r="DR327" s="38"/>
      <c r="DS327" s="37"/>
      <c r="DT327" s="64" t="s">
        <v>378</v>
      </c>
      <c r="DU327" s="64" t="s">
        <v>378</v>
      </c>
      <c r="DV327" s="64"/>
      <c r="DW327" s="69" t="s">
        <v>378</v>
      </c>
      <c r="DX327" s="71" t="s">
        <v>378</v>
      </c>
      <c r="DY327" s="64" t="s">
        <v>378</v>
      </c>
      <c r="DZ327" s="64" t="s">
        <v>378</v>
      </c>
      <c r="EA327" s="64"/>
      <c r="EB327" s="64" t="s">
        <v>378</v>
      </c>
      <c r="EC327" s="64" t="s">
        <v>378</v>
      </c>
      <c r="ED327" s="64" t="s">
        <v>378</v>
      </c>
      <c r="EE327" s="64" t="s">
        <v>378</v>
      </c>
      <c r="EF327" s="64" t="s">
        <v>378</v>
      </c>
      <c r="EG327" s="64" t="s">
        <v>378</v>
      </c>
      <c r="EH327" s="64"/>
      <c r="EI327" s="68" t="s">
        <v>378</v>
      </c>
      <c r="EJ327" s="68" t="s">
        <v>378</v>
      </c>
      <c r="EK327" s="38"/>
      <c r="EL327" s="38"/>
      <c r="EM327" s="64" t="s">
        <v>378</v>
      </c>
      <c r="EN327" s="64" t="s">
        <v>378</v>
      </c>
      <c r="EO327" s="64"/>
      <c r="EP327" s="69"/>
      <c r="EQ327" s="71" t="s">
        <v>378</v>
      </c>
      <c r="ER327" s="64" t="s">
        <v>378</v>
      </c>
      <c r="ES327" s="64" t="s">
        <v>378</v>
      </c>
      <c r="ET327" s="64" t="s">
        <v>378</v>
      </c>
      <c r="EU327" s="64" t="s">
        <v>378</v>
      </c>
      <c r="EV327" s="64" t="s">
        <v>378</v>
      </c>
      <c r="EW327" s="64" t="s">
        <v>378</v>
      </c>
      <c r="EX327" s="64" t="s">
        <v>378</v>
      </c>
      <c r="EY327" s="64" t="s">
        <v>378</v>
      </c>
      <c r="EZ327" s="64" t="s">
        <v>378</v>
      </c>
      <c r="FA327" s="64"/>
      <c r="FB327" s="68" t="s">
        <v>378</v>
      </c>
      <c r="FC327" s="68" t="s">
        <v>378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368</v>
      </c>
      <c r="FQ327" s="64" t="s">
        <v>368</v>
      </c>
      <c r="FR327" s="64" t="s">
        <v>368</v>
      </c>
      <c r="FS327" s="64" t="s">
        <v>368</v>
      </c>
      <c r="FT327" s="64" t="s">
        <v>368</v>
      </c>
      <c r="FU327" s="64" t="s">
        <v>368</v>
      </c>
      <c r="FV327" s="64"/>
      <c r="FW327" s="68" t="s">
        <v>368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368</v>
      </c>
      <c r="GW327" s="64" t="s">
        <v>368</v>
      </c>
      <c r="GX327" s="64"/>
      <c r="GY327" s="69" t="s">
        <v>390</v>
      </c>
      <c r="GZ327" s="71" t="s">
        <v>368</v>
      </c>
      <c r="HA327" s="64" t="s">
        <v>368</v>
      </c>
      <c r="HB327" s="64"/>
      <c r="HC327" s="64"/>
      <c r="HD327" s="64" t="s">
        <v>368</v>
      </c>
      <c r="HE327" s="64" t="s">
        <v>368</v>
      </c>
      <c r="HF327" s="64" t="s">
        <v>368</v>
      </c>
      <c r="HG327" s="64" t="s">
        <v>368</v>
      </c>
      <c r="HH327" s="64" t="s">
        <v>368</v>
      </c>
      <c r="HI327" s="64" t="s">
        <v>368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367</v>
      </c>
      <c r="IK327" s="64" t="s">
        <v>367</v>
      </c>
      <c r="IL327" s="64"/>
      <c r="IM327" s="69"/>
      <c r="IN327" s="71" t="s">
        <v>367</v>
      </c>
      <c r="IO327" s="64" t="s">
        <v>367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367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367</v>
      </c>
      <c r="OB327" s="86"/>
      <c r="OC327" s="86"/>
      <c r="OD327" s="86"/>
      <c r="OE327" s="86" t="s">
        <v>367</v>
      </c>
      <c r="OF327" s="86" t="s">
        <v>367</v>
      </c>
      <c r="OG327" s="86"/>
      <c r="OH327" s="86"/>
      <c r="OI327" s="89" t="s">
        <v>367</v>
      </c>
      <c r="OJ327" s="38"/>
      <c r="OK327" s="38"/>
      <c r="OL327" s="38"/>
      <c r="OM327" s="64"/>
      <c r="ON327" s="64"/>
      <c r="OO327" s="64" t="s">
        <v>367</v>
      </c>
      <c r="OP327" s="64"/>
      <c r="OQ327" s="69"/>
      <c r="OR327" s="71"/>
      <c r="OS327" s="64"/>
      <c r="OT327" s="64"/>
      <c r="OU327" s="64" t="s">
        <v>367</v>
      </c>
      <c r="OV327" s="64" t="s">
        <v>367</v>
      </c>
      <c r="OW327" s="64"/>
      <c r="OX327" s="64"/>
      <c r="OY327" s="64" t="s">
        <v>367</v>
      </c>
      <c r="OZ327" s="64" t="s">
        <v>367</v>
      </c>
      <c r="PA327" s="64"/>
      <c r="PB327" s="64"/>
      <c r="PC327" s="68" t="s">
        <v>378</v>
      </c>
      <c r="PD327" s="38"/>
      <c r="PE327" s="38"/>
      <c r="PF327" s="38"/>
      <c r="PG327" s="37"/>
      <c r="PH327" s="38"/>
      <c r="PI327" s="38"/>
      <c r="PJ327" s="38"/>
      <c r="PK327" s="38"/>
      <c r="PL327" s="38"/>
      <c r="PM327" s="38"/>
      <c r="PN327" s="38"/>
      <c r="PO327" s="38"/>
      <c r="PP327" s="38"/>
      <c r="PQ327" s="38"/>
      <c r="PR327" s="38"/>
      <c r="PS327" s="38"/>
      <c r="PT327" s="38"/>
      <c r="PU327" s="38"/>
      <c r="PV327" s="38"/>
      <c r="PW327" s="38"/>
      <c r="PX327" s="38"/>
      <c r="PY327" s="38"/>
      <c r="PZ327" s="38"/>
      <c r="QA327" s="37"/>
      <c r="QB327" s="38"/>
      <c r="QC327" s="38"/>
      <c r="QD327" s="38"/>
      <c r="QE327" s="38"/>
      <c r="QF327" s="38"/>
      <c r="QG327" s="38"/>
      <c r="QH327" s="38"/>
      <c r="QI327" s="38"/>
      <c r="QJ327" s="38"/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37"/>
      <c r="QV327" s="38"/>
      <c r="QW327" s="38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37"/>
      <c r="RP327" s="38"/>
      <c r="RQ327" s="38"/>
      <c r="RR327" s="38"/>
      <c r="RS327" s="38"/>
      <c r="RT327" s="38"/>
      <c r="RU327" s="38"/>
      <c r="RV327" s="38"/>
      <c r="RW327" s="38"/>
      <c r="RX327" s="38"/>
      <c r="RY327" s="38"/>
      <c r="RZ327" s="38"/>
      <c r="SA327" s="38"/>
      <c r="SB327" s="38"/>
      <c r="SC327" s="38"/>
      <c r="SD327" s="38"/>
      <c r="SE327" s="38"/>
      <c r="SF327" s="38"/>
      <c r="SG327" s="38"/>
      <c r="SH327" s="38"/>
      <c r="SI327" s="37" t="s">
        <v>270</v>
      </c>
      <c r="SJ327" s="38"/>
      <c r="SK327" s="38"/>
      <c r="SL327" s="38"/>
      <c r="SM327" s="38"/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7"/>
      <c r="TD327" s="38"/>
      <c r="TE327" s="38"/>
      <c r="TF327" s="38"/>
      <c r="TG327" s="38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7"/>
      <c r="TX327" s="38"/>
      <c r="TY327" s="38"/>
      <c r="TZ327" s="38"/>
      <c r="UA327" s="38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7"/>
      <c r="UR327" s="38"/>
      <c r="US327" s="38"/>
      <c r="UT327" s="38"/>
      <c r="UU327" s="38"/>
      <c r="UV327" s="38"/>
      <c r="UW327" s="38"/>
      <c r="UX327" s="38"/>
      <c r="UY327" s="38"/>
      <c r="UZ327" s="38"/>
      <c r="VA327" s="38"/>
      <c r="VB327" s="38"/>
      <c r="VC327" s="38"/>
      <c r="VD327" s="38"/>
      <c r="VE327" s="38"/>
      <c r="VF327" s="38"/>
      <c r="VG327" s="38"/>
      <c r="VH327" s="38"/>
      <c r="VI327" s="38"/>
      <c r="VJ327" s="38"/>
      <c r="VK327" s="37"/>
      <c r="VL327" s="38"/>
      <c r="VM327" s="38"/>
      <c r="VN327" s="38"/>
      <c r="VO327" s="38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7"/>
      <c r="WF327" s="38"/>
      <c r="WG327" s="38"/>
      <c r="WH327" s="38"/>
      <c r="WI327" s="38"/>
      <c r="WJ327" s="38"/>
      <c r="WK327" s="38"/>
      <c r="WL327" s="38"/>
      <c r="WM327" s="38"/>
      <c r="WN327" s="38"/>
      <c r="WO327" s="38"/>
      <c r="WP327" s="38"/>
      <c r="WQ327" s="38"/>
      <c r="WR327" s="38"/>
      <c r="WS327" s="38"/>
      <c r="WT327" s="38"/>
      <c r="WU327" s="38"/>
      <c r="WV327" s="38"/>
      <c r="WW327" s="38"/>
      <c r="WX327" s="38"/>
      <c r="WY327" s="37"/>
      <c r="WZ327" s="38"/>
      <c r="XA327" s="38"/>
      <c r="XB327" s="38"/>
      <c r="XC327" s="38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7"/>
      <c r="XT327" s="38"/>
      <c r="XU327" s="38"/>
      <c r="XV327" s="38"/>
      <c r="XW327" s="38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7"/>
      <c r="YN327" s="38"/>
      <c r="YO327" s="38"/>
      <c r="YP327" s="38"/>
      <c r="YQ327" s="38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7"/>
      <c r="ZH327" s="38"/>
      <c r="ZI327" s="38"/>
      <c r="ZJ327" s="38"/>
      <c r="ZK327" s="38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7"/>
      <c r="AAB327" s="38"/>
      <c r="AAC327" s="38"/>
      <c r="AAD327" s="38"/>
      <c r="AAE327" s="38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7"/>
      <c r="AAV327" s="38"/>
      <c r="AAW327" s="38"/>
      <c r="AAX327" s="38"/>
      <c r="AAY327" s="38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7"/>
      <c r="ABP327" s="38"/>
      <c r="ABQ327" s="38"/>
      <c r="ABR327" s="38"/>
      <c r="ABS327" s="38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7"/>
      <c r="ACJ327" s="38"/>
      <c r="ACK327" s="38"/>
      <c r="ACL327" s="38"/>
      <c r="ACM327" s="38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7"/>
      <c r="ADD327" s="38"/>
      <c r="ADE327" s="38"/>
      <c r="ADF327" s="38"/>
      <c r="ADG327" s="38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7"/>
      <c r="ADX327" s="38"/>
      <c r="ADY327" s="38"/>
      <c r="ADZ327" s="38"/>
      <c r="AEA327" s="38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7"/>
      <c r="AER327" s="38"/>
      <c r="AES327" s="38"/>
      <c r="AET327" s="38"/>
      <c r="AEU327" s="38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7"/>
      <c r="AFL327" s="38"/>
      <c r="AFM327" s="38"/>
      <c r="AFN327" s="38"/>
      <c r="AFO327" s="38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F327" s="85">
        <f t="shared" si="1042"/>
        <v>1</v>
      </c>
      <c r="AGG327" s="85" t="str">
        <f t="shared" si="1043"/>
        <v/>
      </c>
      <c r="AGH327" s="85">
        <f t="shared" si="1044"/>
        <v>5</v>
      </c>
      <c r="AGL327" s="36" t="str">
        <f t="shared" si="1055"/>
        <v/>
      </c>
      <c r="AGM327" s="36">
        <f t="shared" si="1045"/>
        <v>31</v>
      </c>
      <c r="AGN327" s="39" t="str">
        <f t="shared" si="1056"/>
        <v/>
      </c>
      <c r="AGO327" s="36">
        <f t="shared" si="1057"/>
        <v>28</v>
      </c>
      <c r="AGP327" s="36">
        <f t="shared" si="1046"/>
        <v>21</v>
      </c>
      <c r="AGQ327" s="39" t="str">
        <f t="shared" si="1058"/>
        <v/>
      </c>
      <c r="AGR327" s="36" t="str">
        <f t="shared" si="1059"/>
        <v/>
      </c>
      <c r="AGS327" s="36">
        <f t="shared" si="1047"/>
        <v>11</v>
      </c>
      <c r="AGT327" s="39">
        <f t="shared" si="1060"/>
        <v>4</v>
      </c>
      <c r="AGU327" s="36" t="str">
        <f t="shared" si="1061"/>
        <v/>
      </c>
      <c r="AGV327" s="36" t="str">
        <f t="shared" si="1048"/>
        <v/>
      </c>
      <c r="AGW327" s="39">
        <f t="shared" si="1062"/>
        <v>1</v>
      </c>
      <c r="AGX327" s="36">
        <f t="shared" si="1063"/>
        <v>1</v>
      </c>
      <c r="AGY327" s="36" t="str">
        <f t="shared" si="1049"/>
        <v/>
      </c>
      <c r="AGZ327" s="39">
        <f t="shared" si="1064"/>
        <v>9</v>
      </c>
      <c r="AHA327" s="36" t="str">
        <f t="shared" si="1065"/>
        <v/>
      </c>
      <c r="AHB327" s="36" t="str">
        <f t="shared" si="1050"/>
        <v/>
      </c>
      <c r="AHC327" s="39" t="str">
        <f t="shared" si="1066"/>
        <v/>
      </c>
      <c r="AHD327" s="36" t="str">
        <f t="shared" si="1067"/>
        <v/>
      </c>
      <c r="AHE327" s="36" t="str">
        <f t="shared" si="1051"/>
        <v/>
      </c>
      <c r="AHF327" s="39" t="str">
        <f t="shared" si="1068"/>
        <v/>
      </c>
      <c r="AHG327" s="36" t="str">
        <f t="shared" si="1069"/>
        <v/>
      </c>
      <c r="AHH327" s="36" t="str">
        <f t="shared" si="1052"/>
        <v/>
      </c>
      <c r="AHI327" s="39" t="str">
        <f t="shared" si="1070"/>
        <v/>
      </c>
      <c r="AHJ327" s="36" t="str">
        <f t="shared" si="1071"/>
        <v/>
      </c>
      <c r="AHK327" s="36" t="str">
        <f t="shared" si="1053"/>
        <v/>
      </c>
      <c r="AHL327" s="39" t="str">
        <f t="shared" si="1072"/>
        <v/>
      </c>
      <c r="AHM327" s="36" t="str">
        <f t="shared" si="1073"/>
        <v/>
      </c>
      <c r="AHN327" s="36" t="str">
        <f t="shared" si="1054"/>
        <v/>
      </c>
      <c r="AHO327" s="39" t="str">
        <f t="shared" si="1074"/>
        <v/>
      </c>
    </row>
    <row r="328" spans="1:918" s="5" customFormat="1" outlineLevel="1" x14ac:dyDescent="0.25">
      <c r="A328" s="35">
        <f t="shared" si="1075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270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7"/>
      <c r="SJ328" s="38"/>
      <c r="SK328" s="38"/>
      <c r="SL328" s="38"/>
      <c r="SM328" s="38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7"/>
      <c r="TD328" s="38"/>
      <c r="TE328" s="38"/>
      <c r="TF328" s="38"/>
      <c r="TG328" s="38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7"/>
      <c r="TX328" s="38"/>
      <c r="TY328" s="38"/>
      <c r="TZ328" s="38"/>
      <c r="UA328" s="38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7"/>
      <c r="UR328" s="38"/>
      <c r="US328" s="38"/>
      <c r="UT328" s="38"/>
      <c r="UU328" s="38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7"/>
      <c r="VL328" s="38"/>
      <c r="VM328" s="38"/>
      <c r="VN328" s="38"/>
      <c r="VO328" s="38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7"/>
      <c r="WF328" s="38"/>
      <c r="WG328" s="38"/>
      <c r="WH328" s="38"/>
      <c r="WI328" s="38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7"/>
      <c r="WZ328" s="38"/>
      <c r="XA328" s="38"/>
      <c r="XB328" s="38"/>
      <c r="XC328" s="38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7"/>
      <c r="XT328" s="38"/>
      <c r="XU328" s="38"/>
      <c r="XV328" s="38"/>
      <c r="XW328" s="38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7"/>
      <c r="YN328" s="38"/>
      <c r="YO328" s="38"/>
      <c r="YP328" s="38"/>
      <c r="YQ328" s="38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7"/>
      <c r="ZH328" s="38"/>
      <c r="ZI328" s="38"/>
      <c r="ZJ328" s="38"/>
      <c r="ZK328" s="38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7"/>
      <c r="AAB328" s="38"/>
      <c r="AAC328" s="38"/>
      <c r="AAD328" s="38"/>
      <c r="AAE328" s="38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7"/>
      <c r="AAV328" s="38"/>
      <c r="AAW328" s="38"/>
      <c r="AAX328" s="38"/>
      <c r="AAY328" s="38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7"/>
      <c r="ABP328" s="38"/>
      <c r="ABQ328" s="38"/>
      <c r="ABR328" s="38"/>
      <c r="ABS328" s="38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7"/>
      <c r="ACJ328" s="38"/>
      <c r="ACK328" s="38"/>
      <c r="ACL328" s="38"/>
      <c r="ACM328" s="38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7"/>
      <c r="ADD328" s="38"/>
      <c r="ADE328" s="38"/>
      <c r="ADF328" s="38"/>
      <c r="ADG328" s="38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7"/>
      <c r="ADX328" s="38"/>
      <c r="ADY328" s="38"/>
      <c r="ADZ328" s="38"/>
      <c r="AEA328" s="38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7"/>
      <c r="AER328" s="38"/>
      <c r="AES328" s="38"/>
      <c r="AET328" s="38"/>
      <c r="AEU328" s="38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7"/>
      <c r="AFL328" s="38"/>
      <c r="AFM328" s="38"/>
      <c r="AFN328" s="38"/>
      <c r="AFO328" s="38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F328" s="85" t="str">
        <f t="shared" si="1042"/>
        <v/>
      </c>
      <c r="AGG328" s="85" t="str">
        <f t="shared" si="1043"/>
        <v/>
      </c>
      <c r="AGH328" s="85" t="str">
        <f t="shared" si="1044"/>
        <v/>
      </c>
      <c r="AGL328" s="36" t="str">
        <f t="shared" si="1055"/>
        <v/>
      </c>
      <c r="AGM328" s="36" t="str">
        <f t="shared" si="1045"/>
        <v/>
      </c>
      <c r="AGN328" s="39" t="str">
        <f t="shared" si="1056"/>
        <v/>
      </c>
      <c r="AGO328" s="36" t="str">
        <f t="shared" si="1057"/>
        <v/>
      </c>
      <c r="AGP328" s="36" t="str">
        <f t="shared" si="1046"/>
        <v/>
      </c>
      <c r="AGQ328" s="39" t="str">
        <f t="shared" si="1058"/>
        <v/>
      </c>
      <c r="AGR328" s="36" t="str">
        <f t="shared" si="1059"/>
        <v/>
      </c>
      <c r="AGS328" s="36" t="str">
        <f t="shared" si="1047"/>
        <v/>
      </c>
      <c r="AGT328" s="39" t="str">
        <f t="shared" si="1060"/>
        <v/>
      </c>
      <c r="AGU328" s="36" t="str">
        <f t="shared" si="1061"/>
        <v/>
      </c>
      <c r="AGV328" s="36" t="str">
        <f t="shared" si="1048"/>
        <v/>
      </c>
      <c r="AGW328" s="39" t="str">
        <f t="shared" si="1062"/>
        <v/>
      </c>
      <c r="AGX328" s="36" t="str">
        <f t="shared" si="1063"/>
        <v/>
      </c>
      <c r="AGY328" s="36" t="str">
        <f t="shared" si="1049"/>
        <v/>
      </c>
      <c r="AGZ328" s="39" t="str">
        <f t="shared" si="1064"/>
        <v/>
      </c>
      <c r="AHA328" s="36" t="str">
        <f t="shared" si="1065"/>
        <v/>
      </c>
      <c r="AHB328" s="36" t="str">
        <f t="shared" si="1050"/>
        <v/>
      </c>
      <c r="AHC328" s="39" t="str">
        <f t="shared" si="1066"/>
        <v/>
      </c>
      <c r="AHD328" s="36" t="str">
        <f t="shared" si="1067"/>
        <v/>
      </c>
      <c r="AHE328" s="36" t="str">
        <f t="shared" si="1051"/>
        <v/>
      </c>
      <c r="AHF328" s="39" t="str">
        <f t="shared" si="1068"/>
        <v/>
      </c>
      <c r="AHG328" s="36" t="str">
        <f t="shared" si="1069"/>
        <v/>
      </c>
      <c r="AHH328" s="36" t="str">
        <f t="shared" si="1052"/>
        <v/>
      </c>
      <c r="AHI328" s="39" t="str">
        <f t="shared" si="1070"/>
        <v/>
      </c>
      <c r="AHJ328" s="36" t="str">
        <f t="shared" si="1071"/>
        <v/>
      </c>
      <c r="AHK328" s="36" t="str">
        <f t="shared" si="1053"/>
        <v/>
      </c>
      <c r="AHL328" s="39" t="str">
        <f t="shared" si="1072"/>
        <v/>
      </c>
      <c r="AHM328" s="36" t="str">
        <f t="shared" si="1073"/>
        <v/>
      </c>
      <c r="AHN328" s="36" t="str">
        <f t="shared" si="1054"/>
        <v/>
      </c>
      <c r="AHO328" s="39" t="str">
        <f t="shared" si="1074"/>
        <v/>
      </c>
    </row>
    <row r="329" spans="1:918" s="5" customFormat="1" outlineLevel="1" x14ac:dyDescent="0.25">
      <c r="A329" s="35">
        <f t="shared" si="1075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7"/>
      <c r="SJ329" s="38"/>
      <c r="SK329" s="38"/>
      <c r="SL329" s="38"/>
      <c r="SM329" s="38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7"/>
      <c r="TD329" s="38"/>
      <c r="TE329" s="38"/>
      <c r="TF329" s="38"/>
      <c r="TG329" s="38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7"/>
      <c r="TX329" s="38"/>
      <c r="TY329" s="38"/>
      <c r="TZ329" s="38"/>
      <c r="UA329" s="38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7"/>
      <c r="UR329" s="38"/>
      <c r="US329" s="38"/>
      <c r="UT329" s="38"/>
      <c r="UU329" s="38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7"/>
      <c r="VL329" s="38"/>
      <c r="VM329" s="38"/>
      <c r="VN329" s="38"/>
      <c r="VO329" s="38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7"/>
      <c r="WF329" s="38"/>
      <c r="WG329" s="38"/>
      <c r="WH329" s="38"/>
      <c r="WI329" s="38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7"/>
      <c r="WZ329" s="38"/>
      <c r="XA329" s="38"/>
      <c r="XB329" s="38"/>
      <c r="XC329" s="38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7"/>
      <c r="XT329" s="38"/>
      <c r="XU329" s="38"/>
      <c r="XV329" s="38"/>
      <c r="XW329" s="38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7"/>
      <c r="YN329" s="38"/>
      <c r="YO329" s="38"/>
      <c r="YP329" s="38"/>
      <c r="YQ329" s="38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7"/>
      <c r="ZH329" s="38"/>
      <c r="ZI329" s="38"/>
      <c r="ZJ329" s="38"/>
      <c r="ZK329" s="38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7"/>
      <c r="AAB329" s="38"/>
      <c r="AAC329" s="38"/>
      <c r="AAD329" s="38"/>
      <c r="AAE329" s="38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7"/>
      <c r="AAV329" s="38"/>
      <c r="AAW329" s="38"/>
      <c r="AAX329" s="38"/>
      <c r="AAY329" s="38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7"/>
      <c r="ABP329" s="38"/>
      <c r="ABQ329" s="38"/>
      <c r="ABR329" s="38"/>
      <c r="ABS329" s="38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7"/>
      <c r="ACJ329" s="38"/>
      <c r="ACK329" s="38"/>
      <c r="ACL329" s="38"/>
      <c r="ACM329" s="38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7"/>
      <c r="ADD329" s="38"/>
      <c r="ADE329" s="38"/>
      <c r="ADF329" s="38"/>
      <c r="ADG329" s="38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7"/>
      <c r="ADX329" s="38"/>
      <c r="ADY329" s="38"/>
      <c r="ADZ329" s="38"/>
      <c r="AEA329" s="38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7"/>
      <c r="AER329" s="38"/>
      <c r="AES329" s="38"/>
      <c r="AET329" s="38"/>
      <c r="AEU329" s="38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7"/>
      <c r="AFL329" s="38"/>
      <c r="AFM329" s="38"/>
      <c r="AFN329" s="38"/>
      <c r="AFO329" s="38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F329" s="85" t="str">
        <f t="shared" si="1042"/>
        <v/>
      </c>
      <c r="AGG329" s="85" t="str">
        <f t="shared" si="1043"/>
        <v/>
      </c>
      <c r="AGH329" s="85" t="str">
        <f t="shared" si="1044"/>
        <v/>
      </c>
      <c r="AGL329" s="36" t="str">
        <f t="shared" si="1055"/>
        <v/>
      </c>
      <c r="AGM329" s="36" t="str">
        <f t="shared" si="1045"/>
        <v/>
      </c>
      <c r="AGN329" s="39" t="str">
        <f t="shared" si="1056"/>
        <v/>
      </c>
      <c r="AGO329" s="36" t="str">
        <f t="shared" si="1057"/>
        <v/>
      </c>
      <c r="AGP329" s="36" t="str">
        <f t="shared" si="1046"/>
        <v/>
      </c>
      <c r="AGQ329" s="39" t="str">
        <f t="shared" si="1058"/>
        <v/>
      </c>
      <c r="AGR329" s="36" t="str">
        <f t="shared" si="1059"/>
        <v/>
      </c>
      <c r="AGS329" s="36" t="str">
        <f t="shared" si="1047"/>
        <v/>
      </c>
      <c r="AGT329" s="39" t="str">
        <f t="shared" si="1060"/>
        <v/>
      </c>
      <c r="AGU329" s="36" t="str">
        <f t="shared" si="1061"/>
        <v/>
      </c>
      <c r="AGV329" s="36" t="str">
        <f t="shared" si="1048"/>
        <v/>
      </c>
      <c r="AGW329" s="39" t="str">
        <f t="shared" si="1062"/>
        <v/>
      </c>
      <c r="AGX329" s="36" t="str">
        <f t="shared" si="1063"/>
        <v/>
      </c>
      <c r="AGY329" s="36" t="str">
        <f t="shared" si="1049"/>
        <v/>
      </c>
      <c r="AGZ329" s="39" t="str">
        <f t="shared" si="1064"/>
        <v/>
      </c>
      <c r="AHA329" s="36" t="str">
        <f t="shared" si="1065"/>
        <v/>
      </c>
      <c r="AHB329" s="36" t="str">
        <f t="shared" si="1050"/>
        <v/>
      </c>
      <c r="AHC329" s="39" t="str">
        <f t="shared" si="1066"/>
        <v/>
      </c>
      <c r="AHD329" s="36" t="str">
        <f t="shared" si="1067"/>
        <v/>
      </c>
      <c r="AHE329" s="36" t="str">
        <f t="shared" si="1051"/>
        <v/>
      </c>
      <c r="AHF329" s="39" t="str">
        <f t="shared" si="1068"/>
        <v/>
      </c>
      <c r="AHG329" s="36" t="str">
        <f t="shared" si="1069"/>
        <v/>
      </c>
      <c r="AHH329" s="36" t="str">
        <f t="shared" si="1052"/>
        <v/>
      </c>
      <c r="AHI329" s="39" t="str">
        <f t="shared" si="1070"/>
        <v/>
      </c>
      <c r="AHJ329" s="36" t="str">
        <f t="shared" si="1071"/>
        <v/>
      </c>
      <c r="AHK329" s="36" t="str">
        <f t="shared" si="1053"/>
        <v/>
      </c>
      <c r="AHL329" s="39" t="str">
        <f t="shared" si="1072"/>
        <v/>
      </c>
      <c r="AHM329" s="36" t="str">
        <f t="shared" si="1073"/>
        <v/>
      </c>
      <c r="AHN329" s="36" t="str">
        <f t="shared" si="1054"/>
        <v/>
      </c>
      <c r="AHO329" s="39" t="str">
        <f t="shared" si="1074"/>
        <v/>
      </c>
    </row>
    <row r="330" spans="1:918" s="32" customFormat="1" x14ac:dyDescent="0.25">
      <c r="A330" s="31" t="s">
        <v>46</v>
      </c>
      <c r="C330" s="33"/>
      <c r="D330" s="33"/>
      <c r="E330" s="33"/>
      <c r="F330" s="34"/>
      <c r="G330" s="33"/>
      <c r="H330" s="33"/>
      <c r="I330" s="33"/>
      <c r="J330" s="34"/>
      <c r="K330" s="33"/>
      <c r="L330" s="33"/>
      <c r="M330" s="33"/>
      <c r="N330" s="34"/>
      <c r="O330" s="33"/>
      <c r="P330" s="33"/>
      <c r="Q330" s="33"/>
      <c r="R330" s="34"/>
      <c r="S330" s="33"/>
      <c r="T330" s="33"/>
      <c r="U330" s="33"/>
      <c r="V330" s="34"/>
      <c r="W330" s="33"/>
      <c r="X330" s="33"/>
      <c r="Y330" s="33"/>
      <c r="Z330" s="34"/>
      <c r="AA330" s="33"/>
      <c r="AB330" s="33"/>
      <c r="AC330" s="33"/>
      <c r="AD330" s="34"/>
      <c r="AE330" s="33"/>
      <c r="AF330" s="33"/>
      <c r="AG330" s="33"/>
      <c r="AH330" s="34"/>
      <c r="AI330" s="33"/>
      <c r="AJ330" s="33"/>
      <c r="AK330" s="33"/>
      <c r="AL330" s="34"/>
      <c r="AM330" s="33"/>
      <c r="AN330" s="33"/>
      <c r="AO330" s="33"/>
      <c r="AP330" s="34"/>
      <c r="AQ330" s="33"/>
      <c r="AR330" s="33"/>
      <c r="AS330" s="33"/>
      <c r="AT330" s="34"/>
      <c r="AU330" s="33"/>
      <c r="AV330" s="33"/>
      <c r="AW330" s="33"/>
      <c r="AX330" s="34"/>
      <c r="AY330" s="33"/>
      <c r="AZ330" s="33"/>
      <c r="BA330" s="33"/>
      <c r="BB330" s="34"/>
      <c r="BC330" s="33"/>
      <c r="BD330" s="33"/>
      <c r="BE330" s="33"/>
      <c r="BF330" s="34"/>
      <c r="BG330" s="33"/>
      <c r="BH330" s="33"/>
      <c r="BI330" s="33"/>
      <c r="BJ330" s="34"/>
      <c r="BK330" s="33"/>
      <c r="BL330" s="33"/>
      <c r="BM330" s="33"/>
      <c r="BN330" s="34"/>
      <c r="BO330" s="33"/>
      <c r="BP330" s="33"/>
      <c r="BQ330" s="33"/>
      <c r="BR330" s="34"/>
      <c r="BS330" s="33"/>
      <c r="BT330" s="33"/>
      <c r="BU330" s="33"/>
      <c r="BV330" s="34"/>
      <c r="BW330" s="33"/>
      <c r="BX330" s="33"/>
      <c r="BY330" s="33"/>
      <c r="BZ330" s="34"/>
      <c r="CA330" s="33"/>
      <c r="CB330" s="33"/>
      <c r="CC330" s="33"/>
      <c r="CD330" s="34"/>
      <c r="CE330" s="33"/>
      <c r="CF330" s="33"/>
      <c r="CG330" s="33"/>
      <c r="CH330" s="34"/>
      <c r="CI330" s="33"/>
      <c r="CJ330" s="33"/>
      <c r="CK330" s="33"/>
      <c r="CL330" s="34"/>
      <c r="CM330" s="33"/>
      <c r="CN330" s="33"/>
      <c r="CO330" s="33"/>
      <c r="CP330" s="34"/>
      <c r="CQ330" s="33"/>
      <c r="CR330" s="33"/>
      <c r="CS330" s="33"/>
      <c r="CT330" s="34"/>
      <c r="CU330" s="33"/>
      <c r="CV330" s="33"/>
      <c r="CW330" s="33"/>
      <c r="CX330" s="34"/>
      <c r="CY330" s="33"/>
      <c r="CZ330" s="33"/>
      <c r="DA330" s="33"/>
      <c r="DB330" s="34"/>
      <c r="DC330" s="33"/>
      <c r="DD330" s="33"/>
      <c r="DE330" s="33"/>
      <c r="DF330" s="34"/>
      <c r="DG330" s="33"/>
      <c r="DH330" s="33"/>
      <c r="DI330" s="33"/>
      <c r="DJ330" s="34"/>
      <c r="DK330" s="33"/>
      <c r="DL330" s="33"/>
      <c r="DM330" s="33"/>
      <c r="DN330" s="34"/>
      <c r="DO330" s="33"/>
      <c r="DP330" s="33"/>
      <c r="DQ330" s="33"/>
      <c r="DR330" s="34"/>
      <c r="DS330" s="33"/>
      <c r="DT330" s="33"/>
      <c r="DU330" s="33"/>
      <c r="DV330" s="34"/>
      <c r="DW330" s="33"/>
      <c r="DX330" s="33"/>
      <c r="DY330" s="33"/>
      <c r="DZ330" s="34"/>
      <c r="EA330" s="33"/>
      <c r="EB330" s="33"/>
      <c r="EC330" s="33"/>
      <c r="ED330" s="34"/>
      <c r="EE330" s="33"/>
      <c r="EF330" s="33"/>
      <c r="EG330" s="33"/>
      <c r="EH330" s="34"/>
      <c r="EI330" s="33"/>
      <c r="EJ330" s="33"/>
      <c r="EK330" s="33"/>
      <c r="EL330" s="34"/>
      <c r="EM330" s="33"/>
      <c r="EN330" s="33"/>
      <c r="EO330" s="33"/>
      <c r="EP330" s="34"/>
      <c r="EQ330" s="33"/>
      <c r="ER330" s="33"/>
      <c r="ES330" s="33"/>
      <c r="ET330" s="34"/>
      <c r="EU330" s="33"/>
      <c r="EV330" s="33"/>
      <c r="EW330" s="33"/>
      <c r="EX330" s="34"/>
      <c r="EY330" s="33"/>
      <c r="EZ330" s="33"/>
      <c r="FA330" s="33"/>
      <c r="FB330" s="34"/>
      <c r="FC330" s="33"/>
      <c r="FD330" s="33"/>
      <c r="FE330" s="33"/>
      <c r="FF330" s="34"/>
      <c r="FG330" s="33"/>
      <c r="FH330" s="33"/>
      <c r="FI330" s="33"/>
      <c r="FJ330" s="34"/>
      <c r="FK330" s="33"/>
      <c r="FL330" s="33"/>
      <c r="FM330" s="33"/>
      <c r="FN330" s="34"/>
      <c r="FO330" s="33"/>
      <c r="FP330" s="33"/>
      <c r="FQ330" s="33"/>
      <c r="FR330" s="34"/>
      <c r="FS330" s="33"/>
      <c r="FT330" s="33"/>
      <c r="FU330" s="33"/>
      <c r="FV330" s="34"/>
      <c r="FW330" s="33"/>
      <c r="FX330" s="33"/>
      <c r="FY330" s="33"/>
      <c r="FZ330" s="34"/>
      <c r="GA330" s="33"/>
      <c r="GB330" s="33"/>
      <c r="GC330" s="33"/>
      <c r="GD330" s="34"/>
      <c r="GE330" s="33"/>
      <c r="GF330" s="33"/>
      <c r="GG330" s="33"/>
      <c r="GH330" s="34"/>
      <c r="GI330" s="33"/>
      <c r="GJ330" s="33"/>
      <c r="GK330" s="33"/>
      <c r="GL330" s="34"/>
      <c r="GM330" s="33"/>
      <c r="GN330" s="33"/>
      <c r="GO330" s="33"/>
      <c r="GP330" s="34"/>
      <c r="GQ330" s="33"/>
      <c r="GR330" s="33"/>
      <c r="GS330" s="33"/>
      <c r="GT330" s="34"/>
      <c r="GU330" s="33"/>
      <c r="GV330" s="33"/>
      <c r="GW330" s="33"/>
      <c r="GX330" s="34"/>
      <c r="GY330" s="33"/>
      <c r="GZ330" s="33"/>
      <c r="HA330" s="33"/>
      <c r="HB330" s="34"/>
      <c r="HC330" s="33"/>
      <c r="HD330" s="33"/>
      <c r="HE330" s="33"/>
      <c r="HF330" s="34"/>
      <c r="HG330" s="33"/>
      <c r="HH330" s="33"/>
      <c r="HI330" s="33"/>
      <c r="HJ330" s="34"/>
      <c r="HK330" s="33"/>
      <c r="HL330" s="33"/>
      <c r="HM330" s="33"/>
      <c r="HN330" s="34"/>
      <c r="HO330" s="33"/>
      <c r="HP330" s="33"/>
      <c r="HQ330" s="33"/>
      <c r="HR330" s="34"/>
      <c r="HS330" s="33"/>
      <c r="HT330" s="33"/>
      <c r="HU330" s="33"/>
      <c r="HV330" s="34"/>
      <c r="HW330" s="33"/>
      <c r="HX330" s="33"/>
      <c r="HY330" s="33"/>
      <c r="HZ330" s="34"/>
      <c r="IA330" s="33"/>
      <c r="IB330" s="33"/>
      <c r="IC330" s="33"/>
      <c r="ID330" s="34"/>
      <c r="IE330" s="33"/>
      <c r="IF330" s="33"/>
      <c r="IG330" s="33"/>
      <c r="IH330" s="34"/>
      <c r="II330" s="33"/>
      <c r="IJ330" s="33"/>
      <c r="IK330" s="33"/>
      <c r="IL330" s="34"/>
      <c r="IM330" s="33"/>
      <c r="IN330" s="33"/>
      <c r="IO330" s="33"/>
      <c r="IP330" s="34"/>
      <c r="IQ330" s="33"/>
      <c r="IR330" s="33"/>
      <c r="IS330" s="33"/>
      <c r="IT330" s="34"/>
      <c r="IU330" s="33"/>
      <c r="IV330" s="33"/>
      <c r="IW330" s="33"/>
      <c r="IX330" s="34"/>
      <c r="IY330" s="33"/>
      <c r="IZ330" s="33"/>
      <c r="JA330" s="33"/>
      <c r="JB330" s="34"/>
      <c r="JC330" s="33"/>
      <c r="JD330" s="33"/>
      <c r="JE330" s="33"/>
      <c r="JF330" s="34"/>
      <c r="JG330" s="33"/>
      <c r="JH330" s="33"/>
      <c r="JI330" s="33"/>
      <c r="JJ330" s="34"/>
      <c r="JK330" s="33"/>
      <c r="JL330" s="33"/>
      <c r="JM330" s="33"/>
      <c r="JN330" s="34"/>
      <c r="JO330" s="33"/>
      <c r="JP330" s="33"/>
      <c r="JQ330" s="33"/>
      <c r="JR330" s="34"/>
      <c r="JS330" s="33"/>
      <c r="JT330" s="33"/>
      <c r="JU330" s="33"/>
      <c r="JV330" s="34"/>
      <c r="JW330" s="33"/>
      <c r="JX330" s="33"/>
      <c r="JY330" s="33"/>
      <c r="JZ330" s="34"/>
      <c r="KA330" s="33"/>
      <c r="KB330" s="33"/>
      <c r="KC330" s="33"/>
      <c r="KD330" s="34"/>
      <c r="KE330" s="33"/>
      <c r="KF330" s="33"/>
      <c r="KG330" s="33"/>
      <c r="KH330" s="34"/>
      <c r="KI330" s="33"/>
      <c r="KJ330" s="33"/>
      <c r="KK330" s="33"/>
      <c r="KL330" s="34"/>
      <c r="KM330" s="33"/>
      <c r="KN330" s="33"/>
      <c r="KO330" s="33"/>
      <c r="KP330" s="34"/>
      <c r="KQ330" s="33"/>
      <c r="KR330" s="33"/>
      <c r="KS330" s="33"/>
      <c r="KT330" s="34"/>
      <c r="KU330" s="33"/>
      <c r="KV330" s="33"/>
      <c r="KW330" s="33"/>
      <c r="KX330" s="34"/>
      <c r="KY330" s="33"/>
      <c r="KZ330" s="33"/>
      <c r="LA330" s="33"/>
      <c r="LB330" s="34"/>
      <c r="LC330" s="33"/>
      <c r="LD330" s="33"/>
      <c r="LE330" s="33"/>
      <c r="LF330" s="34"/>
      <c r="LG330" s="33"/>
      <c r="LH330" s="33"/>
      <c r="LI330" s="33"/>
      <c r="LJ330" s="34"/>
      <c r="LK330" s="33"/>
      <c r="LL330" s="33"/>
      <c r="LM330" s="33"/>
      <c r="LN330" s="34"/>
      <c r="LO330" s="33"/>
      <c r="LP330" s="33"/>
      <c r="LQ330" s="33"/>
      <c r="LR330" s="34"/>
      <c r="LS330" s="33"/>
      <c r="LT330" s="33"/>
      <c r="LU330" s="33"/>
      <c r="LV330" s="34"/>
      <c r="LW330" s="33"/>
      <c r="LX330" s="33"/>
      <c r="LY330" s="33"/>
      <c r="LZ330" s="34"/>
      <c r="MA330" s="33"/>
      <c r="MB330" s="33"/>
      <c r="MC330" s="33"/>
      <c r="MD330" s="34"/>
      <c r="ME330" s="33"/>
      <c r="MF330" s="33"/>
      <c r="MG330" s="33"/>
      <c r="MH330" s="34"/>
      <c r="MI330" s="33"/>
      <c r="MJ330" s="33"/>
      <c r="MK330" s="33"/>
      <c r="ML330" s="34"/>
      <c r="MM330" s="33"/>
      <c r="MN330" s="33"/>
      <c r="MO330" s="33"/>
      <c r="MP330" s="34"/>
      <c r="MQ330" s="33"/>
      <c r="MR330" s="33"/>
      <c r="MS330" s="33"/>
      <c r="MT330" s="34"/>
      <c r="MU330" s="33"/>
      <c r="MV330" s="33"/>
      <c r="MW330" s="33"/>
      <c r="MX330" s="34"/>
      <c r="MY330" s="33"/>
      <c r="MZ330" s="33"/>
      <c r="NA330" s="33"/>
      <c r="NB330" s="34"/>
      <c r="NC330" s="33"/>
      <c r="ND330" s="33"/>
      <c r="NE330" s="33"/>
      <c r="NF330" s="34"/>
      <c r="NG330" s="33"/>
      <c r="NH330" s="33"/>
      <c r="NI330" s="33"/>
      <c r="NJ330" s="34"/>
      <c r="NK330" s="33"/>
      <c r="NL330" s="33"/>
      <c r="NM330" s="33"/>
      <c r="NN330" s="34"/>
      <c r="NO330" s="33"/>
      <c r="NP330" s="33"/>
      <c r="NQ330" s="33"/>
      <c r="NR330" s="34"/>
      <c r="NS330" s="33"/>
      <c r="NT330" s="33"/>
      <c r="NU330" s="33"/>
      <c r="NV330" s="34"/>
      <c r="NW330" s="33"/>
      <c r="NX330" s="33"/>
      <c r="NY330" s="33"/>
      <c r="NZ330" s="34"/>
      <c r="OA330" s="33"/>
      <c r="OB330" s="33"/>
      <c r="OC330" s="33"/>
      <c r="OD330" s="34"/>
      <c r="OE330" s="33"/>
      <c r="OF330" s="33"/>
      <c r="OG330" s="33"/>
      <c r="OH330" s="34"/>
      <c r="OI330" s="33"/>
      <c r="OJ330" s="33"/>
      <c r="OK330" s="33"/>
      <c r="OL330" s="34"/>
      <c r="OM330" s="33"/>
      <c r="ON330" s="33"/>
      <c r="OO330" s="33"/>
      <c r="OP330" s="34"/>
      <c r="OQ330" s="33"/>
      <c r="OR330" s="33"/>
      <c r="OS330" s="33"/>
      <c r="OT330" s="34"/>
      <c r="OU330" s="33"/>
      <c r="OV330" s="33"/>
      <c r="OW330" s="33"/>
      <c r="OX330" s="34"/>
      <c r="OY330" s="33"/>
      <c r="OZ330" s="33"/>
      <c r="PA330" s="33"/>
      <c r="PB330" s="34"/>
      <c r="PC330" s="33"/>
      <c r="PD330" s="33"/>
      <c r="PE330" s="33"/>
      <c r="PF330" s="34"/>
      <c r="PG330" s="33"/>
      <c r="PH330" s="33"/>
      <c r="PI330" s="33"/>
      <c r="PJ330" s="34"/>
      <c r="PK330" s="33"/>
      <c r="PL330" s="33"/>
      <c r="PM330" s="33"/>
      <c r="PN330" s="34"/>
      <c r="PO330" s="33"/>
      <c r="PP330" s="33"/>
      <c r="PQ330" s="33"/>
      <c r="PR330" s="34"/>
      <c r="PS330" s="33"/>
      <c r="PT330" s="33"/>
      <c r="PU330" s="33"/>
      <c r="PV330" s="34"/>
      <c r="PW330" s="33"/>
      <c r="PX330" s="33"/>
      <c r="PY330" s="33"/>
      <c r="PZ330" s="34"/>
      <c r="QA330" s="33"/>
      <c r="QB330" s="33"/>
      <c r="QC330" s="33"/>
      <c r="QD330" s="34"/>
      <c r="QE330" s="33"/>
      <c r="QF330" s="33"/>
      <c r="QG330" s="33"/>
      <c r="QH330" s="34"/>
      <c r="QI330" s="33"/>
      <c r="QJ330" s="33"/>
      <c r="QK330" s="33"/>
      <c r="QL330" s="34"/>
      <c r="QM330" s="33"/>
      <c r="QN330" s="33"/>
      <c r="QO330" s="33"/>
      <c r="QP330" s="34"/>
      <c r="QQ330" s="33"/>
      <c r="QR330" s="33"/>
      <c r="QS330" s="33"/>
      <c r="QT330" s="34"/>
      <c r="QU330" s="33"/>
      <c r="QV330" s="33"/>
      <c r="QW330" s="33"/>
      <c r="QX330" s="34"/>
      <c r="QY330" s="33"/>
      <c r="QZ330" s="33"/>
      <c r="RA330" s="33"/>
      <c r="RB330" s="34"/>
      <c r="RC330" s="33"/>
      <c r="RD330" s="33"/>
      <c r="RE330" s="33"/>
      <c r="RF330" s="34"/>
      <c r="RG330" s="33"/>
      <c r="RH330" s="33"/>
      <c r="RI330" s="33"/>
      <c r="RJ330" s="34"/>
      <c r="RK330" s="33"/>
      <c r="RL330" s="33"/>
      <c r="RM330" s="33"/>
      <c r="RN330" s="34"/>
      <c r="RO330" s="33"/>
      <c r="RP330" s="33"/>
      <c r="RQ330" s="33"/>
      <c r="RR330" s="34"/>
      <c r="RS330" s="33"/>
      <c r="RT330" s="33"/>
      <c r="RU330" s="33"/>
      <c r="RV330" s="34"/>
      <c r="RW330" s="33"/>
      <c r="RX330" s="33"/>
      <c r="RY330" s="33"/>
      <c r="RZ330" s="34"/>
      <c r="SA330" s="33"/>
      <c r="SB330" s="33"/>
      <c r="SC330" s="33"/>
      <c r="SD330" s="34"/>
      <c r="SE330" s="33"/>
      <c r="SF330" s="33"/>
      <c r="SG330" s="33"/>
      <c r="SH330" s="34"/>
      <c r="SI330" s="33"/>
      <c r="SJ330" s="33"/>
      <c r="SK330" s="33"/>
      <c r="SL330" s="34"/>
      <c r="SM330" s="33"/>
      <c r="SN330" s="33"/>
      <c r="SO330" s="33"/>
      <c r="SP330" s="34"/>
      <c r="SQ330" s="33"/>
      <c r="SR330" s="33"/>
      <c r="SS330" s="33"/>
      <c r="ST330" s="34"/>
      <c r="SU330" s="33"/>
      <c r="SV330" s="33"/>
      <c r="SW330" s="33"/>
      <c r="SX330" s="34"/>
      <c r="SY330" s="33"/>
      <c r="SZ330" s="33"/>
      <c r="TA330" s="33"/>
      <c r="TB330" s="34"/>
      <c r="TC330" s="33"/>
      <c r="TD330" s="33"/>
      <c r="TE330" s="33"/>
      <c r="TF330" s="34"/>
      <c r="TG330" s="33"/>
      <c r="TH330" s="33"/>
      <c r="TI330" s="33"/>
      <c r="TJ330" s="34"/>
      <c r="TK330" s="33"/>
      <c r="TL330" s="33"/>
      <c r="TM330" s="33"/>
      <c r="TN330" s="34"/>
      <c r="TO330" s="33"/>
      <c r="TP330" s="33"/>
      <c r="TQ330" s="33"/>
      <c r="TR330" s="34"/>
      <c r="TS330" s="33"/>
      <c r="TT330" s="33"/>
      <c r="TU330" s="33"/>
      <c r="TV330" s="34"/>
      <c r="TW330" s="33"/>
      <c r="TX330" s="33"/>
      <c r="TY330" s="33"/>
      <c r="TZ330" s="34"/>
      <c r="UA330" s="33"/>
      <c r="UB330" s="33"/>
      <c r="UC330" s="33"/>
      <c r="UD330" s="34"/>
      <c r="UE330" s="33"/>
      <c r="UF330" s="33"/>
      <c r="UG330" s="33"/>
      <c r="UH330" s="34"/>
      <c r="UI330" s="33"/>
      <c r="UJ330" s="33"/>
      <c r="UK330" s="33"/>
      <c r="UL330" s="34"/>
      <c r="UM330" s="33"/>
      <c r="UN330" s="33"/>
      <c r="UO330" s="33"/>
      <c r="UP330" s="34"/>
      <c r="UQ330" s="33"/>
      <c r="UR330" s="33"/>
      <c r="US330" s="33"/>
      <c r="UT330" s="34"/>
      <c r="UU330" s="33"/>
      <c r="UV330" s="33"/>
      <c r="UW330" s="33"/>
      <c r="UX330" s="34"/>
      <c r="UY330" s="33"/>
      <c r="UZ330" s="33"/>
      <c r="VA330" s="33"/>
      <c r="VB330" s="34"/>
      <c r="VC330" s="33"/>
      <c r="VD330" s="33"/>
      <c r="VE330" s="33"/>
      <c r="VF330" s="34"/>
      <c r="VG330" s="33"/>
      <c r="VH330" s="33"/>
      <c r="VI330" s="33"/>
      <c r="VJ330" s="34"/>
      <c r="VK330" s="33"/>
      <c r="VL330" s="33"/>
      <c r="VM330" s="33"/>
      <c r="VN330" s="34"/>
      <c r="VO330" s="33"/>
      <c r="VP330" s="33"/>
      <c r="VQ330" s="33"/>
      <c r="VR330" s="34"/>
      <c r="VS330" s="33"/>
      <c r="VT330" s="33"/>
      <c r="VU330" s="33"/>
      <c r="VV330" s="34"/>
      <c r="VW330" s="33"/>
      <c r="VX330" s="33"/>
      <c r="VY330" s="33"/>
      <c r="VZ330" s="34"/>
      <c r="WA330" s="33"/>
      <c r="WB330" s="33"/>
      <c r="WC330" s="33"/>
      <c r="WD330" s="34"/>
      <c r="WE330" s="33"/>
      <c r="WF330" s="33"/>
      <c r="WG330" s="33"/>
      <c r="WH330" s="34"/>
      <c r="WI330" s="33"/>
      <c r="WJ330" s="33"/>
      <c r="WK330" s="33"/>
      <c r="WL330" s="34"/>
      <c r="WM330" s="33"/>
      <c r="WN330" s="33"/>
      <c r="WO330" s="33"/>
      <c r="WP330" s="34"/>
      <c r="WQ330" s="33"/>
      <c r="WR330" s="33"/>
      <c r="WS330" s="33"/>
      <c r="WT330" s="34"/>
      <c r="WU330" s="33"/>
      <c r="WV330" s="33"/>
      <c r="WW330" s="33"/>
      <c r="WX330" s="34"/>
      <c r="WY330" s="33"/>
      <c r="WZ330" s="33"/>
      <c r="XA330" s="33"/>
      <c r="XB330" s="34"/>
      <c r="XC330" s="33"/>
      <c r="XD330" s="33"/>
      <c r="XE330" s="33"/>
      <c r="XF330" s="34"/>
      <c r="XG330" s="33"/>
      <c r="XH330" s="33"/>
      <c r="XI330" s="33"/>
      <c r="XJ330" s="34"/>
      <c r="XK330" s="33"/>
      <c r="XL330" s="33"/>
      <c r="XM330" s="33"/>
      <c r="XN330" s="34"/>
      <c r="XO330" s="33"/>
      <c r="XP330" s="33"/>
      <c r="XQ330" s="33"/>
      <c r="XR330" s="34"/>
      <c r="XS330" s="33"/>
      <c r="XT330" s="33"/>
      <c r="XU330" s="33"/>
      <c r="XV330" s="34"/>
      <c r="XW330" s="33"/>
      <c r="XX330" s="33"/>
      <c r="XY330" s="33"/>
      <c r="XZ330" s="34"/>
      <c r="YA330" s="33"/>
      <c r="YB330" s="33"/>
      <c r="YC330" s="33"/>
      <c r="YD330" s="34"/>
      <c r="YE330" s="33"/>
      <c r="YF330" s="33"/>
      <c r="YG330" s="33"/>
      <c r="YH330" s="34"/>
      <c r="YI330" s="33"/>
      <c r="YJ330" s="33"/>
      <c r="YK330" s="33"/>
      <c r="YL330" s="34"/>
      <c r="YM330" s="33"/>
      <c r="YN330" s="33"/>
      <c r="YO330" s="33"/>
      <c r="YP330" s="34"/>
      <c r="YQ330" s="33"/>
      <c r="YR330" s="33"/>
      <c r="YS330" s="33"/>
      <c r="YT330" s="34"/>
      <c r="YU330" s="33"/>
      <c r="YV330" s="33"/>
      <c r="YW330" s="33"/>
      <c r="YX330" s="34"/>
      <c r="YY330" s="33"/>
      <c r="YZ330" s="33"/>
      <c r="ZA330" s="33"/>
      <c r="ZB330" s="34"/>
      <c r="ZC330" s="33"/>
      <c r="ZD330" s="33"/>
      <c r="ZE330" s="33"/>
      <c r="ZF330" s="34"/>
      <c r="ZG330" s="33"/>
      <c r="ZH330" s="33"/>
      <c r="ZI330" s="33"/>
      <c r="ZJ330" s="34"/>
      <c r="ZK330" s="33"/>
      <c r="ZL330" s="33"/>
      <c r="ZM330" s="33"/>
      <c r="ZN330" s="34"/>
      <c r="ZO330" s="33"/>
      <c r="ZP330" s="33"/>
      <c r="ZQ330" s="33"/>
      <c r="ZR330" s="34"/>
      <c r="ZS330" s="33"/>
      <c r="ZT330" s="33"/>
      <c r="ZU330" s="33"/>
      <c r="ZV330" s="34"/>
      <c r="ZW330" s="33"/>
      <c r="ZX330" s="33"/>
      <c r="ZY330" s="33"/>
      <c r="ZZ330" s="34"/>
      <c r="AAA330" s="33"/>
      <c r="AAB330" s="33"/>
      <c r="AAC330" s="33"/>
      <c r="AAD330" s="34"/>
      <c r="AAE330" s="33"/>
      <c r="AAF330" s="33"/>
      <c r="AAG330" s="33"/>
      <c r="AAH330" s="34"/>
      <c r="AAI330" s="33"/>
      <c r="AAJ330" s="33"/>
      <c r="AAK330" s="33"/>
      <c r="AAL330" s="34"/>
      <c r="AAM330" s="33"/>
      <c r="AAN330" s="33"/>
      <c r="AAO330" s="33"/>
      <c r="AAP330" s="34"/>
      <c r="AAQ330" s="33"/>
      <c r="AAR330" s="33"/>
      <c r="AAS330" s="33"/>
      <c r="AAT330" s="34"/>
      <c r="AAU330" s="33"/>
      <c r="AAV330" s="33"/>
      <c r="AAW330" s="33"/>
      <c r="AAX330" s="34"/>
      <c r="AAY330" s="33"/>
      <c r="AAZ330" s="33"/>
      <c r="ABA330" s="33"/>
      <c r="ABB330" s="34"/>
      <c r="ABC330" s="33"/>
      <c r="ABD330" s="33"/>
      <c r="ABE330" s="33"/>
      <c r="ABF330" s="34"/>
      <c r="ABG330" s="33"/>
      <c r="ABH330" s="33"/>
      <c r="ABI330" s="33"/>
      <c r="ABJ330" s="34"/>
      <c r="ABK330" s="33"/>
      <c r="ABL330" s="33"/>
      <c r="ABM330" s="33"/>
      <c r="ABN330" s="34"/>
      <c r="ABO330" s="33"/>
      <c r="ABP330" s="33"/>
      <c r="ABQ330" s="33"/>
      <c r="ABR330" s="34"/>
      <c r="ABS330" s="33"/>
      <c r="ABT330" s="33"/>
      <c r="ABU330" s="33"/>
      <c r="ABV330" s="34"/>
      <c r="ABW330" s="33"/>
      <c r="ABX330" s="33"/>
      <c r="ABY330" s="33"/>
      <c r="ABZ330" s="34"/>
      <c r="ACA330" s="33"/>
      <c r="ACB330" s="33"/>
      <c r="ACC330" s="33"/>
      <c r="ACD330" s="34"/>
      <c r="ACE330" s="33"/>
      <c r="ACF330" s="33"/>
      <c r="ACG330" s="33"/>
      <c r="ACH330" s="34"/>
      <c r="ACI330" s="33"/>
      <c r="ACJ330" s="33"/>
      <c r="ACK330" s="33"/>
      <c r="ACL330" s="34"/>
      <c r="ACM330" s="33"/>
      <c r="ACN330" s="33"/>
      <c r="ACO330" s="33"/>
      <c r="ACP330" s="34"/>
      <c r="ACQ330" s="33"/>
      <c r="ACR330" s="33"/>
      <c r="ACS330" s="33"/>
      <c r="ACT330" s="34"/>
      <c r="ACU330" s="33"/>
      <c r="ACV330" s="33"/>
      <c r="ACW330" s="33"/>
      <c r="ACX330" s="34"/>
      <c r="ACY330" s="33"/>
      <c r="ACZ330" s="33"/>
      <c r="ADA330" s="33"/>
      <c r="ADB330" s="34"/>
      <c r="ADC330" s="33"/>
      <c r="ADD330" s="33"/>
      <c r="ADE330" s="33"/>
      <c r="ADF330" s="34"/>
      <c r="ADG330" s="33"/>
      <c r="ADH330" s="33"/>
      <c r="ADI330" s="33"/>
      <c r="ADJ330" s="34"/>
      <c r="ADK330" s="33"/>
      <c r="ADL330" s="33"/>
      <c r="ADM330" s="33"/>
      <c r="ADN330" s="34"/>
      <c r="ADO330" s="33"/>
      <c r="ADP330" s="33"/>
      <c r="ADQ330" s="33"/>
      <c r="ADR330" s="34"/>
      <c r="ADS330" s="33"/>
      <c r="ADT330" s="33"/>
      <c r="ADU330" s="33"/>
      <c r="ADV330" s="34"/>
      <c r="ADW330" s="33"/>
      <c r="ADX330" s="33"/>
      <c r="ADY330" s="33"/>
      <c r="ADZ330" s="34"/>
      <c r="AEA330" s="33"/>
      <c r="AEB330" s="33"/>
      <c r="AEC330" s="33"/>
      <c r="AED330" s="34"/>
      <c r="AEE330" s="33"/>
      <c r="AEF330" s="33"/>
      <c r="AEG330" s="33"/>
      <c r="AEH330" s="34"/>
      <c r="AEI330" s="33"/>
      <c r="AEJ330" s="33"/>
      <c r="AEK330" s="33"/>
      <c r="AEL330" s="34"/>
      <c r="AEM330" s="33"/>
      <c r="AEN330" s="33"/>
      <c r="AEO330" s="33"/>
      <c r="AEP330" s="34"/>
      <c r="AEQ330" s="33"/>
      <c r="AER330" s="33"/>
      <c r="AES330" s="33"/>
      <c r="AET330" s="34"/>
      <c r="AEU330" s="33"/>
      <c r="AEV330" s="33"/>
      <c r="AEW330" s="33"/>
      <c r="AEX330" s="34"/>
      <c r="AEY330" s="33"/>
      <c r="AEZ330" s="33"/>
      <c r="AFA330" s="33"/>
      <c r="AFB330" s="34"/>
      <c r="AFC330" s="33"/>
      <c r="AFD330" s="33"/>
      <c r="AFE330" s="33"/>
      <c r="AFF330" s="34"/>
      <c r="AFG330" s="33"/>
      <c r="AFH330" s="33"/>
      <c r="AFI330" s="33"/>
      <c r="AFJ330" s="34"/>
      <c r="AFK330" s="33"/>
      <c r="AFL330" s="33"/>
      <c r="AFM330" s="33"/>
      <c r="AFN330" s="34"/>
      <c r="AFO330" s="33"/>
      <c r="AFP330" s="33"/>
      <c r="AFQ330" s="33"/>
      <c r="AFR330" s="34"/>
      <c r="AFS330" s="33"/>
      <c r="AFT330" s="33"/>
      <c r="AFU330" s="33"/>
      <c r="AFV330" s="34"/>
      <c r="AFW330" s="33"/>
      <c r="AFX330" s="33"/>
      <c r="AFY330" s="33"/>
      <c r="AFZ330" s="34"/>
      <c r="AGA330" s="33"/>
      <c r="AGB330" s="33"/>
      <c r="AGC330" s="33"/>
      <c r="AGD330" s="34"/>
      <c r="AGE330" s="33"/>
      <c r="AGF330" s="33"/>
      <c r="AGG330" s="33"/>
      <c r="AGH330" s="33"/>
      <c r="AGI330" s="33"/>
      <c r="AGJ330" s="34"/>
      <c r="AGK330" s="33"/>
      <c r="AGL330" s="33"/>
      <c r="AGM330" s="33"/>
      <c r="AGN330" s="33"/>
      <c r="AGO330" s="34"/>
      <c r="AGP330" s="34"/>
      <c r="AGQ330" s="33"/>
      <c r="AGR330" s="33"/>
      <c r="AGS330" s="33"/>
      <c r="AGT330" s="33"/>
      <c r="AGU330" s="34"/>
      <c r="AGV330" s="34"/>
      <c r="AGW330" s="33"/>
      <c r="AGX330" s="33"/>
      <c r="AGY330" s="33"/>
      <c r="AGZ330" s="33"/>
      <c r="AHA330" s="34"/>
      <c r="AHB330" s="34"/>
      <c r="AHC330" s="33"/>
      <c r="AHD330" s="33"/>
      <c r="AHE330" s="33"/>
      <c r="AHF330" s="33"/>
      <c r="AHG330" s="34"/>
      <c r="AHH330" s="34"/>
      <c r="AHI330" s="33"/>
      <c r="AHJ330" s="33"/>
      <c r="AHK330" s="33"/>
      <c r="AHL330" s="33"/>
      <c r="AHM330" s="34"/>
      <c r="AHN330" s="34"/>
      <c r="AHO330" s="33"/>
      <c r="AHP330" s="33"/>
      <c r="AHQ330" s="33"/>
      <c r="AHR330" s="34"/>
      <c r="AHS330" s="33"/>
      <c r="AHT330" s="33"/>
      <c r="AHU330" s="33"/>
      <c r="AHV330" s="34"/>
      <c r="AHW330" s="33"/>
      <c r="AHX330" s="33"/>
      <c r="AHY330" s="33"/>
      <c r="AHZ330" s="34"/>
      <c r="AIA330" s="33"/>
      <c r="AIB330" s="33"/>
      <c r="AIC330" s="33"/>
      <c r="AID330" s="34"/>
      <c r="AIE330" s="33"/>
      <c r="AIF330" s="33"/>
      <c r="AIG330" s="33"/>
      <c r="AIH330" s="34"/>
    </row>
    <row r="331" spans="1:918" s="5" customFormat="1" outlineLevel="1" x14ac:dyDescent="0.25">
      <c r="A331" s="35">
        <v>1</v>
      </c>
      <c r="B331" s="46" t="s">
        <v>190</v>
      </c>
      <c r="C331" s="37"/>
      <c r="D331" s="63"/>
      <c r="E331" s="63"/>
      <c r="F331" s="63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38"/>
      <c r="U331" s="38"/>
      <c r="V331" s="38"/>
      <c r="W331" s="61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  <c r="AH331" s="57"/>
      <c r="AI331" s="57"/>
      <c r="AJ331" s="57"/>
      <c r="AK331" s="57"/>
      <c r="AL331" s="57"/>
      <c r="AM331" s="57" t="s">
        <v>367</v>
      </c>
      <c r="AN331" s="38"/>
      <c r="AO331" s="38"/>
      <c r="AP331" s="38"/>
      <c r="AQ331" s="61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 t="s">
        <v>367</v>
      </c>
      <c r="BE331" s="57"/>
      <c r="BF331" s="57"/>
      <c r="BG331" s="57" t="s">
        <v>367</v>
      </c>
      <c r="BH331" s="57"/>
      <c r="BI331" s="38"/>
      <c r="BJ331" s="38"/>
      <c r="BK331" s="61"/>
      <c r="BL331" s="57"/>
      <c r="BM331" s="57"/>
      <c r="BN331" s="57"/>
      <c r="BO331" s="57"/>
      <c r="BP331" s="57"/>
      <c r="BQ331" s="57"/>
      <c r="BR331" s="57"/>
      <c r="BS331" s="57"/>
      <c r="BT331" s="57"/>
      <c r="BU331" s="57"/>
      <c r="BV331" s="57"/>
      <c r="BW331" s="57"/>
      <c r="BX331" s="57"/>
      <c r="BY331" s="57"/>
      <c r="BZ331" s="57"/>
      <c r="CA331" s="38"/>
      <c r="CB331" s="38"/>
      <c r="CC331" s="38"/>
      <c r="CD331" s="38"/>
      <c r="CE331" s="61"/>
      <c r="CF331" s="57"/>
      <c r="CG331" s="57"/>
      <c r="CH331" s="57"/>
      <c r="CI331" s="57"/>
      <c r="CJ331" s="57"/>
      <c r="CK331" s="57"/>
      <c r="CL331" s="57"/>
      <c r="CM331" s="57"/>
      <c r="CN331" s="57"/>
      <c r="CO331" s="57"/>
      <c r="CP331" s="57"/>
      <c r="CQ331" s="57"/>
      <c r="CR331" s="57" t="s">
        <v>367</v>
      </c>
      <c r="CS331" s="57"/>
      <c r="CT331" s="57"/>
      <c r="CU331" s="57"/>
      <c r="CV331" s="38"/>
      <c r="CW331" s="38"/>
      <c r="CX331" s="38"/>
      <c r="CY331" s="61"/>
      <c r="CZ331" s="57"/>
      <c r="DA331" s="57"/>
      <c r="DB331" s="57"/>
      <c r="DC331" s="57" t="s">
        <v>367</v>
      </c>
      <c r="DD331" s="57" t="s">
        <v>367</v>
      </c>
      <c r="DE331" s="57" t="s">
        <v>367</v>
      </c>
      <c r="DF331" s="57"/>
      <c r="DG331" s="57"/>
      <c r="DH331" s="57"/>
      <c r="DI331" s="57"/>
      <c r="DJ331" s="57"/>
      <c r="DK331" s="57"/>
      <c r="DL331" s="57"/>
      <c r="DM331" s="57"/>
      <c r="DN331" s="57"/>
      <c r="DO331" s="57"/>
      <c r="DP331" s="57"/>
      <c r="DQ331" s="38"/>
      <c r="DR331" s="38"/>
      <c r="DS331" s="57"/>
      <c r="DT331" s="57"/>
      <c r="DU331" s="57"/>
      <c r="DV331" s="57" t="s">
        <v>367</v>
      </c>
      <c r="DW331" s="57"/>
      <c r="DX331" s="57"/>
      <c r="DY331" s="57"/>
      <c r="DZ331" s="57"/>
      <c r="EA331" s="57"/>
      <c r="EB331" s="57"/>
      <c r="EC331" s="57"/>
      <c r="ED331" s="57" t="s">
        <v>367</v>
      </c>
      <c r="EE331" s="57" t="s">
        <v>367</v>
      </c>
      <c r="EF331" s="57" t="s">
        <v>367</v>
      </c>
      <c r="EG331" s="57"/>
      <c r="EH331" s="57" t="s">
        <v>367</v>
      </c>
      <c r="EI331" s="57"/>
      <c r="EJ331" s="38"/>
      <c r="EK331" s="38"/>
      <c r="EL331" s="38"/>
      <c r="EM331" s="61"/>
      <c r="EN331" s="57"/>
      <c r="EO331" s="57"/>
      <c r="EP331" s="57"/>
      <c r="EQ331" s="57" t="s">
        <v>367</v>
      </c>
      <c r="ER331" s="57" t="s">
        <v>367</v>
      </c>
      <c r="ES331" s="57"/>
      <c r="ET331" s="57"/>
      <c r="EU331" s="57"/>
      <c r="EV331" s="57" t="s">
        <v>367</v>
      </c>
      <c r="EW331" s="57"/>
      <c r="EX331" s="57"/>
      <c r="EY331" s="57"/>
      <c r="EZ331" s="57"/>
      <c r="FA331" s="57"/>
      <c r="FB331" s="57"/>
      <c r="FC331" s="57"/>
      <c r="FD331" s="38"/>
      <c r="FE331" s="38"/>
      <c r="FF331" s="38"/>
      <c r="FG331" s="61"/>
      <c r="FH331" s="57" t="s">
        <v>367</v>
      </c>
      <c r="FI331" s="57"/>
      <c r="FJ331" s="57"/>
      <c r="FK331" s="57"/>
      <c r="FL331" s="57" t="s">
        <v>367</v>
      </c>
      <c r="FM331" s="57"/>
      <c r="FN331" s="57"/>
      <c r="FO331" s="57"/>
      <c r="FP331" s="57"/>
      <c r="FQ331" s="57"/>
      <c r="FR331" s="57"/>
      <c r="FS331" s="57"/>
      <c r="FT331" s="57"/>
      <c r="FU331" s="57"/>
      <c r="FV331" s="57"/>
      <c r="FW331" s="38"/>
      <c r="FX331" s="38"/>
      <c r="FY331" s="38"/>
      <c r="FZ331" s="38"/>
      <c r="GA331" s="61"/>
      <c r="GB331" s="57"/>
      <c r="GC331" s="57"/>
      <c r="GD331" s="57"/>
      <c r="GE331" s="57"/>
      <c r="GF331" s="57" t="s">
        <v>367</v>
      </c>
      <c r="GG331" s="57"/>
      <c r="GH331" s="57"/>
      <c r="GI331" s="57"/>
      <c r="GJ331" s="57"/>
      <c r="GK331" s="57"/>
      <c r="GL331" s="57"/>
      <c r="GM331" s="57"/>
      <c r="GN331" s="57" t="s">
        <v>367</v>
      </c>
      <c r="GO331" s="57" t="s">
        <v>367</v>
      </c>
      <c r="GP331" s="57"/>
      <c r="GQ331" s="57" t="s">
        <v>367</v>
      </c>
      <c r="GR331" s="57"/>
      <c r="GS331" s="38"/>
      <c r="GT331" s="38"/>
      <c r="GU331" s="61"/>
      <c r="GV331" s="57"/>
      <c r="GW331" s="57" t="s">
        <v>367</v>
      </c>
      <c r="GX331" s="57"/>
      <c r="GY331" s="57"/>
      <c r="GZ331" s="57"/>
      <c r="HA331" s="57"/>
      <c r="HB331" s="57"/>
      <c r="HC331" s="57"/>
      <c r="HD331" s="57"/>
      <c r="HE331" s="57"/>
      <c r="HF331" s="57"/>
      <c r="HG331" s="57" t="s">
        <v>367</v>
      </c>
      <c r="HH331" s="57" t="s">
        <v>367</v>
      </c>
      <c r="HI331" s="57"/>
      <c r="HJ331" s="57"/>
      <c r="HK331" s="57"/>
      <c r="HL331" s="38"/>
      <c r="HM331" s="38"/>
      <c r="HN331" s="38"/>
      <c r="HO331" s="37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61"/>
      <c r="IJ331" s="57"/>
      <c r="IK331" s="57"/>
      <c r="IL331" s="57"/>
      <c r="IM331" s="57"/>
      <c r="IN331" s="57"/>
      <c r="IO331" s="57"/>
      <c r="IP331" s="57"/>
      <c r="IQ331" s="57"/>
      <c r="IR331" s="57"/>
      <c r="IS331" s="57"/>
      <c r="IT331" s="57"/>
      <c r="IU331" s="57"/>
      <c r="IV331" s="57"/>
      <c r="IW331" s="57"/>
      <c r="IX331" s="57"/>
      <c r="IY331" s="57"/>
      <c r="IZ331" s="38"/>
      <c r="JA331" s="38"/>
      <c r="JB331" s="38"/>
      <c r="JC331" s="61"/>
      <c r="JD331" s="57"/>
      <c r="JE331" s="57"/>
      <c r="JF331" s="57"/>
      <c r="JG331" s="57" t="s">
        <v>367</v>
      </c>
      <c r="JH331" s="57"/>
      <c r="JI331" s="57"/>
      <c r="JJ331" s="57"/>
      <c r="JK331" s="57"/>
      <c r="JL331" s="57"/>
      <c r="JM331" s="57"/>
      <c r="JN331" s="57"/>
      <c r="JO331" s="57"/>
      <c r="JP331" s="57"/>
      <c r="JQ331" s="57"/>
      <c r="JR331" s="57"/>
      <c r="JS331" s="57"/>
      <c r="JT331" s="57"/>
      <c r="JU331" s="38"/>
      <c r="JV331" s="38"/>
      <c r="JW331" s="37"/>
      <c r="JX331" s="38"/>
      <c r="JY331" s="38"/>
      <c r="JZ331" s="38"/>
      <c r="KA331" s="38"/>
      <c r="KB331" s="38"/>
      <c r="KC331" s="38"/>
      <c r="KD331" s="38"/>
      <c r="KE331" s="38"/>
      <c r="KF331" s="38"/>
      <c r="KG331" s="38"/>
      <c r="KH331" s="38"/>
      <c r="KI331" s="38"/>
      <c r="KJ331" s="38"/>
      <c r="KK331" s="38"/>
      <c r="KL331" s="38"/>
      <c r="KM331" s="38"/>
      <c r="KN331" s="38"/>
      <c r="KO331" s="38"/>
      <c r="KP331" s="38"/>
      <c r="KQ331" s="37"/>
      <c r="KR331" s="38"/>
      <c r="KS331" s="38"/>
      <c r="KT331" s="38"/>
      <c r="KU331" s="38"/>
      <c r="KV331" s="38"/>
      <c r="KW331" s="38"/>
      <c r="KX331" s="38"/>
      <c r="KY331" s="38"/>
      <c r="KZ331" s="38"/>
      <c r="LA331" s="38"/>
      <c r="LB331" s="38"/>
      <c r="LC331" s="38"/>
      <c r="LD331" s="38"/>
      <c r="LE331" s="38"/>
      <c r="LF331" s="38"/>
      <c r="LG331" s="38"/>
      <c r="LH331" s="38"/>
      <c r="LI331" s="38"/>
      <c r="LJ331" s="38"/>
      <c r="LK331" s="37"/>
      <c r="LL331" s="38"/>
      <c r="LM331" s="38"/>
      <c r="LN331" s="38"/>
      <c r="LO331" s="38"/>
      <c r="LP331" s="38"/>
      <c r="LQ331" s="38"/>
      <c r="LR331" s="38"/>
      <c r="LS331" s="38"/>
      <c r="LT331" s="38"/>
      <c r="LU331" s="38"/>
      <c r="LV331" s="38"/>
      <c r="LW331" s="38"/>
      <c r="LX331" s="38"/>
      <c r="LY331" s="38"/>
      <c r="LZ331" s="38"/>
      <c r="MA331" s="38"/>
      <c r="MB331" s="38"/>
      <c r="MC331" s="38"/>
      <c r="MD331" s="38"/>
      <c r="ME331" s="37"/>
      <c r="MF331" s="38"/>
      <c r="MG331" s="38"/>
      <c r="MH331" s="38"/>
      <c r="MI331" s="38"/>
      <c r="MJ331" s="38"/>
      <c r="MK331" s="38"/>
      <c r="ML331" s="38"/>
      <c r="MM331" s="38"/>
      <c r="MN331" s="38"/>
      <c r="MO331" s="38"/>
      <c r="MP331" s="38"/>
      <c r="MQ331" s="38"/>
      <c r="MR331" s="38"/>
      <c r="MS331" s="38"/>
      <c r="MT331" s="38"/>
      <c r="MU331" s="38"/>
      <c r="MV331" s="38"/>
      <c r="MW331" s="38"/>
      <c r="MX331" s="38"/>
      <c r="MY331" s="37"/>
      <c r="MZ331" s="38"/>
      <c r="NA331" s="38"/>
      <c r="NB331" s="38"/>
      <c r="NC331" s="38"/>
      <c r="ND331" s="38"/>
      <c r="NE331" s="38"/>
      <c r="NF331" s="38"/>
      <c r="NG331" s="38"/>
      <c r="NH331" s="38"/>
      <c r="NI331" s="38"/>
      <c r="NJ331" s="38"/>
      <c r="NK331" s="38"/>
      <c r="NL331" s="38"/>
      <c r="NM331" s="38"/>
      <c r="NN331" s="38"/>
      <c r="NO331" s="38"/>
      <c r="NP331" s="38"/>
      <c r="NQ331" s="38"/>
      <c r="NR331" s="38"/>
      <c r="NS331" s="61"/>
      <c r="NT331" s="57"/>
      <c r="NU331" s="57"/>
      <c r="NV331" s="57"/>
      <c r="NW331" s="57"/>
      <c r="NX331" s="57"/>
      <c r="NY331" s="57"/>
      <c r="NZ331" s="57"/>
      <c r="OA331" s="57"/>
      <c r="OB331" s="57"/>
      <c r="OC331" s="57"/>
      <c r="OD331" s="57"/>
      <c r="OE331" s="57"/>
      <c r="OF331" s="57"/>
      <c r="OG331" s="57"/>
      <c r="OH331" s="57"/>
      <c r="OI331" s="57"/>
      <c r="OJ331" s="57"/>
      <c r="OK331" s="38"/>
      <c r="OL331" s="38"/>
      <c r="OM331" s="57"/>
      <c r="ON331" s="57"/>
      <c r="OO331" s="57"/>
      <c r="OP331" s="57"/>
      <c r="OQ331" s="57"/>
      <c r="OR331" s="57"/>
      <c r="OS331" s="57"/>
      <c r="OT331" s="57"/>
      <c r="OU331" s="57"/>
      <c r="OV331" s="57"/>
      <c r="OW331" s="57"/>
      <c r="OX331" s="57"/>
      <c r="OY331" s="57"/>
      <c r="OZ331" s="38"/>
      <c r="PA331" s="38"/>
      <c r="PB331" s="38"/>
      <c r="PC331" s="38"/>
      <c r="PD331" s="38"/>
      <c r="PE331" s="38"/>
      <c r="PF331" s="38"/>
      <c r="PG331" s="37"/>
      <c r="PH331" s="38"/>
      <c r="PI331" s="38"/>
      <c r="PJ331" s="38"/>
      <c r="PK331" s="38"/>
      <c r="PL331" s="38"/>
      <c r="PM331" s="38"/>
      <c r="PN331" s="38"/>
      <c r="PO331" s="38"/>
      <c r="PP331" s="38"/>
      <c r="PQ331" s="38"/>
      <c r="PR331" s="38"/>
      <c r="PS331" s="38"/>
      <c r="PT331" s="38"/>
      <c r="PU331" s="38"/>
      <c r="PV331" s="38"/>
      <c r="PW331" s="38"/>
      <c r="PX331" s="38"/>
      <c r="PY331" s="38"/>
      <c r="PZ331" s="38"/>
      <c r="QA331" s="37"/>
      <c r="QB331" s="38"/>
      <c r="QC331" s="38"/>
      <c r="QD331" s="38"/>
      <c r="QE331" s="38"/>
      <c r="QF331" s="38"/>
      <c r="QG331" s="38"/>
      <c r="QH331" s="38"/>
      <c r="QI331" s="38"/>
      <c r="QJ331" s="38"/>
      <c r="QK331" s="38"/>
      <c r="QL331" s="38"/>
      <c r="QM331" s="38"/>
      <c r="QN331" s="38"/>
      <c r="QO331" s="38"/>
      <c r="QP331" s="38"/>
      <c r="QQ331" s="38"/>
      <c r="QR331" s="38"/>
      <c r="QS331" s="38"/>
      <c r="QT331" s="38"/>
      <c r="QU331" s="37"/>
      <c r="QV331" s="38"/>
      <c r="QW331" s="38"/>
      <c r="QX331" s="38"/>
      <c r="QY331" s="38"/>
      <c r="QZ331" s="38"/>
      <c r="RA331" s="38"/>
      <c r="RB331" s="38"/>
      <c r="RC331" s="38"/>
      <c r="RD331" s="38"/>
      <c r="RE331" s="38"/>
      <c r="RF331" s="38"/>
      <c r="RG331" s="38"/>
      <c r="RH331" s="38"/>
      <c r="RI331" s="38"/>
      <c r="RJ331" s="38"/>
      <c r="RK331" s="38"/>
      <c r="RL331" s="38"/>
      <c r="RM331" s="38"/>
      <c r="RN331" s="38"/>
      <c r="RO331" s="37"/>
      <c r="RP331" s="38"/>
      <c r="RQ331" s="38"/>
      <c r="RR331" s="38"/>
      <c r="RS331" s="38"/>
      <c r="RT331" s="38"/>
      <c r="RU331" s="38"/>
      <c r="RV331" s="38"/>
      <c r="RW331" s="38"/>
      <c r="RX331" s="38"/>
      <c r="RY331" s="38"/>
      <c r="RZ331" s="38"/>
      <c r="SA331" s="38"/>
      <c r="SB331" s="38"/>
      <c r="SC331" s="38"/>
      <c r="SD331" s="38"/>
      <c r="SE331" s="38"/>
      <c r="SF331" s="38"/>
      <c r="SG331" s="38"/>
      <c r="SH331" s="38"/>
      <c r="SI331" s="37"/>
      <c r="SJ331" s="38"/>
      <c r="SK331" s="38"/>
      <c r="SL331" s="38"/>
      <c r="SM331" s="38"/>
      <c r="SN331" s="38"/>
      <c r="SO331" s="38"/>
      <c r="SP331" s="38"/>
      <c r="SQ331" s="38"/>
      <c r="SR331" s="38"/>
      <c r="SS331" s="38"/>
      <c r="ST331" s="38"/>
      <c r="SU331" s="38"/>
      <c r="SV331" s="38"/>
      <c r="SW331" s="38"/>
      <c r="SX331" s="38"/>
      <c r="SY331" s="38"/>
      <c r="SZ331" s="38"/>
      <c r="TA331" s="38"/>
      <c r="TB331" s="38"/>
      <c r="TC331" s="37"/>
      <c r="TD331" s="38"/>
      <c r="TE331" s="38"/>
      <c r="TF331" s="38"/>
      <c r="TG331" s="38"/>
      <c r="TH331" s="38"/>
      <c r="TI331" s="38"/>
      <c r="TJ331" s="38"/>
      <c r="TK331" s="38"/>
      <c r="TL331" s="38"/>
      <c r="TM331" s="38"/>
      <c r="TN331" s="38"/>
      <c r="TO331" s="38"/>
      <c r="TP331" s="38"/>
      <c r="TQ331" s="38"/>
      <c r="TR331" s="38"/>
      <c r="TS331" s="38"/>
      <c r="TT331" s="38"/>
      <c r="TU331" s="38"/>
      <c r="TV331" s="38"/>
      <c r="TW331" s="37"/>
      <c r="TX331" s="38"/>
      <c r="TY331" s="38"/>
      <c r="TZ331" s="38"/>
      <c r="UA331" s="38"/>
      <c r="UB331" s="38"/>
      <c r="UC331" s="38"/>
      <c r="UD331" s="38"/>
      <c r="UE331" s="38"/>
      <c r="UF331" s="38"/>
      <c r="UG331" s="38"/>
      <c r="UH331" s="38"/>
      <c r="UI331" s="38"/>
      <c r="UJ331" s="38"/>
      <c r="UK331" s="38"/>
      <c r="UL331" s="38"/>
      <c r="UM331" s="38"/>
      <c r="UN331" s="38"/>
      <c r="UO331" s="38"/>
      <c r="UP331" s="38"/>
      <c r="UQ331" s="37"/>
      <c r="UR331" s="38"/>
      <c r="US331" s="38"/>
      <c r="UT331" s="38"/>
      <c r="UU331" s="38"/>
      <c r="UV331" s="38"/>
      <c r="UW331" s="38"/>
      <c r="UX331" s="38"/>
      <c r="UY331" s="38"/>
      <c r="UZ331" s="38"/>
      <c r="VA331" s="38"/>
      <c r="VB331" s="38"/>
      <c r="VC331" s="38"/>
      <c r="VD331" s="38"/>
      <c r="VE331" s="38"/>
      <c r="VF331" s="38"/>
      <c r="VG331" s="38"/>
      <c r="VH331" s="38"/>
      <c r="VI331" s="38"/>
      <c r="VJ331" s="38"/>
      <c r="VK331" s="37"/>
      <c r="VL331" s="38"/>
      <c r="VM331" s="38"/>
      <c r="VN331" s="38"/>
      <c r="VO331" s="38"/>
      <c r="VP331" s="38"/>
      <c r="VQ331" s="38"/>
      <c r="VR331" s="38"/>
      <c r="VS331" s="38"/>
      <c r="VT331" s="38"/>
      <c r="VU331" s="38"/>
      <c r="VV331" s="38"/>
      <c r="VW331" s="38"/>
      <c r="VX331" s="38"/>
      <c r="VY331" s="38"/>
      <c r="VZ331" s="38"/>
      <c r="WA331" s="38"/>
      <c r="WB331" s="38"/>
      <c r="WC331" s="38"/>
      <c r="WD331" s="38"/>
      <c r="WE331" s="37"/>
      <c r="WF331" s="38"/>
      <c r="WG331" s="38"/>
      <c r="WH331" s="38"/>
      <c r="WI331" s="38"/>
      <c r="WJ331" s="38"/>
      <c r="WK331" s="38"/>
      <c r="WL331" s="38"/>
      <c r="WM331" s="38"/>
      <c r="WN331" s="38"/>
      <c r="WO331" s="38"/>
      <c r="WP331" s="38"/>
      <c r="WQ331" s="38"/>
      <c r="WR331" s="38"/>
      <c r="WS331" s="38"/>
      <c r="WT331" s="38"/>
      <c r="WU331" s="38"/>
      <c r="WV331" s="38"/>
      <c r="WW331" s="38"/>
      <c r="WX331" s="38"/>
      <c r="WY331" s="37"/>
      <c r="WZ331" s="38"/>
      <c r="XA331" s="38"/>
      <c r="XB331" s="38"/>
      <c r="XC331" s="38"/>
      <c r="XD331" s="38"/>
      <c r="XE331" s="38"/>
      <c r="XF331" s="38"/>
      <c r="XG331" s="38"/>
      <c r="XH331" s="38"/>
      <c r="XI331" s="38"/>
      <c r="XJ331" s="38"/>
      <c r="XK331" s="38"/>
      <c r="XL331" s="38"/>
      <c r="XM331" s="38"/>
      <c r="XN331" s="38"/>
      <c r="XO331" s="38"/>
      <c r="XP331" s="38"/>
      <c r="XQ331" s="38"/>
      <c r="XR331" s="38"/>
      <c r="XS331" s="37"/>
      <c r="XT331" s="38"/>
      <c r="XU331" s="38"/>
      <c r="XV331" s="38"/>
      <c r="XW331" s="38"/>
      <c r="XX331" s="38"/>
      <c r="XY331" s="38"/>
      <c r="XZ331" s="38"/>
      <c r="YA331" s="38"/>
      <c r="YB331" s="38"/>
      <c r="YC331" s="38"/>
      <c r="YD331" s="38"/>
      <c r="YE331" s="38"/>
      <c r="YF331" s="38"/>
      <c r="YG331" s="38"/>
      <c r="YH331" s="38"/>
      <c r="YI331" s="38"/>
      <c r="YJ331" s="38"/>
      <c r="YK331" s="38"/>
      <c r="YL331" s="38"/>
      <c r="YM331" s="37"/>
      <c r="YN331" s="38"/>
      <c r="YO331" s="38"/>
      <c r="YP331" s="38"/>
      <c r="YQ331" s="38"/>
      <c r="YR331" s="38"/>
      <c r="YS331" s="38"/>
      <c r="YT331" s="38"/>
      <c r="YU331" s="38"/>
      <c r="YV331" s="38"/>
      <c r="YW331" s="38"/>
      <c r="YX331" s="38"/>
      <c r="YY331" s="38"/>
      <c r="YZ331" s="38"/>
      <c r="ZA331" s="38"/>
      <c r="ZB331" s="38"/>
      <c r="ZC331" s="38"/>
      <c r="ZD331" s="38"/>
      <c r="ZE331" s="38"/>
      <c r="ZF331" s="38"/>
      <c r="ZG331" s="37"/>
      <c r="ZH331" s="38"/>
      <c r="ZI331" s="38"/>
      <c r="ZJ331" s="38"/>
      <c r="ZK331" s="38"/>
      <c r="ZL331" s="38"/>
      <c r="ZM331" s="38"/>
      <c r="ZN331" s="38"/>
      <c r="ZO331" s="38"/>
      <c r="ZP331" s="38"/>
      <c r="ZQ331" s="38"/>
      <c r="ZR331" s="38"/>
      <c r="ZS331" s="38"/>
      <c r="ZT331" s="38"/>
      <c r="ZU331" s="38"/>
      <c r="ZV331" s="38"/>
      <c r="ZW331" s="38"/>
      <c r="ZX331" s="38"/>
      <c r="ZY331" s="38"/>
      <c r="ZZ331" s="38"/>
      <c r="AAA331" s="37"/>
      <c r="AAB331" s="38"/>
      <c r="AAC331" s="38"/>
      <c r="AAD331" s="38"/>
      <c r="AAE331" s="38"/>
      <c r="AAF331" s="38"/>
      <c r="AAG331" s="38"/>
      <c r="AAH331" s="38"/>
      <c r="AAI331" s="38"/>
      <c r="AAJ331" s="38"/>
      <c r="AAK331" s="38"/>
      <c r="AAL331" s="38"/>
      <c r="AAM331" s="38"/>
      <c r="AAN331" s="38"/>
      <c r="AAO331" s="38"/>
      <c r="AAP331" s="38"/>
      <c r="AAQ331" s="38"/>
      <c r="AAR331" s="38"/>
      <c r="AAS331" s="38"/>
      <c r="AAT331" s="38"/>
      <c r="AAU331" s="37"/>
      <c r="AAV331" s="38"/>
      <c r="AAW331" s="38"/>
      <c r="AAX331" s="38"/>
      <c r="AAY331" s="38"/>
      <c r="AAZ331" s="38"/>
      <c r="ABA331" s="38"/>
      <c r="ABB331" s="38"/>
      <c r="ABC331" s="38"/>
      <c r="ABD331" s="38"/>
      <c r="ABE331" s="38"/>
      <c r="ABF331" s="38"/>
      <c r="ABG331" s="38"/>
      <c r="ABH331" s="38"/>
      <c r="ABI331" s="38"/>
      <c r="ABJ331" s="38"/>
      <c r="ABK331" s="38"/>
      <c r="ABL331" s="38"/>
      <c r="ABM331" s="38"/>
      <c r="ABN331" s="38"/>
      <c r="ABO331" s="37"/>
      <c r="ABP331" s="38"/>
      <c r="ABQ331" s="38"/>
      <c r="ABR331" s="38"/>
      <c r="ABS331" s="38"/>
      <c r="ABT331" s="38"/>
      <c r="ABU331" s="38"/>
      <c r="ABV331" s="38"/>
      <c r="ABW331" s="38"/>
      <c r="ABX331" s="38"/>
      <c r="ABY331" s="38"/>
      <c r="ABZ331" s="38"/>
      <c r="ACA331" s="38"/>
      <c r="ACB331" s="38"/>
      <c r="ACC331" s="38"/>
      <c r="ACD331" s="38"/>
      <c r="ACE331" s="38"/>
      <c r="ACF331" s="38"/>
      <c r="ACG331" s="38"/>
      <c r="ACH331" s="38"/>
      <c r="ACI331" s="37"/>
      <c r="ACJ331" s="38"/>
      <c r="ACK331" s="38"/>
      <c r="ACL331" s="38"/>
      <c r="ACM331" s="38"/>
      <c r="ACN331" s="38"/>
      <c r="ACO331" s="38"/>
      <c r="ACP331" s="38"/>
      <c r="ACQ331" s="38"/>
      <c r="ACR331" s="38"/>
      <c r="ACS331" s="38"/>
      <c r="ACT331" s="38"/>
      <c r="ACU331" s="38"/>
      <c r="ACV331" s="38"/>
      <c r="ACW331" s="38"/>
      <c r="ACX331" s="38"/>
      <c r="ACY331" s="38"/>
      <c r="ACZ331" s="38"/>
      <c r="ADA331" s="38"/>
      <c r="ADB331" s="38"/>
      <c r="ADC331" s="37"/>
      <c r="ADD331" s="38"/>
      <c r="ADE331" s="38"/>
      <c r="ADF331" s="38"/>
      <c r="ADG331" s="38"/>
      <c r="ADH331" s="38"/>
      <c r="ADI331" s="38"/>
      <c r="ADJ331" s="38"/>
      <c r="ADK331" s="38"/>
      <c r="ADL331" s="38"/>
      <c r="ADM331" s="38"/>
      <c r="ADN331" s="38"/>
      <c r="ADO331" s="38"/>
      <c r="ADP331" s="38"/>
      <c r="ADQ331" s="38"/>
      <c r="ADR331" s="38"/>
      <c r="ADS331" s="38"/>
      <c r="ADT331" s="38"/>
      <c r="ADU331" s="38"/>
      <c r="ADV331" s="38"/>
      <c r="ADW331" s="37"/>
      <c r="ADX331" s="38"/>
      <c r="ADY331" s="38"/>
      <c r="ADZ331" s="38"/>
      <c r="AEA331" s="38"/>
      <c r="AEB331" s="38"/>
      <c r="AEC331" s="38"/>
      <c r="AED331" s="38"/>
      <c r="AEE331" s="38"/>
      <c r="AEF331" s="38"/>
      <c r="AEG331" s="38"/>
      <c r="AEH331" s="38"/>
      <c r="AEI331" s="38"/>
      <c r="AEJ331" s="38"/>
      <c r="AEK331" s="38"/>
      <c r="AEL331" s="38"/>
      <c r="AEM331" s="38"/>
      <c r="AEN331" s="38"/>
      <c r="AEO331" s="38"/>
      <c r="AEP331" s="38"/>
      <c r="AEQ331" s="37"/>
      <c r="AER331" s="38"/>
      <c r="AES331" s="38"/>
      <c r="AET331" s="38"/>
      <c r="AEU331" s="38"/>
      <c r="AEV331" s="38"/>
      <c r="AEW331" s="38"/>
      <c r="AEX331" s="38"/>
      <c r="AEY331" s="38"/>
      <c r="AEZ331" s="38"/>
      <c r="AFA331" s="38"/>
      <c r="AFB331" s="38"/>
      <c r="AFC331" s="38"/>
      <c r="AFD331" s="38"/>
      <c r="AFE331" s="38"/>
      <c r="AFF331" s="38"/>
      <c r="AFG331" s="38"/>
      <c r="AFH331" s="38"/>
      <c r="AFI331" s="38"/>
      <c r="AFJ331" s="38"/>
      <c r="AFK331" s="37"/>
      <c r="AFL331" s="38"/>
      <c r="AFM331" s="38"/>
      <c r="AFN331" s="38"/>
      <c r="AFO331" s="38"/>
      <c r="AFP331" s="38"/>
      <c r="AFQ331" s="38"/>
      <c r="AFR331" s="38"/>
      <c r="AFS331" s="38"/>
      <c r="AFT331" s="38"/>
      <c r="AFU331" s="38"/>
      <c r="AFV331" s="38"/>
      <c r="AFW331" s="38"/>
      <c r="AFX331" s="38"/>
      <c r="AFY331" s="38"/>
      <c r="AFZ331" s="38"/>
      <c r="AGA331" s="38"/>
      <c r="AGB331" s="38"/>
      <c r="AGC331" s="38"/>
      <c r="AGD331" s="38"/>
      <c r="AGF331" s="85" t="str">
        <f t="shared" ref="AGF331:AGF341" si="1076">IF(COUNTIFS($C$7:$AGE$7,"="&amp;$AGK$5,$C331:$AGE331,"б")=0,"",COUNTIFS($C$7:$AGE$7,"="&amp;$AGK$5,$C331:$AGE331,"б"))</f>
        <v/>
      </c>
      <c r="AGG331" s="85" t="str">
        <f t="shared" ref="AGG331:AGG341" si="1077">IF(COUNTIFS($C$7:$AGE$7,"="&amp;$AGK$5,$C331:$AGE331,"у")=0,"",COUNTIFS($C$7:$AGE$7,"="&amp;$AGK$5,$C331:$AGE331,"у"))</f>
        <v/>
      </c>
      <c r="AGH331" s="85" t="str">
        <f t="shared" ref="AGH331:AGH341" si="1078">IF(COUNTIFS($C$7:$AGE$7,"="&amp;$AGK$5,$C331:$AGE331,"н")=0,"",COUNTIFS($C$7:$AGE$7,"="&amp;$AGK$5,$C331:$AGE331,"н"))</f>
        <v/>
      </c>
      <c r="AGL331" s="36" t="str">
        <f>IF(COUNTIFS($C$6:$AGE$6,9,$C331:$AGE331,"б")=0,"",COUNTIFS($C$6:$AGE$6,9,$C331:$AGE331,"б"))</f>
        <v/>
      </c>
      <c r="AGM331" s="36" t="str">
        <f t="shared" ref="AGM331:AGM341" si="1079">IF(COUNTIFS($C$6:$AGE$6,9,$C331:$AGE331,"у")=0,"",COUNTIFS($C$6:$AGE$6,9,$C331:$AGE331,"у"))</f>
        <v/>
      </c>
      <c r="AGN331" s="39">
        <f>IF(COUNTIFS($C$6:$AGE$6,9,$C331:$AGE331,"н")=0,"",COUNTIFS($C$6:$AGE$6,9,$C331:$AGE331,"н"))</f>
        <v>3</v>
      </c>
      <c r="AGO331" s="36" t="str">
        <f>IF(COUNTIFS($C$6:$AGE$6,10,$C331:$AGE331,"б")=0,"",COUNTIFS($C$6:$AGE$6,10,$C331:$AGE331,"б"))</f>
        <v/>
      </c>
      <c r="AGP331" s="36" t="str">
        <f t="shared" ref="AGP331:AGP341" si="1080">IF(COUNTIFS($C$6:$AGE$6,10,$C331:$AGE331,"у")=0,"",COUNTIFS($C$6:$AGE$6,10,$C331:$AGE331,"у"))</f>
        <v/>
      </c>
      <c r="AGQ331" s="39">
        <f>IF(COUNTIFS($C$6:$AGE$6,10,$C331:$AGE331,"н")=0,"",COUNTIFS($C$6:$AGE$6,10,$C331:$AGE331,"н"))</f>
        <v>14</v>
      </c>
      <c r="AGR331" s="36" t="str">
        <f>IF(COUNTIFS($C$6:$AGE$6,11,$C331:$AGE331,"б")=0,"",COUNTIFS($C$6:$AGE$6,11,$C331:$AGE331,"б"))</f>
        <v/>
      </c>
      <c r="AGS331" s="36" t="str">
        <f t="shared" ref="AGS331:AGS341" si="1081">IF(COUNTIFS($C$6:$AGE$6,11,$C331:$AGE331,"у")=0,"",COUNTIFS($C$6:$AGE$6,11,$C331:$AGE331,"у"))</f>
        <v/>
      </c>
      <c r="AGT331" s="39">
        <f>IF(COUNTIFS($C$6:$AGE$6,11,$C331:$AGE331,"н")=0,"",COUNTIFS($C$6:$AGE$6,11,$C331:$AGE331,"н"))</f>
        <v>7</v>
      </c>
      <c r="AGU331" s="36" t="str">
        <f>IF(COUNTIFS($C$6:$AGE$6,12,$C331:$AGE331,"б")=0,"",COUNTIFS($C$6:$AGE$6,12,$C331:$AGE331,"б"))</f>
        <v/>
      </c>
      <c r="AGV331" s="36" t="str">
        <f t="shared" ref="AGV331:AGV341" si="1082">IF(COUNTIFS($C$6:$AGE$6,12,$C331:$AGE331,"у")=0,"",COUNTIFS($C$6:$AGE$6,12,$C331:$AGE331,"у"))</f>
        <v/>
      </c>
      <c r="AGW331" s="39">
        <f>IF(COUNTIFS($C$6:$AGE$6,12,$C331:$AGE331,"н")=0,"",COUNTIFS($C$6:$AGE$6,12,$C331:$AGE331,"н"))</f>
        <v>1</v>
      </c>
      <c r="AGX331" s="36" t="str">
        <f>IF(COUNTIFS($C$6:$AGE$6,1,$C331:$AGE331,"б")=0,"",COUNTIFS($C$6:$AGE$6,1,$C331:$AGE331,"б"))</f>
        <v/>
      </c>
      <c r="AGY331" s="36" t="str">
        <f t="shared" ref="AGY331:AGY341" si="1083">IF(COUNTIFS($C$6:$AGE$6,1,$C331:$AGE331,"у")=0,"",COUNTIFS($C$6:$AGE$6,1,$C331:$AGE331,"у"))</f>
        <v/>
      </c>
      <c r="AGZ331" s="39" t="str">
        <f>IF(COUNTIFS($C$6:$AGE$6,1,$C331:$AGE331,"н")=0,"",COUNTIFS($C$6:$AGE$6,1,$C331:$AGE331,"н"))</f>
        <v/>
      </c>
      <c r="AHA331" s="36" t="str">
        <f>IF(COUNTIFS($C$6:$AGE$6,2,$C331:$AGE331,"б")=0,"",COUNTIFS($C$6:$AGE$6,2,$C331:$AGE331,"б"))</f>
        <v/>
      </c>
      <c r="AHB331" s="36" t="str">
        <f t="shared" ref="AHB331:AHB341" si="1084">IF(COUNTIFS($C$6:$AGE$6,2,$C331:$AGE331,"у")=0,"",COUNTIFS($C$6:$AGE$6,2,$C331:$AGE331,"у"))</f>
        <v/>
      </c>
      <c r="AHC331" s="39" t="str">
        <f>IF(COUNTIFS($C$6:$AGE$6,2,$C331:$AGE331,"н")=0,"",COUNTIFS($C$6:$AGE$6,2,$C331:$AGE331,"н"))</f>
        <v/>
      </c>
      <c r="AHD331" s="36" t="str">
        <f>IF(COUNTIFS($C$6:$AGE$6,3,$C331:$AGE331,"б")=0,"",COUNTIFS($C$6:$AGE$6,3,$C331:$AGE331,"б"))</f>
        <v/>
      </c>
      <c r="AHE331" s="36" t="str">
        <f t="shared" ref="AHE331:AHE341" si="1085">IF(COUNTIFS($C$6:$AGE$6,3,$C331:$AGE331,"у")=0,"",COUNTIFS($C$6:$AGE$6,3,$C331:$AGE331,"у"))</f>
        <v/>
      </c>
      <c r="AHF331" s="39" t="str">
        <f>IF(COUNTIFS($C$6:$AGE$6,3,$C331:$AGE331,"н")=0,"",COUNTIFS($C$6:$AGE$6,3,$C331:$AGE331,"н"))</f>
        <v/>
      </c>
      <c r="AHG331" s="36" t="str">
        <f>IF(COUNTIFS($C$6:$AGE$6,4,$C331:$AGE331,"б")=0,"",COUNTIFS($C$6:$AGE$6,4,$C331:$AGE331,"б"))</f>
        <v/>
      </c>
      <c r="AHH331" s="36" t="str">
        <f t="shared" ref="AHH331:AHH341" si="1086">IF(COUNTIFS($C$6:$AGE$6,4,$C331:$AGE331,"у")=0,"",COUNTIFS($C$6:$AGE$6,4,$C331:$AGE331,"у"))</f>
        <v/>
      </c>
      <c r="AHI331" s="39" t="str">
        <f>IF(COUNTIFS($C$6:$AGE$6,4,$C331:$AGE331,"н")=0,"",COUNTIFS($C$6:$AGE$6,4,$C331:$AGE331,"н"))</f>
        <v/>
      </c>
      <c r="AHJ331" s="36" t="str">
        <f>IF(COUNTIFS($C$6:$AGE$6,5,$C331:$AGE331,"б")=0,"",COUNTIFS($C$6:$AGE$6,5,$C331:$AGE331,"б"))</f>
        <v/>
      </c>
      <c r="AHK331" s="36" t="str">
        <f t="shared" ref="AHK331:AHK341" si="1087">IF(COUNTIFS($C$6:$AGE$6,5,$C331:$AGE331,"у")=0,"",COUNTIFS($C$6:$AGE$6,5,$C331:$AGE331,"у"))</f>
        <v/>
      </c>
      <c r="AHL331" s="39" t="str">
        <f>IF(COUNTIFS($C$6:$AGE$6,5,$C331:$AGE331,"н")=0,"",COUNTIFS($C$6:$AGE$6,5,$C331:$AGE331,"н"))</f>
        <v/>
      </c>
      <c r="AHM331" s="36" t="str">
        <f>IF(COUNTIFS($C$6:$AGE$6,6,$C331:$AGE331,"б")=0,"",COUNTIFS($C$6:$AGE$6,6,$C331:$AGE331,"б"))</f>
        <v/>
      </c>
      <c r="AHN331" s="36" t="str">
        <f t="shared" ref="AHN331:AHN341" si="1088">IF(COUNTIFS($C$6:$AGE$6,6,$C331:$AGE331,"у")=0,"",COUNTIFS($C$6:$AGE$6,6,$C331:$AGE331,"у"))</f>
        <v/>
      </c>
      <c r="AHO331" s="39" t="str">
        <f>IF(COUNTIFS($C$6:$AGE$6,6,$C331:$AGE331,"н")=0,"",COUNTIFS($C$6:$AGE$6,6,$C331:$AGE331,"н"))</f>
        <v/>
      </c>
    </row>
    <row r="332" spans="1:918" s="5" customFormat="1" outlineLevel="1" x14ac:dyDescent="0.25">
      <c r="A332" s="35">
        <f>A331+1</f>
        <v>2</v>
      </c>
      <c r="B332" s="46" t="s">
        <v>191</v>
      </c>
      <c r="C332" s="37"/>
      <c r="D332" s="63"/>
      <c r="E332" s="63"/>
      <c r="F332" s="63"/>
      <c r="G332" s="57" t="s">
        <v>367</v>
      </c>
      <c r="H332" s="57" t="s">
        <v>367</v>
      </c>
      <c r="I332" s="57" t="s">
        <v>367</v>
      </c>
      <c r="J332" s="57" t="s">
        <v>367</v>
      </c>
      <c r="K332" s="57"/>
      <c r="L332" s="57" t="s">
        <v>367</v>
      </c>
      <c r="M332" s="57"/>
      <c r="N332" s="57"/>
      <c r="O332" s="57" t="s">
        <v>367</v>
      </c>
      <c r="P332" s="57" t="s">
        <v>367</v>
      </c>
      <c r="Q332" s="57" t="s">
        <v>367</v>
      </c>
      <c r="R332" s="57" t="s">
        <v>367</v>
      </c>
      <c r="S332" s="57"/>
      <c r="T332" s="38"/>
      <c r="U332" s="38"/>
      <c r="V332" s="38"/>
      <c r="W332" s="61"/>
      <c r="X332" s="57"/>
      <c r="Y332" s="57"/>
      <c r="Z332" s="57"/>
      <c r="AA332" s="57" t="s">
        <v>367</v>
      </c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/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 t="s">
        <v>367</v>
      </c>
      <c r="BD332" s="57" t="s">
        <v>367</v>
      </c>
      <c r="BE332" s="57" t="s">
        <v>367</v>
      </c>
      <c r="BF332" s="57"/>
      <c r="BG332" s="57" t="s">
        <v>367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 t="s">
        <v>367</v>
      </c>
      <c r="CH332" s="57"/>
      <c r="CI332" s="57"/>
      <c r="CJ332" s="57" t="s">
        <v>367</v>
      </c>
      <c r="CK332" s="57"/>
      <c r="CL332" s="57"/>
      <c r="CM332" s="57"/>
      <c r="CN332" s="57" t="s">
        <v>367</v>
      </c>
      <c r="CO332" s="57"/>
      <c r="CP332" s="57"/>
      <c r="CQ332" s="57"/>
      <c r="CR332" s="57"/>
      <c r="CS332" s="57"/>
      <c r="CT332" s="57"/>
      <c r="CU332" s="57"/>
      <c r="CV332" s="38"/>
      <c r="CW332" s="38"/>
      <c r="CX332" s="38"/>
      <c r="CY332" s="61"/>
      <c r="CZ332" s="57" t="s">
        <v>367</v>
      </c>
      <c r="DA332" s="57"/>
      <c r="DB332" s="57"/>
      <c r="DC332" s="57"/>
      <c r="DD332" s="57"/>
      <c r="DE332" s="57"/>
      <c r="DF332" s="57"/>
      <c r="DG332" s="57"/>
      <c r="DH332" s="57"/>
      <c r="DI332" s="57"/>
      <c r="DJ332" s="57"/>
      <c r="DK332" s="57"/>
      <c r="DL332" s="57" t="s">
        <v>367</v>
      </c>
      <c r="DM332" s="57"/>
      <c r="DN332" s="57"/>
      <c r="DO332" s="57" t="s">
        <v>367</v>
      </c>
      <c r="DP332" s="57"/>
      <c r="DQ332" s="38"/>
      <c r="DR332" s="38"/>
      <c r="DS332" s="57" t="s">
        <v>367</v>
      </c>
      <c r="DT332" s="57"/>
      <c r="DU332" s="57"/>
      <c r="DV332" s="57"/>
      <c r="DW332" s="57"/>
      <c r="DX332" s="57"/>
      <c r="DY332" s="57"/>
      <c r="DZ332" s="57"/>
      <c r="EA332" s="57" t="s">
        <v>367</v>
      </c>
      <c r="EB332" s="57"/>
      <c r="EC332" s="57"/>
      <c r="ED332" s="57"/>
      <c r="EE332" s="57"/>
      <c r="EF332" s="57"/>
      <c r="EG332" s="57"/>
      <c r="EH332" s="57"/>
      <c r="EI332" s="57"/>
      <c r="EJ332" s="38"/>
      <c r="EK332" s="38"/>
      <c r="EL332" s="38"/>
      <c r="EM332" s="61"/>
      <c r="EN332" s="57"/>
      <c r="EO332" s="57"/>
      <c r="EP332" s="57"/>
      <c r="EQ332" s="57" t="s">
        <v>367</v>
      </c>
      <c r="ER332" s="57" t="s">
        <v>367</v>
      </c>
      <c r="ES332" s="57"/>
      <c r="ET332" s="57"/>
      <c r="EU332" s="57"/>
      <c r="EV332" s="57" t="s">
        <v>367</v>
      </c>
      <c r="EW332" s="57" t="s">
        <v>367</v>
      </c>
      <c r="EX332" s="57"/>
      <c r="EY332" s="57"/>
      <c r="EZ332" s="57" t="s">
        <v>367</v>
      </c>
      <c r="FA332" s="57" t="s">
        <v>367</v>
      </c>
      <c r="FB332" s="57"/>
      <c r="FC332" s="57"/>
      <c r="FD332" s="38"/>
      <c r="FE332" s="38"/>
      <c r="FF332" s="38"/>
      <c r="FG332" s="61"/>
      <c r="FH332" s="57"/>
      <c r="FI332" s="57"/>
      <c r="FJ332" s="57"/>
      <c r="FK332" s="57" t="s">
        <v>367</v>
      </c>
      <c r="FL332" s="57"/>
      <c r="FM332" s="57"/>
      <c r="FN332" s="57"/>
      <c r="FO332" s="57"/>
      <c r="FP332" s="57"/>
      <c r="FQ332" s="57" t="s">
        <v>367</v>
      </c>
      <c r="FR332" s="57"/>
      <c r="FS332" s="57"/>
      <c r="FT332" s="57" t="s">
        <v>367</v>
      </c>
      <c r="FU332" s="57" t="s">
        <v>367</v>
      </c>
      <c r="FV332" s="57"/>
      <c r="FW332" s="38"/>
      <c r="FX332" s="38"/>
      <c r="FY332" s="38"/>
      <c r="FZ332" s="38"/>
      <c r="GA332" s="61"/>
      <c r="GB332" s="57"/>
      <c r="GC332" s="57"/>
      <c r="GD332" s="57"/>
      <c r="GE332" s="57" t="s">
        <v>367</v>
      </c>
      <c r="GF332" s="57" t="s">
        <v>367</v>
      </c>
      <c r="GG332" s="57"/>
      <c r="GH332" s="57"/>
      <c r="GI332" s="57"/>
      <c r="GJ332" s="57"/>
      <c r="GK332" s="57"/>
      <c r="GL332" s="57"/>
      <c r="GM332" s="57"/>
      <c r="GN332" s="57"/>
      <c r="GO332" s="57"/>
      <c r="GP332" s="57"/>
      <c r="GQ332" s="57" t="s">
        <v>367</v>
      </c>
      <c r="GR332" s="57"/>
      <c r="GS332" s="38"/>
      <c r="GT332" s="38"/>
      <c r="GU332" s="61"/>
      <c r="GV332" s="57"/>
      <c r="GW332" s="57" t="s">
        <v>367</v>
      </c>
      <c r="GX332" s="57"/>
      <c r="GY332" s="57" t="s">
        <v>367</v>
      </c>
      <c r="GZ332" s="57"/>
      <c r="HA332" s="57"/>
      <c r="HB332" s="57"/>
      <c r="HC332" s="57"/>
      <c r="HD332" s="57"/>
      <c r="HE332" s="57"/>
      <c r="HF332" s="57"/>
      <c r="HG332" s="57"/>
      <c r="HH332" s="57"/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 t="s">
        <v>367</v>
      </c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/>
      <c r="JH332" s="57"/>
      <c r="JI332" s="57"/>
      <c r="JJ332" s="57"/>
      <c r="JK332" s="57"/>
      <c r="JL332" s="57"/>
      <c r="JM332" s="57"/>
      <c r="JN332" s="57"/>
      <c r="JO332" s="57"/>
      <c r="JP332" s="57" t="s">
        <v>367</v>
      </c>
      <c r="JQ332" s="57" t="s">
        <v>367</v>
      </c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 t="s">
        <v>367</v>
      </c>
      <c r="NY332" s="57" t="s">
        <v>367</v>
      </c>
      <c r="NZ332" s="57" t="s">
        <v>367</v>
      </c>
      <c r="OA332" s="57"/>
      <c r="OB332" s="57"/>
      <c r="OC332" s="57" t="s">
        <v>367</v>
      </c>
      <c r="OD332" s="57"/>
      <c r="OE332" s="57"/>
      <c r="OF332" s="57" t="s">
        <v>367</v>
      </c>
      <c r="OG332" s="57"/>
      <c r="OH332" s="57"/>
      <c r="OI332" s="57" t="s">
        <v>367</v>
      </c>
      <c r="OJ332" s="57" t="s">
        <v>367</v>
      </c>
      <c r="OK332" s="38"/>
      <c r="OL332" s="38"/>
      <c r="OM332" s="57" t="s">
        <v>367</v>
      </c>
      <c r="ON332" s="57" t="s">
        <v>367</v>
      </c>
      <c r="OO332" s="57" t="s">
        <v>367</v>
      </c>
      <c r="OP332" s="57"/>
      <c r="OQ332" s="57"/>
      <c r="OR332" s="57" t="s">
        <v>367</v>
      </c>
      <c r="OS332" s="57"/>
      <c r="OT332" s="57"/>
      <c r="OU332" s="57" t="s">
        <v>367</v>
      </c>
      <c r="OV332" s="57"/>
      <c r="OW332" s="57"/>
      <c r="OX332" s="57" t="s">
        <v>367</v>
      </c>
      <c r="OY332" s="57" t="s">
        <v>367</v>
      </c>
      <c r="OZ332" s="38"/>
      <c r="PA332" s="38"/>
      <c r="PB332" s="38"/>
      <c r="PC332" s="38"/>
      <c r="PD332" s="38"/>
      <c r="PE332" s="38"/>
      <c r="PF332" s="38"/>
      <c r="PG332" s="37"/>
      <c r="PH332" s="38"/>
      <c r="PI332" s="38"/>
      <c r="PJ332" s="38"/>
      <c r="PK332" s="38"/>
      <c r="PL332" s="38"/>
      <c r="PM332" s="38"/>
      <c r="PN332" s="38"/>
      <c r="PO332" s="38"/>
      <c r="PP332" s="38"/>
      <c r="PQ332" s="38"/>
      <c r="PR332" s="38"/>
      <c r="PS332" s="38"/>
      <c r="PT332" s="38"/>
      <c r="PU332" s="38"/>
      <c r="PV332" s="38"/>
      <c r="PW332" s="38"/>
      <c r="PX332" s="38"/>
      <c r="PY332" s="38"/>
      <c r="PZ332" s="38"/>
      <c r="QA332" s="37"/>
      <c r="QB332" s="38"/>
      <c r="QC332" s="38"/>
      <c r="QD332" s="38"/>
      <c r="QE332" s="38"/>
      <c r="QF332" s="38"/>
      <c r="QG332" s="38"/>
      <c r="QH332" s="38"/>
      <c r="QI332" s="38"/>
      <c r="QJ332" s="38"/>
      <c r="QK332" s="38"/>
      <c r="QL332" s="38"/>
      <c r="QM332" s="38"/>
      <c r="QN332" s="38"/>
      <c r="QO332" s="38"/>
      <c r="QP332" s="38"/>
      <c r="QQ332" s="38"/>
      <c r="QR332" s="38"/>
      <c r="QS332" s="38"/>
      <c r="QT332" s="38"/>
      <c r="QU332" s="37"/>
      <c r="QV332" s="38"/>
      <c r="QW332" s="38"/>
      <c r="QX332" s="38"/>
      <c r="QY332" s="38"/>
      <c r="QZ332" s="38"/>
      <c r="RA332" s="38"/>
      <c r="RB332" s="38"/>
      <c r="RC332" s="38"/>
      <c r="RD332" s="38"/>
      <c r="RE332" s="38"/>
      <c r="RF332" s="38"/>
      <c r="RG332" s="38"/>
      <c r="RH332" s="38"/>
      <c r="RI332" s="38"/>
      <c r="RJ332" s="38"/>
      <c r="RK332" s="38"/>
      <c r="RL332" s="38"/>
      <c r="RM332" s="38"/>
      <c r="RN332" s="38"/>
      <c r="RO332" s="37"/>
      <c r="RP332" s="38"/>
      <c r="RQ332" s="38"/>
      <c r="RR332" s="38"/>
      <c r="RS332" s="38"/>
      <c r="RT332" s="38"/>
      <c r="RU332" s="38"/>
      <c r="RV332" s="38"/>
      <c r="RW332" s="38"/>
      <c r="RX332" s="38"/>
      <c r="RY332" s="38"/>
      <c r="RZ332" s="38"/>
      <c r="SA332" s="38"/>
      <c r="SB332" s="38"/>
      <c r="SC332" s="38"/>
      <c r="SD332" s="38"/>
      <c r="SE332" s="38"/>
      <c r="SF332" s="38"/>
      <c r="SG332" s="38"/>
      <c r="SH332" s="38"/>
      <c r="SI332" s="37"/>
      <c r="SJ332" s="38"/>
      <c r="SK332" s="38"/>
      <c r="SL332" s="38"/>
      <c r="SM332" s="38"/>
      <c r="SN332" s="38"/>
      <c r="SO332" s="38"/>
      <c r="SP332" s="38"/>
      <c r="SQ332" s="38"/>
      <c r="SR332" s="38"/>
      <c r="SS332" s="38"/>
      <c r="ST332" s="38"/>
      <c r="SU332" s="38"/>
      <c r="SV332" s="38"/>
      <c r="SW332" s="38"/>
      <c r="SX332" s="38"/>
      <c r="SY332" s="38"/>
      <c r="SZ332" s="38"/>
      <c r="TA332" s="38"/>
      <c r="TB332" s="38"/>
      <c r="TC332" s="37"/>
      <c r="TD332" s="38"/>
      <c r="TE332" s="38"/>
      <c r="TF332" s="38"/>
      <c r="TG332" s="38"/>
      <c r="TH332" s="38"/>
      <c r="TI332" s="38"/>
      <c r="TJ332" s="38"/>
      <c r="TK332" s="38"/>
      <c r="TL332" s="38"/>
      <c r="TM332" s="38"/>
      <c r="TN332" s="38"/>
      <c r="TO332" s="38"/>
      <c r="TP332" s="38"/>
      <c r="TQ332" s="38"/>
      <c r="TR332" s="38"/>
      <c r="TS332" s="38"/>
      <c r="TT332" s="38"/>
      <c r="TU332" s="38"/>
      <c r="TV332" s="38"/>
      <c r="TW332" s="37"/>
      <c r="TX332" s="38"/>
      <c r="TY332" s="38"/>
      <c r="TZ332" s="38"/>
      <c r="UA332" s="38"/>
      <c r="UB332" s="38"/>
      <c r="UC332" s="38"/>
      <c r="UD332" s="38"/>
      <c r="UE332" s="38"/>
      <c r="UF332" s="38"/>
      <c r="UG332" s="38"/>
      <c r="UH332" s="38"/>
      <c r="UI332" s="38"/>
      <c r="UJ332" s="38"/>
      <c r="UK332" s="38"/>
      <c r="UL332" s="38"/>
      <c r="UM332" s="38"/>
      <c r="UN332" s="38"/>
      <c r="UO332" s="38"/>
      <c r="UP332" s="38"/>
      <c r="UQ332" s="37"/>
      <c r="UR332" s="38"/>
      <c r="US332" s="38"/>
      <c r="UT332" s="38"/>
      <c r="UU332" s="38"/>
      <c r="UV332" s="38"/>
      <c r="UW332" s="38"/>
      <c r="UX332" s="38"/>
      <c r="UY332" s="38"/>
      <c r="UZ332" s="38"/>
      <c r="VA332" s="38"/>
      <c r="VB332" s="38"/>
      <c r="VC332" s="38"/>
      <c r="VD332" s="38"/>
      <c r="VE332" s="38"/>
      <c r="VF332" s="38"/>
      <c r="VG332" s="38"/>
      <c r="VH332" s="38"/>
      <c r="VI332" s="38"/>
      <c r="VJ332" s="38"/>
      <c r="VK332" s="37"/>
      <c r="VL332" s="38"/>
      <c r="VM332" s="38"/>
      <c r="VN332" s="38"/>
      <c r="VO332" s="38"/>
      <c r="VP332" s="38"/>
      <c r="VQ332" s="38"/>
      <c r="VR332" s="38"/>
      <c r="VS332" s="38"/>
      <c r="VT332" s="38"/>
      <c r="VU332" s="38"/>
      <c r="VV332" s="38"/>
      <c r="VW332" s="38"/>
      <c r="VX332" s="38"/>
      <c r="VY332" s="38"/>
      <c r="VZ332" s="38"/>
      <c r="WA332" s="38"/>
      <c r="WB332" s="38"/>
      <c r="WC332" s="38"/>
      <c r="WD332" s="38"/>
      <c r="WE332" s="37"/>
      <c r="WF332" s="38"/>
      <c r="WG332" s="38"/>
      <c r="WH332" s="38"/>
      <c r="WI332" s="38"/>
      <c r="WJ332" s="38"/>
      <c r="WK332" s="38"/>
      <c r="WL332" s="38"/>
      <c r="WM332" s="38"/>
      <c r="WN332" s="38"/>
      <c r="WO332" s="38"/>
      <c r="WP332" s="38"/>
      <c r="WQ332" s="38"/>
      <c r="WR332" s="38"/>
      <c r="WS332" s="38"/>
      <c r="WT332" s="38"/>
      <c r="WU332" s="38"/>
      <c r="WV332" s="38"/>
      <c r="WW332" s="38"/>
      <c r="WX332" s="38"/>
      <c r="WY332" s="37"/>
      <c r="WZ332" s="38"/>
      <c r="XA332" s="38"/>
      <c r="XB332" s="38"/>
      <c r="XC332" s="38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7"/>
      <c r="XT332" s="38"/>
      <c r="XU332" s="38"/>
      <c r="XV332" s="38"/>
      <c r="XW332" s="38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7"/>
      <c r="YN332" s="38"/>
      <c r="YO332" s="38"/>
      <c r="YP332" s="38"/>
      <c r="YQ332" s="38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7"/>
      <c r="ZH332" s="38"/>
      <c r="ZI332" s="38"/>
      <c r="ZJ332" s="38"/>
      <c r="ZK332" s="38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7"/>
      <c r="AAB332" s="38"/>
      <c r="AAC332" s="38"/>
      <c r="AAD332" s="38"/>
      <c r="AAE332" s="38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7"/>
      <c r="AAV332" s="38"/>
      <c r="AAW332" s="38"/>
      <c r="AAX332" s="38"/>
      <c r="AAY332" s="38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7"/>
      <c r="ABP332" s="38"/>
      <c r="ABQ332" s="38"/>
      <c r="ABR332" s="38"/>
      <c r="ABS332" s="38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7"/>
      <c r="ACJ332" s="38"/>
      <c r="ACK332" s="38"/>
      <c r="ACL332" s="38"/>
      <c r="ACM332" s="38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7"/>
      <c r="ADD332" s="38"/>
      <c r="ADE332" s="38"/>
      <c r="ADF332" s="38"/>
      <c r="ADG332" s="38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7"/>
      <c r="ADX332" s="38"/>
      <c r="ADY332" s="38"/>
      <c r="ADZ332" s="38"/>
      <c r="AEA332" s="38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7"/>
      <c r="AER332" s="38"/>
      <c r="AES332" s="38"/>
      <c r="AET332" s="38"/>
      <c r="AEU332" s="38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7"/>
      <c r="AFL332" s="38"/>
      <c r="AFM332" s="38"/>
      <c r="AFN332" s="38"/>
      <c r="AFO332" s="38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F332" s="85" t="str">
        <f t="shared" si="1076"/>
        <v/>
      </c>
      <c r="AGG332" s="85" t="str">
        <f t="shared" si="1077"/>
        <v/>
      </c>
      <c r="AGH332" s="85">
        <f t="shared" si="1078"/>
        <v>7</v>
      </c>
      <c r="AGL332" s="36" t="str">
        <f t="shared" ref="AGL332:AGL341" si="1089">IF(COUNTIFS($C$6:$AGE$6,9,$C332:$AGE332,"б")=0,"",COUNTIFS($C$6:$AGE$6,9,$C332:$AGE332,"б"))</f>
        <v/>
      </c>
      <c r="AGM332" s="36" t="str">
        <f t="shared" si="1079"/>
        <v/>
      </c>
      <c r="AGN332" s="39">
        <f t="shared" ref="AGN332:AGN341" si="1090">IF(COUNTIFS($C$6:$AGE$6,9,$C332:$AGE332,"н")=0,"",COUNTIFS($C$6:$AGE$6,9,$C332:$AGE332,"н"))</f>
        <v>17</v>
      </c>
      <c r="AGO332" s="36" t="str">
        <f t="shared" ref="AGO332:AGO341" si="1091">IF(COUNTIFS($C$6:$AGE$6,10,$C332:$AGE332,"б")=0,"",COUNTIFS($C$6:$AGE$6,10,$C332:$AGE332,"б"))</f>
        <v/>
      </c>
      <c r="AGP332" s="36" t="str">
        <f t="shared" si="1080"/>
        <v/>
      </c>
      <c r="AGQ332" s="39">
        <f t="shared" ref="AGQ332:AGQ341" si="1092">IF(COUNTIFS($C$6:$AGE$6,10,$C332:$AGE332,"н")=0,"",COUNTIFS($C$6:$AGE$6,10,$C332:$AGE332,"н"))</f>
        <v>15</v>
      </c>
      <c r="AGR332" s="36" t="str">
        <f t="shared" ref="AGR332:AGR341" si="1093">IF(COUNTIFS($C$6:$AGE$6,11,$C332:$AGE332,"б")=0,"",COUNTIFS($C$6:$AGE$6,11,$C332:$AGE332,"б"))</f>
        <v/>
      </c>
      <c r="AGS332" s="36" t="str">
        <f t="shared" si="1081"/>
        <v/>
      </c>
      <c r="AGT332" s="39">
        <f t="shared" ref="AGT332:AGT341" si="1094">IF(COUNTIFS($C$6:$AGE$6,11,$C332:$AGE332,"н")=0,"",COUNTIFS($C$6:$AGE$6,11,$C332:$AGE332,"н"))</f>
        <v>6</v>
      </c>
      <c r="AGU332" s="36" t="str">
        <f t="shared" ref="AGU332:AGU341" si="1095">IF(COUNTIFS($C$6:$AGE$6,12,$C332:$AGE332,"б")=0,"",COUNTIFS($C$6:$AGE$6,12,$C332:$AGE332,"б"))</f>
        <v/>
      </c>
      <c r="AGV332" s="36" t="str">
        <f t="shared" si="1082"/>
        <v/>
      </c>
      <c r="AGW332" s="39">
        <f t="shared" ref="AGW332:AGW341" si="1096">IF(COUNTIFS($C$6:$AGE$6,12,$C332:$AGE332,"н")=0,"",COUNTIFS($C$6:$AGE$6,12,$C332:$AGE332,"н"))</f>
        <v>2</v>
      </c>
      <c r="AGX332" s="36" t="str">
        <f t="shared" ref="AGX332:AGX341" si="1097">IF(COUNTIFS($C$6:$AGE$6,1,$C332:$AGE332,"б")=0,"",COUNTIFS($C$6:$AGE$6,1,$C332:$AGE332,"б"))</f>
        <v/>
      </c>
      <c r="AGY332" s="36" t="str">
        <f t="shared" si="1083"/>
        <v/>
      </c>
      <c r="AGZ332" s="39">
        <f t="shared" ref="AGZ332:AGZ341" si="1098">IF(COUNTIFS($C$6:$AGE$6,1,$C332:$AGE332,"н")=0,"",COUNTIFS($C$6:$AGE$6,1,$C332:$AGE332,"н"))</f>
        <v>14</v>
      </c>
      <c r="AHA332" s="36" t="str">
        <f t="shared" ref="AHA332:AHA341" si="1099">IF(COUNTIFS($C$6:$AGE$6,2,$C332:$AGE332,"б")=0,"",COUNTIFS($C$6:$AGE$6,2,$C332:$AGE332,"б"))</f>
        <v/>
      </c>
      <c r="AHB332" s="36" t="str">
        <f t="shared" si="1084"/>
        <v/>
      </c>
      <c r="AHC332" s="39" t="str">
        <f t="shared" ref="AHC332:AHC341" si="1100">IF(COUNTIFS($C$6:$AGE$6,2,$C332:$AGE332,"н")=0,"",COUNTIFS($C$6:$AGE$6,2,$C332:$AGE332,"н"))</f>
        <v/>
      </c>
      <c r="AHD332" s="36" t="str">
        <f t="shared" ref="AHD332:AHD341" si="1101">IF(COUNTIFS($C$6:$AGE$6,3,$C332:$AGE332,"б")=0,"",COUNTIFS($C$6:$AGE$6,3,$C332:$AGE332,"б"))</f>
        <v/>
      </c>
      <c r="AHE332" s="36" t="str">
        <f t="shared" si="1085"/>
        <v/>
      </c>
      <c r="AHF332" s="39" t="str">
        <f t="shared" ref="AHF332:AHF341" si="1102">IF(COUNTIFS($C$6:$AGE$6,3,$C332:$AGE332,"н")=0,"",COUNTIFS($C$6:$AGE$6,3,$C332:$AGE332,"н"))</f>
        <v/>
      </c>
      <c r="AHG332" s="36" t="str">
        <f t="shared" ref="AHG332:AHG341" si="1103">IF(COUNTIFS($C$6:$AGE$6,4,$C332:$AGE332,"б")=0,"",COUNTIFS($C$6:$AGE$6,4,$C332:$AGE332,"б"))</f>
        <v/>
      </c>
      <c r="AHH332" s="36" t="str">
        <f t="shared" si="1086"/>
        <v/>
      </c>
      <c r="AHI332" s="39" t="str">
        <f t="shared" ref="AHI332:AHI341" si="1104">IF(COUNTIFS($C$6:$AGE$6,4,$C332:$AGE332,"н")=0,"",COUNTIFS($C$6:$AGE$6,4,$C332:$AGE332,"н"))</f>
        <v/>
      </c>
      <c r="AHJ332" s="36" t="str">
        <f t="shared" ref="AHJ332:AHJ341" si="1105">IF(COUNTIFS($C$6:$AGE$6,5,$C332:$AGE332,"б")=0,"",COUNTIFS($C$6:$AGE$6,5,$C332:$AGE332,"б"))</f>
        <v/>
      </c>
      <c r="AHK332" s="36" t="str">
        <f t="shared" si="1087"/>
        <v/>
      </c>
      <c r="AHL332" s="39" t="str">
        <f t="shared" ref="AHL332:AHL341" si="1106">IF(COUNTIFS($C$6:$AGE$6,5,$C332:$AGE332,"н")=0,"",COUNTIFS($C$6:$AGE$6,5,$C332:$AGE332,"н"))</f>
        <v/>
      </c>
      <c r="AHM332" s="36" t="str">
        <f t="shared" ref="AHM332:AHM341" si="1107">IF(COUNTIFS($C$6:$AGE$6,6,$C332:$AGE332,"б")=0,"",COUNTIFS($C$6:$AGE$6,6,$C332:$AGE332,"б"))</f>
        <v/>
      </c>
      <c r="AHN332" s="36" t="str">
        <f t="shared" si="1088"/>
        <v/>
      </c>
      <c r="AHO332" s="39" t="str">
        <f t="shared" ref="AHO332:AHO341" si="1108">IF(COUNTIFS($C$6:$AGE$6,6,$C332:$AGE332,"н")=0,"",COUNTIFS($C$6:$AGE$6,6,$C332:$AGE332,"н"))</f>
        <v/>
      </c>
    </row>
    <row r="333" spans="1:918" s="5" customFormat="1" outlineLevel="1" x14ac:dyDescent="0.25">
      <c r="A333" s="35">
        <v>3</v>
      </c>
      <c r="B333" s="46" t="s">
        <v>192</v>
      </c>
      <c r="C333" s="37"/>
      <c r="D333" s="63"/>
      <c r="E333" s="63"/>
      <c r="F333" s="63"/>
      <c r="G333" s="57" t="s">
        <v>367</v>
      </c>
      <c r="H333" s="57" t="s">
        <v>367</v>
      </c>
      <c r="I333" s="57" t="s">
        <v>367</v>
      </c>
      <c r="J333" s="57" t="s">
        <v>367</v>
      </c>
      <c r="K333" s="57"/>
      <c r="L333" s="57"/>
      <c r="M333" s="57"/>
      <c r="N333" s="57"/>
      <c r="O333" s="57"/>
      <c r="P333" s="57"/>
      <c r="Q333" s="57"/>
      <c r="R333" s="57"/>
      <c r="S333" s="57"/>
      <c r="T333" s="38"/>
      <c r="U333" s="38"/>
      <c r="V333" s="38"/>
      <c r="W333" s="61"/>
      <c r="X333" s="57"/>
      <c r="Y333" s="57"/>
      <c r="Z333" s="57"/>
      <c r="AA333" s="57"/>
      <c r="AB333" s="57"/>
      <c r="AC333" s="57"/>
      <c r="AD333" s="57"/>
      <c r="AE333" s="57" t="s">
        <v>367</v>
      </c>
      <c r="AF333" s="57" t="s">
        <v>367</v>
      </c>
      <c r="AG333" s="57" t="s">
        <v>367</v>
      </c>
      <c r="AH333" s="57"/>
      <c r="AI333" s="57"/>
      <c r="AJ333" s="57"/>
      <c r="AK333" s="57" t="s">
        <v>367</v>
      </c>
      <c r="AL333" s="57"/>
      <c r="AM333" s="57" t="s">
        <v>367</v>
      </c>
      <c r="AN333" s="38"/>
      <c r="AO333" s="38"/>
      <c r="AP333" s="38"/>
      <c r="AQ333" s="61"/>
      <c r="AR333" s="57"/>
      <c r="AS333" s="57" t="s">
        <v>367</v>
      </c>
      <c r="AT333" s="57"/>
      <c r="AU333" s="57"/>
      <c r="AV333" s="57"/>
      <c r="AW333" s="57"/>
      <c r="AX333" s="57"/>
      <c r="AY333" s="57"/>
      <c r="AZ333" s="57" t="s">
        <v>367</v>
      </c>
      <c r="BA333" s="57"/>
      <c r="BB333" s="57"/>
      <c r="BC333" s="57"/>
      <c r="BD333" s="57"/>
      <c r="BE333" s="57" t="s">
        <v>367</v>
      </c>
      <c r="BF333" s="57"/>
      <c r="BG333" s="57"/>
      <c r="BH333" s="57"/>
      <c r="BI333" s="38"/>
      <c r="BJ333" s="38"/>
      <c r="BK333" s="61"/>
      <c r="BL333" s="57"/>
      <c r="BM333" s="57" t="s">
        <v>367</v>
      </c>
      <c r="BN333" s="57"/>
      <c r="BO333" s="57"/>
      <c r="BP333" s="57"/>
      <c r="BQ333" s="57"/>
      <c r="BR333" s="57"/>
      <c r="BS333" s="57"/>
      <c r="BT333" s="57" t="s">
        <v>367</v>
      </c>
      <c r="BU333" s="57" t="s">
        <v>367</v>
      </c>
      <c r="BV333" s="57"/>
      <c r="BW333" s="57"/>
      <c r="BX333" s="57"/>
      <c r="BY333" s="57" t="s">
        <v>367</v>
      </c>
      <c r="BZ333" s="57"/>
      <c r="CA333" s="38"/>
      <c r="CB333" s="38"/>
      <c r="CC333" s="38"/>
      <c r="CD333" s="38"/>
      <c r="CE333" s="61"/>
      <c r="CF333" s="57"/>
      <c r="CG333" s="57"/>
      <c r="CH333" s="57"/>
      <c r="CI333" s="57" t="s">
        <v>367</v>
      </c>
      <c r="CJ333" s="57" t="s">
        <v>367</v>
      </c>
      <c r="CK333" s="57"/>
      <c r="CL333" s="57"/>
      <c r="CM333" s="57"/>
      <c r="CN333" s="57"/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367</v>
      </c>
      <c r="DA333" s="57"/>
      <c r="DB333" s="57"/>
      <c r="DC333" s="57" t="s">
        <v>367</v>
      </c>
      <c r="DD333" s="57"/>
      <c r="DE333" s="57"/>
      <c r="DF333" s="57"/>
      <c r="DG333" s="57"/>
      <c r="DH333" s="57"/>
      <c r="DI333" s="57"/>
      <c r="DJ333" s="57"/>
      <c r="DK333" s="57"/>
      <c r="DL333" s="57" t="s">
        <v>367</v>
      </c>
      <c r="DM333" s="57"/>
      <c r="DN333" s="57"/>
      <c r="DO333" s="57" t="s">
        <v>367</v>
      </c>
      <c r="DP333" s="57"/>
      <c r="DQ333" s="38"/>
      <c r="DR333" s="38"/>
      <c r="DS333" s="57" t="s">
        <v>367</v>
      </c>
      <c r="DT333" s="57"/>
      <c r="DU333" s="57"/>
      <c r="DV333" s="57"/>
      <c r="DW333" s="57"/>
      <c r="DX333" s="57"/>
      <c r="DY333" s="57"/>
      <c r="DZ333" s="57"/>
      <c r="EA333" s="57" t="s">
        <v>367</v>
      </c>
      <c r="EB333" s="57"/>
      <c r="EC333" s="57"/>
      <c r="ED333" s="57"/>
      <c r="EE333" s="57"/>
      <c r="EF333" s="57"/>
      <c r="EG333" s="57"/>
      <c r="EH333" s="57" t="s">
        <v>367</v>
      </c>
      <c r="EI333" s="57"/>
      <c r="EJ333" s="38"/>
      <c r="EK333" s="38"/>
      <c r="EL333" s="38"/>
      <c r="EM333" s="61"/>
      <c r="EN333" s="57" t="s">
        <v>367</v>
      </c>
      <c r="EO333" s="57" t="s">
        <v>367</v>
      </c>
      <c r="EP333" s="57"/>
      <c r="EQ333" s="57" t="s">
        <v>367</v>
      </c>
      <c r="ER333" s="57" t="s">
        <v>367</v>
      </c>
      <c r="ES333" s="57"/>
      <c r="ET333" s="57"/>
      <c r="EU333" s="57"/>
      <c r="EV333" s="57"/>
      <c r="EW333" s="57"/>
      <c r="EX333" s="57"/>
      <c r="EY333" s="57"/>
      <c r="EZ333" s="57"/>
      <c r="FA333" s="57" t="s">
        <v>367</v>
      </c>
      <c r="FB333" s="57"/>
      <c r="FC333" s="57"/>
      <c r="FD333" s="38"/>
      <c r="FE333" s="38"/>
      <c r="FF333" s="38"/>
      <c r="FG333" s="61"/>
      <c r="FH333" s="57" t="s">
        <v>367</v>
      </c>
      <c r="FI333" s="57" t="s">
        <v>367</v>
      </c>
      <c r="FJ333" s="57"/>
      <c r="FK333" s="57"/>
      <c r="FL333" s="57"/>
      <c r="FM333" s="57"/>
      <c r="FN333" s="57"/>
      <c r="FO333" s="57"/>
      <c r="FP333" s="57"/>
      <c r="FQ333" s="57"/>
      <c r="FR333" s="57"/>
      <c r="FS333" s="57"/>
      <c r="FT333" s="57"/>
      <c r="FU333" s="57" t="s">
        <v>367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/>
      <c r="GF333" s="57"/>
      <c r="GG333" s="57"/>
      <c r="GH333" s="57"/>
      <c r="GI333" s="57"/>
      <c r="GJ333" s="57"/>
      <c r="GK333" s="57"/>
      <c r="GL333" s="57"/>
      <c r="GM333" s="57"/>
      <c r="GN333" s="57" t="s">
        <v>367</v>
      </c>
      <c r="GO333" s="57" t="s">
        <v>367</v>
      </c>
      <c r="GP333" s="57"/>
      <c r="GQ333" s="57" t="s">
        <v>367</v>
      </c>
      <c r="GR333" s="57"/>
      <c r="GS333" s="38"/>
      <c r="GT333" s="38"/>
      <c r="GU333" s="61"/>
      <c r="GV333" s="57"/>
      <c r="GW333" s="57"/>
      <c r="GX333" s="57"/>
      <c r="GY333" s="57" t="s">
        <v>367</v>
      </c>
      <c r="GZ333" s="57" t="s">
        <v>367</v>
      </c>
      <c r="HA333" s="57"/>
      <c r="HB333" s="57"/>
      <c r="HC333" s="57"/>
      <c r="HD333" s="57"/>
      <c r="HE333" s="57" t="s">
        <v>367</v>
      </c>
      <c r="HF333" s="57"/>
      <c r="HG333" s="57"/>
      <c r="HH333" s="57" t="s">
        <v>367</v>
      </c>
      <c r="HI333" s="57" t="s">
        <v>367</v>
      </c>
      <c r="HJ333" s="57"/>
      <c r="HK333" s="57" t="s">
        <v>367</v>
      </c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 t="s">
        <v>367</v>
      </c>
      <c r="IK333" s="57" t="s">
        <v>367</v>
      </c>
      <c r="IL333" s="57"/>
      <c r="IM333" s="57"/>
      <c r="IN333" s="57"/>
      <c r="IO333" s="57"/>
      <c r="IP333" s="57"/>
      <c r="IQ333" s="57"/>
      <c r="IR333" s="57"/>
      <c r="IS333" s="57" t="s">
        <v>367</v>
      </c>
      <c r="IT333" s="57"/>
      <c r="IU333" s="57"/>
      <c r="IV333" s="57" t="s">
        <v>367</v>
      </c>
      <c r="IW333" s="57"/>
      <c r="IX333" s="57"/>
      <c r="IY333" s="57" t="s">
        <v>367</v>
      </c>
      <c r="IZ333" s="38"/>
      <c r="JA333" s="38"/>
      <c r="JB333" s="38"/>
      <c r="JC333" s="61"/>
      <c r="JD333" s="57" t="s">
        <v>367</v>
      </c>
      <c r="JE333" s="57"/>
      <c r="JF333" s="57"/>
      <c r="JG333" s="57"/>
      <c r="JH333" s="57"/>
      <c r="JI333" s="57"/>
      <c r="JJ333" s="57"/>
      <c r="JK333" s="57"/>
      <c r="JL333" s="57"/>
      <c r="JM333" s="57" t="s">
        <v>367</v>
      </c>
      <c r="JN333" s="57"/>
      <c r="JO333" s="57"/>
      <c r="JP333" s="57" t="s">
        <v>367</v>
      </c>
      <c r="JQ333" s="57" t="s">
        <v>367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367</v>
      </c>
      <c r="NY333" s="57" t="s">
        <v>367</v>
      </c>
      <c r="NZ333" s="57" t="s">
        <v>367</v>
      </c>
      <c r="OA333" s="57"/>
      <c r="OB333" s="57"/>
      <c r="OC333" s="57" t="s">
        <v>367</v>
      </c>
      <c r="OD333" s="57"/>
      <c r="OE333" s="57"/>
      <c r="OF333" s="57" t="s">
        <v>367</v>
      </c>
      <c r="OG333" s="57"/>
      <c r="OH333" s="57"/>
      <c r="OI333" s="57"/>
      <c r="OJ333" s="57"/>
      <c r="OK333" s="38"/>
      <c r="OL333" s="38"/>
      <c r="OM333" s="57" t="s">
        <v>367</v>
      </c>
      <c r="ON333" s="57" t="s">
        <v>367</v>
      </c>
      <c r="OO333" s="57" t="s">
        <v>367</v>
      </c>
      <c r="OP333" s="57"/>
      <c r="OQ333" s="57"/>
      <c r="OR333" s="57" t="s">
        <v>367</v>
      </c>
      <c r="OS333" s="57"/>
      <c r="OT333" s="57"/>
      <c r="OU333" s="57" t="s">
        <v>367</v>
      </c>
      <c r="OV333" s="57"/>
      <c r="OW333" s="57"/>
      <c r="OX333" s="57" t="s">
        <v>367</v>
      </c>
      <c r="OY333" s="57" t="s">
        <v>367</v>
      </c>
      <c r="OZ333" s="38"/>
      <c r="PA333" s="38"/>
      <c r="PB333" s="38"/>
      <c r="PC333" s="38"/>
      <c r="PD333" s="38"/>
      <c r="PE333" s="38"/>
      <c r="PF333" s="38"/>
      <c r="PG333" s="37"/>
      <c r="PH333" s="38"/>
      <c r="PI333" s="38"/>
      <c r="PJ333" s="38"/>
      <c r="PK333" s="38"/>
      <c r="PL333" s="38"/>
      <c r="PM333" s="38"/>
      <c r="PN333" s="38"/>
      <c r="PO333" s="38"/>
      <c r="PP333" s="38"/>
      <c r="PQ333" s="38"/>
      <c r="PR333" s="38"/>
      <c r="PS333" s="38"/>
      <c r="PT333" s="38"/>
      <c r="PU333" s="38"/>
      <c r="PV333" s="38"/>
      <c r="PW333" s="38"/>
      <c r="PX333" s="38"/>
      <c r="PY333" s="38"/>
      <c r="PZ333" s="38"/>
      <c r="QA333" s="37"/>
      <c r="QB333" s="38"/>
      <c r="QC333" s="38"/>
      <c r="QD333" s="38"/>
      <c r="QE333" s="38"/>
      <c r="QF333" s="38"/>
      <c r="QG333" s="38"/>
      <c r="QH333" s="38"/>
      <c r="QI333" s="38"/>
      <c r="QJ333" s="38"/>
      <c r="QK333" s="38"/>
      <c r="QL333" s="38"/>
      <c r="QM333" s="38"/>
      <c r="QN333" s="38"/>
      <c r="QO333" s="38"/>
      <c r="QP333" s="38"/>
      <c r="QQ333" s="38"/>
      <c r="QR333" s="38"/>
      <c r="QS333" s="38"/>
      <c r="QT333" s="38"/>
      <c r="QU333" s="37"/>
      <c r="QV333" s="38"/>
      <c r="QW333" s="38"/>
      <c r="QX333" s="38"/>
      <c r="QY333" s="38"/>
      <c r="QZ333" s="38"/>
      <c r="RA333" s="38"/>
      <c r="RB333" s="38"/>
      <c r="RC333" s="38"/>
      <c r="RD333" s="38"/>
      <c r="RE333" s="38"/>
      <c r="RF333" s="38"/>
      <c r="RG333" s="38"/>
      <c r="RH333" s="38"/>
      <c r="RI333" s="38"/>
      <c r="RJ333" s="38"/>
      <c r="RK333" s="38"/>
      <c r="RL333" s="38"/>
      <c r="RM333" s="38"/>
      <c r="RN333" s="38"/>
      <c r="RO333" s="37"/>
      <c r="RP333" s="38"/>
      <c r="RQ333" s="38"/>
      <c r="RR333" s="38"/>
      <c r="RS333" s="38"/>
      <c r="RT333" s="38"/>
      <c r="RU333" s="38"/>
      <c r="RV333" s="38"/>
      <c r="RW333" s="38"/>
      <c r="RX333" s="38"/>
      <c r="RY333" s="38"/>
      <c r="RZ333" s="38"/>
      <c r="SA333" s="38"/>
      <c r="SB333" s="38"/>
      <c r="SC333" s="38"/>
      <c r="SD333" s="38"/>
      <c r="SE333" s="38"/>
      <c r="SF333" s="38"/>
      <c r="SG333" s="38"/>
      <c r="SH333" s="38"/>
      <c r="SI333" s="37"/>
      <c r="SJ333" s="38"/>
      <c r="SK333" s="38"/>
      <c r="SL333" s="38"/>
      <c r="SM333" s="38"/>
      <c r="SN333" s="38"/>
      <c r="SO333" s="38"/>
      <c r="SP333" s="38"/>
      <c r="SQ333" s="38"/>
      <c r="SR333" s="38"/>
      <c r="SS333" s="38"/>
      <c r="ST333" s="38"/>
      <c r="SU333" s="38"/>
      <c r="SV333" s="38"/>
      <c r="SW333" s="38"/>
      <c r="SX333" s="38"/>
      <c r="SY333" s="38"/>
      <c r="SZ333" s="38"/>
      <c r="TA333" s="38"/>
      <c r="TB333" s="38"/>
      <c r="TC333" s="37"/>
      <c r="TD333" s="38"/>
      <c r="TE333" s="38"/>
      <c r="TF333" s="38"/>
      <c r="TG333" s="38"/>
      <c r="TH333" s="38"/>
      <c r="TI333" s="38"/>
      <c r="TJ333" s="38"/>
      <c r="TK333" s="38"/>
      <c r="TL333" s="38"/>
      <c r="TM333" s="38"/>
      <c r="TN333" s="38"/>
      <c r="TO333" s="38"/>
      <c r="TP333" s="38"/>
      <c r="TQ333" s="38"/>
      <c r="TR333" s="38"/>
      <c r="TS333" s="38"/>
      <c r="TT333" s="38"/>
      <c r="TU333" s="38"/>
      <c r="TV333" s="38"/>
      <c r="TW333" s="37"/>
      <c r="TX333" s="38"/>
      <c r="TY333" s="38"/>
      <c r="TZ333" s="38"/>
      <c r="UA333" s="38"/>
      <c r="UB333" s="38"/>
      <c r="UC333" s="38"/>
      <c r="UD333" s="38"/>
      <c r="UE333" s="38"/>
      <c r="UF333" s="38"/>
      <c r="UG333" s="38"/>
      <c r="UH333" s="38"/>
      <c r="UI333" s="38"/>
      <c r="UJ333" s="38"/>
      <c r="UK333" s="38"/>
      <c r="UL333" s="38"/>
      <c r="UM333" s="38"/>
      <c r="UN333" s="38"/>
      <c r="UO333" s="38"/>
      <c r="UP333" s="38"/>
      <c r="UQ333" s="37"/>
      <c r="UR333" s="38"/>
      <c r="US333" s="38"/>
      <c r="UT333" s="38"/>
      <c r="UU333" s="38"/>
      <c r="UV333" s="38"/>
      <c r="UW333" s="38"/>
      <c r="UX333" s="38"/>
      <c r="UY333" s="38"/>
      <c r="UZ333" s="38"/>
      <c r="VA333" s="38"/>
      <c r="VB333" s="38"/>
      <c r="VC333" s="38"/>
      <c r="VD333" s="38"/>
      <c r="VE333" s="38"/>
      <c r="VF333" s="38"/>
      <c r="VG333" s="38"/>
      <c r="VH333" s="38"/>
      <c r="VI333" s="38"/>
      <c r="VJ333" s="38"/>
      <c r="VK333" s="37"/>
      <c r="VL333" s="38"/>
      <c r="VM333" s="38"/>
      <c r="VN333" s="38"/>
      <c r="VO333" s="38"/>
      <c r="VP333" s="38"/>
      <c r="VQ333" s="38"/>
      <c r="VR333" s="38"/>
      <c r="VS333" s="38"/>
      <c r="VT333" s="38"/>
      <c r="VU333" s="38"/>
      <c r="VV333" s="38"/>
      <c r="VW333" s="38"/>
      <c r="VX333" s="38"/>
      <c r="VY333" s="38"/>
      <c r="VZ333" s="38"/>
      <c r="WA333" s="38"/>
      <c r="WB333" s="38"/>
      <c r="WC333" s="38"/>
      <c r="WD333" s="38"/>
      <c r="WE333" s="37"/>
      <c r="WF333" s="38"/>
      <c r="WG333" s="38"/>
      <c r="WH333" s="38"/>
      <c r="WI333" s="38"/>
      <c r="WJ333" s="38"/>
      <c r="WK333" s="38"/>
      <c r="WL333" s="38"/>
      <c r="WM333" s="38"/>
      <c r="WN333" s="38"/>
      <c r="WO333" s="38"/>
      <c r="WP333" s="38"/>
      <c r="WQ333" s="38"/>
      <c r="WR333" s="38"/>
      <c r="WS333" s="38"/>
      <c r="WT333" s="38"/>
      <c r="WU333" s="38"/>
      <c r="WV333" s="38"/>
      <c r="WW333" s="38"/>
      <c r="WX333" s="38"/>
      <c r="WY333" s="37"/>
      <c r="WZ333" s="38"/>
      <c r="XA333" s="38"/>
      <c r="XB333" s="38"/>
      <c r="XC333" s="38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7"/>
      <c r="XT333" s="38"/>
      <c r="XU333" s="38"/>
      <c r="XV333" s="38"/>
      <c r="XW333" s="38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7"/>
      <c r="YN333" s="38"/>
      <c r="YO333" s="38"/>
      <c r="YP333" s="38"/>
      <c r="YQ333" s="38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7"/>
      <c r="ZH333" s="38"/>
      <c r="ZI333" s="38"/>
      <c r="ZJ333" s="38"/>
      <c r="ZK333" s="38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7"/>
      <c r="AAB333" s="38"/>
      <c r="AAC333" s="38"/>
      <c r="AAD333" s="38"/>
      <c r="AAE333" s="38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7"/>
      <c r="AAV333" s="38"/>
      <c r="AAW333" s="38"/>
      <c r="AAX333" s="38"/>
      <c r="AAY333" s="38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7"/>
      <c r="ABP333" s="38"/>
      <c r="ABQ333" s="38"/>
      <c r="ABR333" s="38"/>
      <c r="ABS333" s="38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7"/>
      <c r="ACJ333" s="38"/>
      <c r="ACK333" s="38"/>
      <c r="ACL333" s="38"/>
      <c r="ACM333" s="38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7"/>
      <c r="ADD333" s="38"/>
      <c r="ADE333" s="38"/>
      <c r="ADF333" s="38"/>
      <c r="ADG333" s="38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7"/>
      <c r="ADX333" s="38"/>
      <c r="ADY333" s="38"/>
      <c r="ADZ333" s="38"/>
      <c r="AEA333" s="38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7"/>
      <c r="AER333" s="38"/>
      <c r="AES333" s="38"/>
      <c r="AET333" s="38"/>
      <c r="AEU333" s="38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7"/>
      <c r="AFL333" s="38"/>
      <c r="AFM333" s="38"/>
      <c r="AFN333" s="38"/>
      <c r="AFO333" s="38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F333" s="85" t="str">
        <f t="shared" si="1076"/>
        <v/>
      </c>
      <c r="AGG333" s="85" t="str">
        <f t="shared" si="1077"/>
        <v/>
      </c>
      <c r="AGH333" s="85">
        <f t="shared" si="1078"/>
        <v>7</v>
      </c>
      <c r="AGL333" s="36" t="str">
        <f t="shared" si="1089"/>
        <v/>
      </c>
      <c r="AGM333" s="36" t="str">
        <f t="shared" si="1079"/>
        <v/>
      </c>
      <c r="AGN333" s="39">
        <f t="shared" si="1090"/>
        <v>18</v>
      </c>
      <c r="AGO333" s="36" t="str">
        <f t="shared" si="1091"/>
        <v/>
      </c>
      <c r="AGP333" s="36" t="str">
        <f t="shared" si="1080"/>
        <v/>
      </c>
      <c r="AGQ333" s="39">
        <f t="shared" si="1092"/>
        <v>15</v>
      </c>
      <c r="AGR333" s="36" t="str">
        <f t="shared" si="1093"/>
        <v/>
      </c>
      <c r="AGS333" s="36" t="str">
        <f t="shared" si="1081"/>
        <v/>
      </c>
      <c r="AGT333" s="39">
        <f t="shared" si="1094"/>
        <v>15</v>
      </c>
      <c r="AGU333" s="36" t="str">
        <f t="shared" si="1095"/>
        <v/>
      </c>
      <c r="AGV333" s="36" t="str">
        <f t="shared" si="1082"/>
        <v/>
      </c>
      <c r="AGW333" s="39">
        <f t="shared" si="1096"/>
        <v>3</v>
      </c>
      <c r="AGX333" s="36" t="str">
        <f t="shared" si="1097"/>
        <v/>
      </c>
      <c r="AGY333" s="36" t="str">
        <f t="shared" si="1083"/>
        <v/>
      </c>
      <c r="AGZ333" s="39">
        <f t="shared" si="1098"/>
        <v>12</v>
      </c>
      <c r="AHA333" s="36" t="str">
        <f t="shared" si="1099"/>
        <v/>
      </c>
      <c r="AHB333" s="36" t="str">
        <f t="shared" si="1084"/>
        <v/>
      </c>
      <c r="AHC333" s="39" t="str">
        <f t="shared" si="1100"/>
        <v/>
      </c>
      <c r="AHD333" s="36" t="str">
        <f t="shared" si="1101"/>
        <v/>
      </c>
      <c r="AHE333" s="36" t="str">
        <f t="shared" si="1085"/>
        <v/>
      </c>
      <c r="AHF333" s="39" t="str">
        <f t="shared" si="1102"/>
        <v/>
      </c>
      <c r="AHG333" s="36" t="str">
        <f t="shared" si="1103"/>
        <v/>
      </c>
      <c r="AHH333" s="36" t="str">
        <f t="shared" si="1086"/>
        <v/>
      </c>
      <c r="AHI333" s="39" t="str">
        <f t="shared" si="1104"/>
        <v/>
      </c>
      <c r="AHJ333" s="36" t="str">
        <f t="shared" si="1105"/>
        <v/>
      </c>
      <c r="AHK333" s="36" t="str">
        <f t="shared" si="1087"/>
        <v/>
      </c>
      <c r="AHL333" s="39" t="str">
        <f t="shared" si="1106"/>
        <v/>
      </c>
      <c r="AHM333" s="36" t="str">
        <f t="shared" si="1107"/>
        <v/>
      </c>
      <c r="AHN333" s="36" t="str">
        <f t="shared" si="1088"/>
        <v/>
      </c>
      <c r="AHO333" s="39" t="str">
        <f t="shared" si="1108"/>
        <v/>
      </c>
    </row>
    <row r="334" spans="1:918" s="5" customFormat="1" outlineLevel="1" x14ac:dyDescent="0.25">
      <c r="A334" s="35">
        <v>4</v>
      </c>
      <c r="B334" s="46" t="s">
        <v>193</v>
      </c>
      <c r="C334" s="37"/>
      <c r="D334" s="63"/>
      <c r="E334" s="63"/>
      <c r="F334" s="63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  <c r="AH334" s="57"/>
      <c r="AI334" s="57"/>
      <c r="AJ334" s="57"/>
      <c r="AK334" s="57"/>
      <c r="AL334" s="57"/>
      <c r="AM334" s="57"/>
      <c r="AN334" s="38"/>
      <c r="AO334" s="38"/>
      <c r="AP334" s="38"/>
      <c r="AQ334" s="61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57"/>
      <c r="BG334" s="57"/>
      <c r="BH334" s="57"/>
      <c r="BI334" s="38"/>
      <c r="BJ334" s="38"/>
      <c r="BK334" s="61"/>
      <c r="BL334" s="57"/>
      <c r="BM334" s="57"/>
      <c r="BN334" s="57"/>
      <c r="BO334" s="57"/>
      <c r="BP334" s="57"/>
      <c r="BQ334" s="57"/>
      <c r="BR334" s="57"/>
      <c r="BS334" s="57"/>
      <c r="BT334" s="57"/>
      <c r="BU334" s="57"/>
      <c r="BV334" s="57"/>
      <c r="BW334" s="57"/>
      <c r="BX334" s="57"/>
      <c r="BY334" s="57"/>
      <c r="BZ334" s="57"/>
      <c r="CA334" s="38"/>
      <c r="CB334" s="38"/>
      <c r="CC334" s="38"/>
      <c r="CD334" s="38"/>
      <c r="CE334" s="61"/>
      <c r="CF334" s="57"/>
      <c r="CG334" s="57"/>
      <c r="CH334" s="57"/>
      <c r="CI334" s="57"/>
      <c r="CJ334" s="57"/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/>
      <c r="DA334" s="57"/>
      <c r="DB334" s="57"/>
      <c r="DC334" s="57"/>
      <c r="DD334" s="57"/>
      <c r="DE334" s="57"/>
      <c r="DF334" s="57"/>
      <c r="DG334" s="57"/>
      <c r="DH334" s="57"/>
      <c r="DI334" s="57"/>
      <c r="DJ334" s="57"/>
      <c r="DK334" s="57"/>
      <c r="DL334" s="57"/>
      <c r="DM334" s="57"/>
      <c r="DN334" s="57"/>
      <c r="DO334" s="57"/>
      <c r="DP334" s="57"/>
      <c r="DQ334" s="38"/>
      <c r="DR334" s="38"/>
      <c r="DS334" s="57"/>
      <c r="DT334" s="57"/>
      <c r="DU334" s="57"/>
      <c r="DV334" s="57"/>
      <c r="DW334" s="57"/>
      <c r="DX334" s="57"/>
      <c r="DY334" s="57"/>
      <c r="DZ334" s="57"/>
      <c r="EA334" s="57"/>
      <c r="EB334" s="57"/>
      <c r="EC334" s="57"/>
      <c r="ED334" s="57"/>
      <c r="EE334" s="57"/>
      <c r="EF334" s="57"/>
      <c r="EG334" s="57"/>
      <c r="EH334" s="57"/>
      <c r="EI334" s="57"/>
      <c r="EJ334" s="38"/>
      <c r="EK334" s="38"/>
      <c r="EL334" s="38"/>
      <c r="EM334" s="61"/>
      <c r="EN334" s="57"/>
      <c r="EO334" s="57"/>
      <c r="EP334" s="57"/>
      <c r="EQ334" s="57"/>
      <c r="ER334" s="57"/>
      <c r="ES334" s="57"/>
      <c r="ET334" s="57"/>
      <c r="EU334" s="57"/>
      <c r="EV334" s="57"/>
      <c r="EW334" s="57"/>
      <c r="EX334" s="57"/>
      <c r="EY334" s="57"/>
      <c r="EZ334" s="57"/>
      <c r="FA334" s="57"/>
      <c r="FB334" s="57"/>
      <c r="FC334" s="57"/>
      <c r="FD334" s="38"/>
      <c r="FE334" s="38"/>
      <c r="FF334" s="38"/>
      <c r="FG334" s="61"/>
      <c r="FH334" s="57"/>
      <c r="FI334" s="57"/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/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/>
      <c r="GO334" s="57"/>
      <c r="GP334" s="57"/>
      <c r="GQ334" s="57"/>
      <c r="GR334" s="57"/>
      <c r="GS334" s="38"/>
      <c r="GT334" s="38"/>
      <c r="GU334" s="61"/>
      <c r="GV334" s="57"/>
      <c r="GW334" s="57"/>
      <c r="GX334" s="57"/>
      <c r="GY334" s="57"/>
      <c r="GZ334" s="57"/>
      <c r="HA334" s="57"/>
      <c r="HB334" s="57"/>
      <c r="HC334" s="57"/>
      <c r="HD334" s="57"/>
      <c r="HE334" s="57"/>
      <c r="HF334" s="57"/>
      <c r="HG334" s="57"/>
      <c r="HH334" s="57"/>
      <c r="HI334" s="57"/>
      <c r="HJ334" s="57"/>
      <c r="HK334" s="57"/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/>
      <c r="IK334" s="57"/>
      <c r="IL334" s="57"/>
      <c r="IM334" s="57"/>
      <c r="IN334" s="57"/>
      <c r="IO334" s="57"/>
      <c r="IP334" s="57"/>
      <c r="IQ334" s="57"/>
      <c r="IR334" s="57"/>
      <c r="IS334" s="57"/>
      <c r="IT334" s="57"/>
      <c r="IU334" s="57"/>
      <c r="IV334" s="57"/>
      <c r="IW334" s="57"/>
      <c r="IX334" s="57"/>
      <c r="IY334" s="57"/>
      <c r="IZ334" s="38"/>
      <c r="JA334" s="38"/>
      <c r="JB334" s="38"/>
      <c r="JC334" s="61"/>
      <c r="JD334" s="57"/>
      <c r="JE334" s="57"/>
      <c r="JF334" s="57"/>
      <c r="JG334" s="57"/>
      <c r="JH334" s="57"/>
      <c r="JI334" s="57"/>
      <c r="JJ334" s="57"/>
      <c r="JK334" s="57"/>
      <c r="JL334" s="57"/>
      <c r="JM334" s="57"/>
      <c r="JN334" s="57"/>
      <c r="JO334" s="57"/>
      <c r="JP334" s="57"/>
      <c r="JQ334" s="57"/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/>
      <c r="NY334" s="57"/>
      <c r="NZ334" s="57"/>
      <c r="OA334" s="57"/>
      <c r="OB334" s="57"/>
      <c r="OC334" s="57"/>
      <c r="OD334" s="57"/>
      <c r="OE334" s="57"/>
      <c r="OF334" s="57"/>
      <c r="OG334" s="57"/>
      <c r="OH334" s="57"/>
      <c r="OI334" s="57"/>
      <c r="OJ334" s="57"/>
      <c r="OK334" s="38"/>
      <c r="OL334" s="38"/>
      <c r="OM334" s="57"/>
      <c r="ON334" s="57"/>
      <c r="OO334" s="57"/>
      <c r="OP334" s="57"/>
      <c r="OQ334" s="57"/>
      <c r="OR334" s="57"/>
      <c r="OS334" s="57"/>
      <c r="OT334" s="57"/>
      <c r="OU334" s="57"/>
      <c r="OV334" s="57"/>
      <c r="OW334" s="57"/>
      <c r="OX334" s="57"/>
      <c r="OY334" s="57"/>
      <c r="OZ334" s="38"/>
      <c r="PA334" s="38"/>
      <c r="PB334" s="38"/>
      <c r="PC334" s="38"/>
      <c r="PD334" s="38"/>
      <c r="PE334" s="38"/>
      <c r="PF334" s="38"/>
      <c r="PG334" s="37"/>
      <c r="PH334" s="38"/>
      <c r="PI334" s="38"/>
      <c r="PJ334" s="38"/>
      <c r="PK334" s="38"/>
      <c r="PL334" s="38"/>
      <c r="PM334" s="38"/>
      <c r="PN334" s="38"/>
      <c r="PO334" s="38"/>
      <c r="PP334" s="38"/>
      <c r="PQ334" s="38"/>
      <c r="PR334" s="38"/>
      <c r="PS334" s="38"/>
      <c r="PT334" s="38"/>
      <c r="PU334" s="38"/>
      <c r="PV334" s="38"/>
      <c r="PW334" s="38"/>
      <c r="PX334" s="38"/>
      <c r="PY334" s="38"/>
      <c r="PZ334" s="38"/>
      <c r="QA334" s="37"/>
      <c r="QB334" s="38"/>
      <c r="QC334" s="38"/>
      <c r="QD334" s="38"/>
      <c r="QE334" s="38"/>
      <c r="QF334" s="38"/>
      <c r="QG334" s="38"/>
      <c r="QH334" s="38"/>
      <c r="QI334" s="38"/>
      <c r="QJ334" s="38"/>
      <c r="QK334" s="38"/>
      <c r="QL334" s="38"/>
      <c r="QM334" s="38"/>
      <c r="QN334" s="38"/>
      <c r="QO334" s="38"/>
      <c r="QP334" s="38"/>
      <c r="QQ334" s="38"/>
      <c r="QR334" s="38"/>
      <c r="QS334" s="38"/>
      <c r="QT334" s="38"/>
      <c r="QU334" s="37"/>
      <c r="QV334" s="38"/>
      <c r="QW334" s="38"/>
      <c r="QX334" s="38"/>
      <c r="QY334" s="38"/>
      <c r="QZ334" s="38"/>
      <c r="RA334" s="38"/>
      <c r="RB334" s="38"/>
      <c r="RC334" s="38"/>
      <c r="RD334" s="38"/>
      <c r="RE334" s="38"/>
      <c r="RF334" s="38"/>
      <c r="RG334" s="38"/>
      <c r="RH334" s="38"/>
      <c r="RI334" s="38"/>
      <c r="RJ334" s="38"/>
      <c r="RK334" s="38"/>
      <c r="RL334" s="38"/>
      <c r="RM334" s="38"/>
      <c r="RN334" s="38"/>
      <c r="RO334" s="37"/>
      <c r="RP334" s="38"/>
      <c r="RQ334" s="38"/>
      <c r="RR334" s="38"/>
      <c r="RS334" s="38"/>
      <c r="RT334" s="38"/>
      <c r="RU334" s="38"/>
      <c r="RV334" s="38"/>
      <c r="RW334" s="38"/>
      <c r="RX334" s="38"/>
      <c r="RY334" s="38"/>
      <c r="RZ334" s="38"/>
      <c r="SA334" s="38"/>
      <c r="SB334" s="38"/>
      <c r="SC334" s="38"/>
      <c r="SD334" s="38"/>
      <c r="SE334" s="38"/>
      <c r="SF334" s="38"/>
      <c r="SG334" s="38"/>
      <c r="SH334" s="38"/>
      <c r="SI334" s="37"/>
      <c r="SJ334" s="38"/>
      <c r="SK334" s="38"/>
      <c r="SL334" s="38"/>
      <c r="SM334" s="38"/>
      <c r="SN334" s="38"/>
      <c r="SO334" s="38"/>
      <c r="SP334" s="38"/>
      <c r="SQ334" s="38"/>
      <c r="SR334" s="38"/>
      <c r="SS334" s="38"/>
      <c r="ST334" s="38"/>
      <c r="SU334" s="38"/>
      <c r="SV334" s="38"/>
      <c r="SW334" s="38"/>
      <c r="SX334" s="38"/>
      <c r="SY334" s="38"/>
      <c r="SZ334" s="38"/>
      <c r="TA334" s="38"/>
      <c r="TB334" s="38"/>
      <c r="TC334" s="37"/>
      <c r="TD334" s="38"/>
      <c r="TE334" s="38"/>
      <c r="TF334" s="38"/>
      <c r="TG334" s="38"/>
      <c r="TH334" s="38"/>
      <c r="TI334" s="38"/>
      <c r="TJ334" s="38"/>
      <c r="TK334" s="38"/>
      <c r="TL334" s="38"/>
      <c r="TM334" s="38"/>
      <c r="TN334" s="38"/>
      <c r="TO334" s="38"/>
      <c r="TP334" s="38"/>
      <c r="TQ334" s="38"/>
      <c r="TR334" s="38"/>
      <c r="TS334" s="38"/>
      <c r="TT334" s="38"/>
      <c r="TU334" s="38"/>
      <c r="TV334" s="38"/>
      <c r="TW334" s="37"/>
      <c r="TX334" s="38"/>
      <c r="TY334" s="38"/>
      <c r="TZ334" s="38"/>
      <c r="UA334" s="38"/>
      <c r="UB334" s="38"/>
      <c r="UC334" s="38"/>
      <c r="UD334" s="38"/>
      <c r="UE334" s="38"/>
      <c r="UF334" s="38"/>
      <c r="UG334" s="38"/>
      <c r="UH334" s="38"/>
      <c r="UI334" s="38"/>
      <c r="UJ334" s="38"/>
      <c r="UK334" s="38"/>
      <c r="UL334" s="38"/>
      <c r="UM334" s="38"/>
      <c r="UN334" s="38"/>
      <c r="UO334" s="38"/>
      <c r="UP334" s="38"/>
      <c r="UQ334" s="37"/>
      <c r="UR334" s="38"/>
      <c r="US334" s="38"/>
      <c r="UT334" s="38"/>
      <c r="UU334" s="38"/>
      <c r="UV334" s="38"/>
      <c r="UW334" s="38"/>
      <c r="UX334" s="38"/>
      <c r="UY334" s="38"/>
      <c r="UZ334" s="38"/>
      <c r="VA334" s="38"/>
      <c r="VB334" s="38"/>
      <c r="VC334" s="38"/>
      <c r="VD334" s="38"/>
      <c r="VE334" s="38"/>
      <c r="VF334" s="38"/>
      <c r="VG334" s="38"/>
      <c r="VH334" s="38"/>
      <c r="VI334" s="38"/>
      <c r="VJ334" s="38"/>
      <c r="VK334" s="37"/>
      <c r="VL334" s="38"/>
      <c r="VM334" s="38"/>
      <c r="VN334" s="38"/>
      <c r="VO334" s="38"/>
      <c r="VP334" s="38"/>
      <c r="VQ334" s="38"/>
      <c r="VR334" s="38"/>
      <c r="VS334" s="38"/>
      <c r="VT334" s="38"/>
      <c r="VU334" s="38"/>
      <c r="VV334" s="38"/>
      <c r="VW334" s="38"/>
      <c r="VX334" s="38"/>
      <c r="VY334" s="38"/>
      <c r="VZ334" s="38"/>
      <c r="WA334" s="38"/>
      <c r="WB334" s="38"/>
      <c r="WC334" s="38"/>
      <c r="WD334" s="38"/>
      <c r="WE334" s="37"/>
      <c r="WF334" s="38"/>
      <c r="WG334" s="38"/>
      <c r="WH334" s="38"/>
      <c r="WI334" s="38"/>
      <c r="WJ334" s="38"/>
      <c r="WK334" s="38"/>
      <c r="WL334" s="38"/>
      <c r="WM334" s="38"/>
      <c r="WN334" s="38"/>
      <c r="WO334" s="38"/>
      <c r="WP334" s="38"/>
      <c r="WQ334" s="38"/>
      <c r="WR334" s="38"/>
      <c r="WS334" s="38"/>
      <c r="WT334" s="38"/>
      <c r="WU334" s="38"/>
      <c r="WV334" s="38"/>
      <c r="WW334" s="38"/>
      <c r="WX334" s="38"/>
      <c r="WY334" s="37"/>
      <c r="WZ334" s="38"/>
      <c r="XA334" s="38"/>
      <c r="XB334" s="38"/>
      <c r="XC334" s="38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7"/>
      <c r="XT334" s="38"/>
      <c r="XU334" s="38"/>
      <c r="XV334" s="38"/>
      <c r="XW334" s="38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7"/>
      <c r="YN334" s="38"/>
      <c r="YO334" s="38"/>
      <c r="YP334" s="38"/>
      <c r="YQ334" s="38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7"/>
      <c r="ZH334" s="38"/>
      <c r="ZI334" s="38"/>
      <c r="ZJ334" s="38"/>
      <c r="ZK334" s="38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7"/>
      <c r="AAB334" s="38"/>
      <c r="AAC334" s="38"/>
      <c r="AAD334" s="38"/>
      <c r="AAE334" s="38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7"/>
      <c r="AAV334" s="38"/>
      <c r="AAW334" s="38"/>
      <c r="AAX334" s="38"/>
      <c r="AAY334" s="38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7"/>
      <c r="ABP334" s="38"/>
      <c r="ABQ334" s="38"/>
      <c r="ABR334" s="38"/>
      <c r="ABS334" s="38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7"/>
      <c r="ACJ334" s="38"/>
      <c r="ACK334" s="38"/>
      <c r="ACL334" s="38"/>
      <c r="ACM334" s="38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7"/>
      <c r="ADD334" s="38"/>
      <c r="ADE334" s="38"/>
      <c r="ADF334" s="38"/>
      <c r="ADG334" s="38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7"/>
      <c r="ADX334" s="38"/>
      <c r="ADY334" s="38"/>
      <c r="ADZ334" s="38"/>
      <c r="AEA334" s="38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7"/>
      <c r="AER334" s="38"/>
      <c r="AES334" s="38"/>
      <c r="AET334" s="38"/>
      <c r="AEU334" s="38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7"/>
      <c r="AFL334" s="38"/>
      <c r="AFM334" s="38"/>
      <c r="AFN334" s="38"/>
      <c r="AFO334" s="38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F334" s="85" t="str">
        <f t="shared" si="1076"/>
        <v/>
      </c>
      <c r="AGG334" s="85" t="str">
        <f t="shared" si="1077"/>
        <v/>
      </c>
      <c r="AGH334" s="85" t="str">
        <f t="shared" si="1078"/>
        <v/>
      </c>
      <c r="AGL334" s="36" t="str">
        <f t="shared" si="1089"/>
        <v/>
      </c>
      <c r="AGM334" s="36" t="str">
        <f t="shared" si="1079"/>
        <v/>
      </c>
      <c r="AGN334" s="39" t="str">
        <f t="shared" si="1090"/>
        <v/>
      </c>
      <c r="AGO334" s="36" t="str">
        <f t="shared" si="1091"/>
        <v/>
      </c>
      <c r="AGP334" s="36" t="str">
        <f t="shared" si="1080"/>
        <v/>
      </c>
      <c r="AGQ334" s="39" t="str">
        <f t="shared" si="1092"/>
        <v/>
      </c>
      <c r="AGR334" s="36" t="str">
        <f t="shared" si="1093"/>
        <v/>
      </c>
      <c r="AGS334" s="36" t="str">
        <f t="shared" si="1081"/>
        <v/>
      </c>
      <c r="AGT334" s="39" t="str">
        <f t="shared" si="1094"/>
        <v/>
      </c>
      <c r="AGU334" s="36" t="str">
        <f t="shared" si="1095"/>
        <v/>
      </c>
      <c r="AGV334" s="36" t="str">
        <f t="shared" si="1082"/>
        <v/>
      </c>
      <c r="AGW334" s="39" t="str">
        <f t="shared" si="1096"/>
        <v/>
      </c>
      <c r="AGX334" s="36" t="str">
        <f t="shared" si="1097"/>
        <v/>
      </c>
      <c r="AGY334" s="36" t="str">
        <f t="shared" si="1083"/>
        <v/>
      </c>
      <c r="AGZ334" s="39" t="str">
        <f t="shared" si="1098"/>
        <v/>
      </c>
      <c r="AHA334" s="36" t="str">
        <f t="shared" si="1099"/>
        <v/>
      </c>
      <c r="AHB334" s="36" t="str">
        <f t="shared" si="1084"/>
        <v/>
      </c>
      <c r="AHC334" s="39" t="str">
        <f t="shared" si="1100"/>
        <v/>
      </c>
      <c r="AHD334" s="36" t="str">
        <f t="shared" si="1101"/>
        <v/>
      </c>
      <c r="AHE334" s="36" t="str">
        <f t="shared" si="1085"/>
        <v/>
      </c>
      <c r="AHF334" s="39" t="str">
        <f t="shared" si="1102"/>
        <v/>
      </c>
      <c r="AHG334" s="36" t="str">
        <f t="shared" si="1103"/>
        <v/>
      </c>
      <c r="AHH334" s="36" t="str">
        <f t="shared" si="1086"/>
        <v/>
      </c>
      <c r="AHI334" s="39" t="str">
        <f t="shared" si="1104"/>
        <v/>
      </c>
      <c r="AHJ334" s="36" t="str">
        <f t="shared" si="1105"/>
        <v/>
      </c>
      <c r="AHK334" s="36" t="str">
        <f t="shared" si="1087"/>
        <v/>
      </c>
      <c r="AHL334" s="39" t="str">
        <f t="shared" si="1106"/>
        <v/>
      </c>
      <c r="AHM334" s="36" t="str">
        <f t="shared" si="1107"/>
        <v/>
      </c>
      <c r="AHN334" s="36" t="str">
        <f t="shared" si="1088"/>
        <v/>
      </c>
      <c r="AHO334" s="39" t="str">
        <f t="shared" si="1108"/>
        <v/>
      </c>
    </row>
    <row r="335" spans="1:918" s="5" customFormat="1" outlineLevel="1" x14ac:dyDescent="0.25">
      <c r="A335" s="35">
        <v>5</v>
      </c>
      <c r="B335" s="46" t="s">
        <v>194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 t="s">
        <v>367</v>
      </c>
      <c r="S335" s="57"/>
      <c r="T335" s="38"/>
      <c r="U335" s="38"/>
      <c r="V335" s="38"/>
      <c r="W335" s="61"/>
      <c r="X335" s="57"/>
      <c r="Y335" s="57"/>
      <c r="Z335" s="57"/>
      <c r="AA335" s="57" t="s">
        <v>367</v>
      </c>
      <c r="AB335" s="57"/>
      <c r="AC335" s="57"/>
      <c r="AD335" s="57"/>
      <c r="AE335" s="57"/>
      <c r="AF335" s="57"/>
      <c r="AG335" s="57"/>
      <c r="AH335" s="57"/>
      <c r="AI335" s="57"/>
      <c r="AJ335" s="57"/>
      <c r="AK335" s="57" t="s">
        <v>367</v>
      </c>
      <c r="AL335" s="57"/>
      <c r="AM335" s="57" t="s">
        <v>367</v>
      </c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 t="s">
        <v>367</v>
      </c>
      <c r="BF335" s="57"/>
      <c r="BG335" s="57" t="s">
        <v>367</v>
      </c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 t="s">
        <v>367</v>
      </c>
      <c r="CK335" s="57"/>
      <c r="CL335" s="57"/>
      <c r="CM335" s="57"/>
      <c r="CN335" s="57" t="s">
        <v>367</v>
      </c>
      <c r="CO335" s="57"/>
      <c r="CP335" s="57"/>
      <c r="CQ335" s="57"/>
      <c r="CR335" s="57"/>
      <c r="CS335" s="57"/>
      <c r="CT335" s="57"/>
      <c r="CU335" s="57" t="s">
        <v>367</v>
      </c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 t="s">
        <v>367</v>
      </c>
      <c r="DH335" s="57" t="s">
        <v>367</v>
      </c>
      <c r="DI335" s="57" t="s">
        <v>367</v>
      </c>
      <c r="DJ335" s="57"/>
      <c r="DK335" s="57"/>
      <c r="DL335" s="57" t="s">
        <v>367</v>
      </c>
      <c r="DM335" s="57"/>
      <c r="DN335" s="57"/>
      <c r="DO335" s="57" t="s">
        <v>367</v>
      </c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 t="s">
        <v>367</v>
      </c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 t="s">
        <v>367</v>
      </c>
      <c r="EX335" s="57"/>
      <c r="EY335" s="57"/>
      <c r="EZ335" s="57" t="s">
        <v>367</v>
      </c>
      <c r="FA335" s="57"/>
      <c r="FB335" s="57"/>
      <c r="FC335" s="57"/>
      <c r="FD335" s="38"/>
      <c r="FE335" s="38"/>
      <c r="FF335" s="38"/>
      <c r="FG335" s="61"/>
      <c r="FH335" s="57" t="s">
        <v>367</v>
      </c>
      <c r="FI335" s="57"/>
      <c r="FJ335" s="57"/>
      <c r="FK335" s="57"/>
      <c r="FL335" s="57" t="s">
        <v>367</v>
      </c>
      <c r="FM335" s="57"/>
      <c r="FN335" s="57"/>
      <c r="FO335" s="57"/>
      <c r="FP335" s="57" t="s">
        <v>368</v>
      </c>
      <c r="FQ335" s="57" t="s">
        <v>368</v>
      </c>
      <c r="FR335" s="57"/>
      <c r="FS335" s="57"/>
      <c r="FT335" s="57" t="s">
        <v>368</v>
      </c>
      <c r="FU335" s="57" t="s">
        <v>368</v>
      </c>
      <c r="FV335" s="57"/>
      <c r="FW335" s="38"/>
      <c r="FX335" s="38"/>
      <c r="FY335" s="38"/>
      <c r="FZ335" s="38"/>
      <c r="GA335" s="61"/>
      <c r="GB335" s="57"/>
      <c r="GC335" s="57" t="s">
        <v>367</v>
      </c>
      <c r="GD335" s="57"/>
      <c r="GE335" s="57" t="s">
        <v>367</v>
      </c>
      <c r="GF335" s="57" t="s">
        <v>367</v>
      </c>
      <c r="GG335" s="57"/>
      <c r="GH335" s="57"/>
      <c r="GI335" s="57"/>
      <c r="GJ335" s="57"/>
      <c r="GK335" s="57"/>
      <c r="GL335" s="57"/>
      <c r="GM335" s="57"/>
      <c r="GN335" s="57" t="s">
        <v>367</v>
      </c>
      <c r="GO335" s="57" t="s">
        <v>367</v>
      </c>
      <c r="GP335" s="57"/>
      <c r="GQ335" s="57" t="s">
        <v>367</v>
      </c>
      <c r="GR335" s="57"/>
      <c r="GS335" s="38"/>
      <c r="GT335" s="38"/>
      <c r="GU335" s="61"/>
      <c r="GV335" s="57"/>
      <c r="GW335" s="57" t="s">
        <v>367</v>
      </c>
      <c r="GX335" s="57"/>
      <c r="GY335" s="57" t="s">
        <v>367</v>
      </c>
      <c r="GZ335" s="57" t="s">
        <v>367</v>
      </c>
      <c r="HA335" s="57"/>
      <c r="HB335" s="57"/>
      <c r="HC335" s="57"/>
      <c r="HD335" s="57"/>
      <c r="HE335" s="57"/>
      <c r="HF335" s="57"/>
      <c r="HG335" s="57"/>
      <c r="HH335" s="57"/>
      <c r="HI335" s="57" t="s">
        <v>367</v>
      </c>
      <c r="HJ335" s="57"/>
      <c r="HK335" s="57" t="s">
        <v>367</v>
      </c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 t="s">
        <v>367</v>
      </c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 t="s">
        <v>367</v>
      </c>
      <c r="JN335" s="57"/>
      <c r="JO335" s="57"/>
      <c r="JP335" s="57"/>
      <c r="JQ335" s="57"/>
      <c r="JR335" s="57"/>
      <c r="JS335" s="57" t="s">
        <v>367</v>
      </c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 t="s">
        <v>367</v>
      </c>
      <c r="NZ335" s="57" t="s">
        <v>367</v>
      </c>
      <c r="OA335" s="57"/>
      <c r="OB335" s="57"/>
      <c r="OC335" s="57" t="s">
        <v>367</v>
      </c>
      <c r="OD335" s="57"/>
      <c r="OE335" s="57"/>
      <c r="OF335" s="57" t="s">
        <v>367</v>
      </c>
      <c r="OG335" s="57"/>
      <c r="OH335" s="57"/>
      <c r="OI335" s="57"/>
      <c r="OJ335" s="57"/>
      <c r="OK335" s="38"/>
      <c r="OL335" s="38"/>
      <c r="OM335" s="57"/>
      <c r="ON335" s="57" t="s">
        <v>367</v>
      </c>
      <c r="OO335" s="57" t="s">
        <v>367</v>
      </c>
      <c r="OP335" s="57"/>
      <c r="OQ335" s="57"/>
      <c r="OR335" s="57" t="s">
        <v>367</v>
      </c>
      <c r="OS335" s="57"/>
      <c r="OT335" s="57"/>
      <c r="OU335" s="57" t="s">
        <v>367</v>
      </c>
      <c r="OV335" s="57"/>
      <c r="OW335" s="57"/>
      <c r="OX335" s="57" t="s">
        <v>367</v>
      </c>
      <c r="OY335" s="57" t="s">
        <v>367</v>
      </c>
      <c r="OZ335" s="38"/>
      <c r="PA335" s="38"/>
      <c r="PB335" s="38"/>
      <c r="PC335" s="38"/>
      <c r="PD335" s="38"/>
      <c r="PE335" s="38"/>
      <c r="PF335" s="38"/>
      <c r="PG335" s="37"/>
      <c r="PH335" s="38"/>
      <c r="PI335" s="38"/>
      <c r="PJ335" s="38"/>
      <c r="PK335" s="38"/>
      <c r="PL335" s="38"/>
      <c r="PM335" s="38"/>
      <c r="PN335" s="38"/>
      <c r="PO335" s="38"/>
      <c r="PP335" s="38"/>
      <c r="PQ335" s="38"/>
      <c r="PR335" s="38"/>
      <c r="PS335" s="38"/>
      <c r="PT335" s="38"/>
      <c r="PU335" s="38"/>
      <c r="PV335" s="38"/>
      <c r="PW335" s="38"/>
      <c r="PX335" s="38"/>
      <c r="PY335" s="38"/>
      <c r="PZ335" s="38"/>
      <c r="QA335" s="37"/>
      <c r="QB335" s="38"/>
      <c r="QC335" s="38"/>
      <c r="QD335" s="38"/>
      <c r="QE335" s="38"/>
      <c r="QF335" s="38"/>
      <c r="QG335" s="38"/>
      <c r="QH335" s="38"/>
      <c r="QI335" s="38"/>
      <c r="QJ335" s="38"/>
      <c r="QK335" s="38"/>
      <c r="QL335" s="38"/>
      <c r="QM335" s="38"/>
      <c r="QN335" s="38"/>
      <c r="QO335" s="38"/>
      <c r="QP335" s="38"/>
      <c r="QQ335" s="38"/>
      <c r="QR335" s="38"/>
      <c r="QS335" s="38"/>
      <c r="QT335" s="38"/>
      <c r="QU335" s="37"/>
      <c r="QV335" s="38"/>
      <c r="QW335" s="38"/>
      <c r="QX335" s="38"/>
      <c r="QY335" s="38"/>
      <c r="QZ335" s="38"/>
      <c r="RA335" s="38"/>
      <c r="RB335" s="38"/>
      <c r="RC335" s="38"/>
      <c r="RD335" s="38"/>
      <c r="RE335" s="38"/>
      <c r="RF335" s="38"/>
      <c r="RG335" s="38"/>
      <c r="RH335" s="38"/>
      <c r="RI335" s="38"/>
      <c r="RJ335" s="38"/>
      <c r="RK335" s="38"/>
      <c r="RL335" s="38"/>
      <c r="RM335" s="38"/>
      <c r="RN335" s="38"/>
      <c r="RO335" s="37"/>
      <c r="RP335" s="38"/>
      <c r="RQ335" s="38"/>
      <c r="RR335" s="38"/>
      <c r="RS335" s="38"/>
      <c r="RT335" s="38"/>
      <c r="RU335" s="38"/>
      <c r="RV335" s="38"/>
      <c r="RW335" s="38"/>
      <c r="RX335" s="38"/>
      <c r="RY335" s="38"/>
      <c r="RZ335" s="38"/>
      <c r="SA335" s="38"/>
      <c r="SB335" s="38"/>
      <c r="SC335" s="38"/>
      <c r="SD335" s="38"/>
      <c r="SE335" s="38"/>
      <c r="SF335" s="38"/>
      <c r="SG335" s="38"/>
      <c r="SH335" s="38"/>
      <c r="SI335" s="37"/>
      <c r="SJ335" s="38"/>
      <c r="SK335" s="38"/>
      <c r="SL335" s="38"/>
      <c r="SM335" s="38"/>
      <c r="SN335" s="38"/>
      <c r="SO335" s="38"/>
      <c r="SP335" s="38"/>
      <c r="SQ335" s="38"/>
      <c r="SR335" s="38"/>
      <c r="SS335" s="38"/>
      <c r="ST335" s="38"/>
      <c r="SU335" s="38"/>
      <c r="SV335" s="38"/>
      <c r="SW335" s="38"/>
      <c r="SX335" s="38"/>
      <c r="SY335" s="38"/>
      <c r="SZ335" s="38"/>
      <c r="TA335" s="38"/>
      <c r="TB335" s="38"/>
      <c r="TC335" s="37"/>
      <c r="TD335" s="38"/>
      <c r="TE335" s="38"/>
      <c r="TF335" s="38"/>
      <c r="TG335" s="38"/>
      <c r="TH335" s="38"/>
      <c r="TI335" s="38"/>
      <c r="TJ335" s="38"/>
      <c r="TK335" s="38"/>
      <c r="TL335" s="38"/>
      <c r="TM335" s="38"/>
      <c r="TN335" s="38"/>
      <c r="TO335" s="38"/>
      <c r="TP335" s="38"/>
      <c r="TQ335" s="38"/>
      <c r="TR335" s="38"/>
      <c r="TS335" s="38"/>
      <c r="TT335" s="38"/>
      <c r="TU335" s="38"/>
      <c r="TV335" s="38"/>
      <c r="TW335" s="37"/>
      <c r="TX335" s="38"/>
      <c r="TY335" s="38"/>
      <c r="TZ335" s="38"/>
      <c r="UA335" s="38"/>
      <c r="UB335" s="38"/>
      <c r="UC335" s="38"/>
      <c r="UD335" s="38"/>
      <c r="UE335" s="38"/>
      <c r="UF335" s="38"/>
      <c r="UG335" s="38"/>
      <c r="UH335" s="38"/>
      <c r="UI335" s="38"/>
      <c r="UJ335" s="38"/>
      <c r="UK335" s="38"/>
      <c r="UL335" s="38"/>
      <c r="UM335" s="38"/>
      <c r="UN335" s="38"/>
      <c r="UO335" s="38"/>
      <c r="UP335" s="38"/>
      <c r="UQ335" s="37"/>
      <c r="UR335" s="38"/>
      <c r="US335" s="38"/>
      <c r="UT335" s="38"/>
      <c r="UU335" s="38"/>
      <c r="UV335" s="38"/>
      <c r="UW335" s="38"/>
      <c r="UX335" s="38"/>
      <c r="UY335" s="38"/>
      <c r="UZ335" s="38"/>
      <c r="VA335" s="38"/>
      <c r="VB335" s="38"/>
      <c r="VC335" s="38"/>
      <c r="VD335" s="38"/>
      <c r="VE335" s="38"/>
      <c r="VF335" s="38"/>
      <c r="VG335" s="38"/>
      <c r="VH335" s="38"/>
      <c r="VI335" s="38"/>
      <c r="VJ335" s="38"/>
      <c r="VK335" s="37"/>
      <c r="VL335" s="38"/>
      <c r="VM335" s="38"/>
      <c r="VN335" s="38"/>
      <c r="VO335" s="38"/>
      <c r="VP335" s="38"/>
      <c r="VQ335" s="38"/>
      <c r="VR335" s="38"/>
      <c r="VS335" s="38"/>
      <c r="VT335" s="38"/>
      <c r="VU335" s="38"/>
      <c r="VV335" s="38"/>
      <c r="VW335" s="38"/>
      <c r="VX335" s="38"/>
      <c r="VY335" s="38"/>
      <c r="VZ335" s="38"/>
      <c r="WA335" s="38"/>
      <c r="WB335" s="38"/>
      <c r="WC335" s="38"/>
      <c r="WD335" s="38"/>
      <c r="WE335" s="37"/>
      <c r="WF335" s="38"/>
      <c r="WG335" s="38"/>
      <c r="WH335" s="38"/>
      <c r="WI335" s="38"/>
      <c r="WJ335" s="38"/>
      <c r="WK335" s="38"/>
      <c r="WL335" s="38"/>
      <c r="WM335" s="38"/>
      <c r="WN335" s="38"/>
      <c r="WO335" s="38"/>
      <c r="WP335" s="38"/>
      <c r="WQ335" s="38"/>
      <c r="WR335" s="38"/>
      <c r="WS335" s="38"/>
      <c r="WT335" s="38"/>
      <c r="WU335" s="38"/>
      <c r="WV335" s="38"/>
      <c r="WW335" s="38"/>
      <c r="WX335" s="38"/>
      <c r="WY335" s="37"/>
      <c r="WZ335" s="38"/>
      <c r="XA335" s="38"/>
      <c r="XB335" s="38"/>
      <c r="XC335" s="38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7"/>
      <c r="XT335" s="38"/>
      <c r="XU335" s="38"/>
      <c r="XV335" s="38"/>
      <c r="XW335" s="38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7"/>
      <c r="YN335" s="38"/>
      <c r="YO335" s="38"/>
      <c r="YP335" s="38"/>
      <c r="YQ335" s="38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7"/>
      <c r="ZH335" s="38"/>
      <c r="ZI335" s="38"/>
      <c r="ZJ335" s="38"/>
      <c r="ZK335" s="38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7"/>
      <c r="AAB335" s="38"/>
      <c r="AAC335" s="38"/>
      <c r="AAD335" s="38"/>
      <c r="AAE335" s="38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7"/>
      <c r="AAV335" s="38"/>
      <c r="AAW335" s="38"/>
      <c r="AAX335" s="38"/>
      <c r="AAY335" s="38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7"/>
      <c r="ABP335" s="38"/>
      <c r="ABQ335" s="38"/>
      <c r="ABR335" s="38"/>
      <c r="ABS335" s="38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7"/>
      <c r="ACJ335" s="38"/>
      <c r="ACK335" s="38"/>
      <c r="ACL335" s="38"/>
      <c r="ACM335" s="38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7"/>
      <c r="ADD335" s="38"/>
      <c r="ADE335" s="38"/>
      <c r="ADF335" s="38"/>
      <c r="ADG335" s="38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7"/>
      <c r="ADX335" s="38"/>
      <c r="ADY335" s="38"/>
      <c r="ADZ335" s="38"/>
      <c r="AEA335" s="38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7"/>
      <c r="AER335" s="38"/>
      <c r="AES335" s="38"/>
      <c r="AET335" s="38"/>
      <c r="AEU335" s="38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7"/>
      <c r="AFL335" s="38"/>
      <c r="AFM335" s="38"/>
      <c r="AFN335" s="38"/>
      <c r="AFO335" s="38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F335" s="85" t="str">
        <f t="shared" si="1076"/>
        <v/>
      </c>
      <c r="AGG335" s="85" t="str">
        <f t="shared" si="1077"/>
        <v/>
      </c>
      <c r="AGH335" s="85">
        <f t="shared" si="1078"/>
        <v>6</v>
      </c>
      <c r="AGL335" s="36" t="str">
        <f t="shared" si="1089"/>
        <v/>
      </c>
      <c r="AGM335" s="36" t="str">
        <f t="shared" si="1079"/>
        <v/>
      </c>
      <c r="AGN335" s="39">
        <f t="shared" si="1090"/>
        <v>8</v>
      </c>
      <c r="AGO335" s="36" t="str">
        <f t="shared" si="1091"/>
        <v/>
      </c>
      <c r="AGP335" s="36">
        <f t="shared" si="1080"/>
        <v>4</v>
      </c>
      <c r="AGQ335" s="39">
        <f t="shared" si="1092"/>
        <v>11</v>
      </c>
      <c r="AGR335" s="36" t="str">
        <f t="shared" si="1093"/>
        <v/>
      </c>
      <c r="AGS335" s="36" t="str">
        <f t="shared" si="1081"/>
        <v/>
      </c>
      <c r="AGT335" s="39">
        <f t="shared" si="1094"/>
        <v>12</v>
      </c>
      <c r="AGU335" s="36" t="str">
        <f t="shared" si="1095"/>
        <v/>
      </c>
      <c r="AGV335" s="36" t="str">
        <f t="shared" si="1082"/>
        <v/>
      </c>
      <c r="AGW335" s="39">
        <f t="shared" si="1096"/>
        <v>2</v>
      </c>
      <c r="AGX335" s="36" t="str">
        <f t="shared" si="1097"/>
        <v/>
      </c>
      <c r="AGY335" s="36" t="str">
        <f t="shared" si="1083"/>
        <v/>
      </c>
      <c r="AGZ335" s="39">
        <f t="shared" si="1098"/>
        <v>10</v>
      </c>
      <c r="AHA335" s="36" t="str">
        <f t="shared" si="1099"/>
        <v/>
      </c>
      <c r="AHB335" s="36" t="str">
        <f t="shared" si="1084"/>
        <v/>
      </c>
      <c r="AHC335" s="39" t="str">
        <f t="shared" si="1100"/>
        <v/>
      </c>
      <c r="AHD335" s="36" t="str">
        <f t="shared" si="1101"/>
        <v/>
      </c>
      <c r="AHE335" s="36" t="str">
        <f t="shared" si="1085"/>
        <v/>
      </c>
      <c r="AHF335" s="39" t="str">
        <f t="shared" si="1102"/>
        <v/>
      </c>
      <c r="AHG335" s="36" t="str">
        <f t="shared" si="1103"/>
        <v/>
      </c>
      <c r="AHH335" s="36" t="str">
        <f t="shared" si="1086"/>
        <v/>
      </c>
      <c r="AHI335" s="39" t="str">
        <f t="shared" si="1104"/>
        <v/>
      </c>
      <c r="AHJ335" s="36" t="str">
        <f t="shared" si="1105"/>
        <v/>
      </c>
      <c r="AHK335" s="36" t="str">
        <f t="shared" si="1087"/>
        <v/>
      </c>
      <c r="AHL335" s="39" t="str">
        <f t="shared" si="1106"/>
        <v/>
      </c>
      <c r="AHM335" s="36" t="str">
        <f t="shared" si="1107"/>
        <v/>
      </c>
      <c r="AHN335" s="36" t="str">
        <f t="shared" si="1088"/>
        <v/>
      </c>
      <c r="AHO335" s="39" t="str">
        <f t="shared" si="1108"/>
        <v/>
      </c>
    </row>
    <row r="336" spans="1:918" s="5" customFormat="1" outlineLevel="1" x14ac:dyDescent="0.25">
      <c r="A336" s="35">
        <f t="shared" ref="A336:A341" si="1109">A335+1</f>
        <v>6</v>
      </c>
      <c r="B336" s="46" t="s">
        <v>195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38"/>
      <c r="U336" s="38"/>
      <c r="V336" s="38"/>
      <c r="W336" s="61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  <c r="AH336" s="57"/>
      <c r="AI336" s="57"/>
      <c r="AJ336" s="57"/>
      <c r="AK336" s="57"/>
      <c r="AL336" s="57"/>
      <c r="AM336" s="57"/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57"/>
      <c r="BG336" s="57"/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/>
      <c r="CK336" s="57"/>
      <c r="CL336" s="57"/>
      <c r="CM336" s="57"/>
      <c r="CN336" s="57"/>
      <c r="CO336" s="57"/>
      <c r="CP336" s="57"/>
      <c r="CQ336" s="57"/>
      <c r="CR336" s="57"/>
      <c r="CS336" s="57"/>
      <c r="CT336" s="57"/>
      <c r="CU336" s="57"/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/>
      <c r="DH336" s="57"/>
      <c r="DI336" s="57"/>
      <c r="DJ336" s="57"/>
      <c r="DK336" s="57"/>
      <c r="DL336" s="57"/>
      <c r="DM336" s="57"/>
      <c r="DN336" s="57"/>
      <c r="DO336" s="57"/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367</v>
      </c>
      <c r="EI336" s="57"/>
      <c r="EJ336" s="38"/>
      <c r="EK336" s="38"/>
      <c r="EL336" s="38"/>
      <c r="EM336" s="61"/>
      <c r="EN336" s="57" t="s">
        <v>368</v>
      </c>
      <c r="EO336" s="57" t="s">
        <v>368</v>
      </c>
      <c r="EP336" s="57"/>
      <c r="EQ336" s="57" t="s">
        <v>368</v>
      </c>
      <c r="ER336" s="57" t="s">
        <v>368</v>
      </c>
      <c r="ES336" s="57"/>
      <c r="ET336" s="57"/>
      <c r="EU336" s="57"/>
      <c r="EV336" s="57" t="s">
        <v>368</v>
      </c>
      <c r="EW336" s="57" t="s">
        <v>368</v>
      </c>
      <c r="EX336" s="57"/>
      <c r="EY336" s="57"/>
      <c r="EZ336" s="57"/>
      <c r="FA336" s="57"/>
      <c r="FB336" s="57"/>
      <c r="FC336" s="57"/>
      <c r="FD336" s="38"/>
      <c r="FE336" s="38"/>
      <c r="FF336" s="38"/>
      <c r="FG336" s="61"/>
      <c r="FH336" s="57"/>
      <c r="FI336" s="57"/>
      <c r="FJ336" s="57"/>
      <c r="FK336" s="57"/>
      <c r="FL336" s="57"/>
      <c r="FM336" s="57"/>
      <c r="FN336" s="57"/>
      <c r="FO336" s="57"/>
      <c r="FP336" s="57"/>
      <c r="FQ336" s="57"/>
      <c r="FR336" s="57"/>
      <c r="FS336" s="57"/>
      <c r="FT336" s="57"/>
      <c r="FU336" s="57"/>
      <c r="FV336" s="57"/>
      <c r="FW336" s="38"/>
      <c r="FX336" s="38"/>
      <c r="FY336" s="38"/>
      <c r="FZ336" s="38"/>
      <c r="GA336" s="61"/>
      <c r="GB336" s="57"/>
      <c r="GC336" s="57"/>
      <c r="GD336" s="57"/>
      <c r="GE336" s="57"/>
      <c r="GF336" s="57"/>
      <c r="GG336" s="57"/>
      <c r="GH336" s="57"/>
      <c r="GI336" s="57"/>
      <c r="GJ336" s="57"/>
      <c r="GK336" s="57"/>
      <c r="GL336" s="57"/>
      <c r="GM336" s="57"/>
      <c r="GN336" s="57"/>
      <c r="GO336" s="57"/>
      <c r="GP336" s="57"/>
      <c r="GQ336" s="57"/>
      <c r="GR336" s="57"/>
      <c r="GS336" s="38"/>
      <c r="GT336" s="38"/>
      <c r="GU336" s="61"/>
      <c r="GV336" s="57"/>
      <c r="GW336" s="57"/>
      <c r="GX336" s="57"/>
      <c r="GY336" s="57"/>
      <c r="GZ336" s="57"/>
      <c r="HA336" s="57"/>
      <c r="HB336" s="57"/>
      <c r="HC336" s="57"/>
      <c r="HD336" s="57"/>
      <c r="HE336" s="57"/>
      <c r="HF336" s="57"/>
      <c r="HG336" s="57"/>
      <c r="HH336" s="57"/>
      <c r="HI336" s="57"/>
      <c r="HJ336" s="57"/>
      <c r="HK336" s="57"/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/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/>
      <c r="JN336" s="57"/>
      <c r="JO336" s="57"/>
      <c r="JP336" s="57"/>
      <c r="JQ336" s="57"/>
      <c r="JR336" s="57"/>
      <c r="JS336" s="57"/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/>
      <c r="NZ336" s="57"/>
      <c r="OA336" s="57"/>
      <c r="OB336" s="57"/>
      <c r="OC336" s="57"/>
      <c r="OD336" s="57"/>
      <c r="OE336" s="57"/>
      <c r="OF336" s="57"/>
      <c r="OG336" s="57"/>
      <c r="OH336" s="57"/>
      <c r="OI336" s="57"/>
      <c r="OJ336" s="57"/>
      <c r="OK336" s="38"/>
      <c r="OL336" s="38"/>
      <c r="OM336" s="57"/>
      <c r="ON336" s="57"/>
      <c r="OO336" s="57"/>
      <c r="OP336" s="57"/>
      <c r="OQ336" s="57"/>
      <c r="OR336" s="57"/>
      <c r="OS336" s="57"/>
      <c r="OT336" s="57"/>
      <c r="OU336" s="57"/>
      <c r="OV336" s="57"/>
      <c r="OW336" s="57"/>
      <c r="OX336" s="57"/>
      <c r="OY336" s="57"/>
      <c r="OZ336" s="38"/>
      <c r="PA336" s="38"/>
      <c r="PB336" s="38"/>
      <c r="PC336" s="38"/>
      <c r="PD336" s="38"/>
      <c r="PE336" s="38"/>
      <c r="PF336" s="38"/>
      <c r="PG336" s="37"/>
      <c r="PH336" s="38"/>
      <c r="PI336" s="38"/>
      <c r="PJ336" s="38"/>
      <c r="PK336" s="38"/>
      <c r="PL336" s="38"/>
      <c r="PM336" s="38"/>
      <c r="PN336" s="38"/>
      <c r="PO336" s="38"/>
      <c r="PP336" s="38"/>
      <c r="PQ336" s="38"/>
      <c r="PR336" s="38"/>
      <c r="PS336" s="38"/>
      <c r="PT336" s="38"/>
      <c r="PU336" s="38"/>
      <c r="PV336" s="38"/>
      <c r="PW336" s="38"/>
      <c r="PX336" s="38"/>
      <c r="PY336" s="38"/>
      <c r="PZ336" s="38"/>
      <c r="QA336" s="37"/>
      <c r="QB336" s="38"/>
      <c r="QC336" s="38"/>
      <c r="QD336" s="38"/>
      <c r="QE336" s="38"/>
      <c r="QF336" s="38"/>
      <c r="QG336" s="38"/>
      <c r="QH336" s="38"/>
      <c r="QI336" s="38"/>
      <c r="QJ336" s="38"/>
      <c r="QK336" s="38"/>
      <c r="QL336" s="38"/>
      <c r="QM336" s="38"/>
      <c r="QN336" s="38"/>
      <c r="QO336" s="38"/>
      <c r="QP336" s="38"/>
      <c r="QQ336" s="38"/>
      <c r="QR336" s="38"/>
      <c r="QS336" s="38"/>
      <c r="QT336" s="38"/>
      <c r="QU336" s="37"/>
      <c r="QV336" s="38"/>
      <c r="QW336" s="38"/>
      <c r="QX336" s="38"/>
      <c r="QY336" s="38"/>
      <c r="QZ336" s="38"/>
      <c r="RA336" s="38"/>
      <c r="RB336" s="38"/>
      <c r="RC336" s="38"/>
      <c r="RD336" s="38"/>
      <c r="RE336" s="38"/>
      <c r="RF336" s="38"/>
      <c r="RG336" s="38"/>
      <c r="RH336" s="38"/>
      <c r="RI336" s="38"/>
      <c r="RJ336" s="38"/>
      <c r="RK336" s="38"/>
      <c r="RL336" s="38"/>
      <c r="RM336" s="38"/>
      <c r="RN336" s="38"/>
      <c r="RO336" s="37"/>
      <c r="RP336" s="38"/>
      <c r="RQ336" s="38"/>
      <c r="RR336" s="38"/>
      <c r="RS336" s="38"/>
      <c r="RT336" s="38"/>
      <c r="RU336" s="38"/>
      <c r="RV336" s="38"/>
      <c r="RW336" s="38"/>
      <c r="RX336" s="38"/>
      <c r="RY336" s="38"/>
      <c r="RZ336" s="38"/>
      <c r="SA336" s="38"/>
      <c r="SB336" s="38"/>
      <c r="SC336" s="38"/>
      <c r="SD336" s="38"/>
      <c r="SE336" s="38"/>
      <c r="SF336" s="38"/>
      <c r="SG336" s="38"/>
      <c r="SH336" s="38"/>
      <c r="SI336" s="37"/>
      <c r="SJ336" s="38"/>
      <c r="SK336" s="38"/>
      <c r="SL336" s="38"/>
      <c r="SM336" s="38"/>
      <c r="SN336" s="38"/>
      <c r="SO336" s="38"/>
      <c r="SP336" s="38"/>
      <c r="SQ336" s="38"/>
      <c r="SR336" s="38"/>
      <c r="SS336" s="38"/>
      <c r="ST336" s="38"/>
      <c r="SU336" s="38"/>
      <c r="SV336" s="38"/>
      <c r="SW336" s="38"/>
      <c r="SX336" s="38"/>
      <c r="SY336" s="38"/>
      <c r="SZ336" s="38"/>
      <c r="TA336" s="38"/>
      <c r="TB336" s="38"/>
      <c r="TC336" s="37"/>
      <c r="TD336" s="38"/>
      <c r="TE336" s="38"/>
      <c r="TF336" s="38"/>
      <c r="TG336" s="38"/>
      <c r="TH336" s="38"/>
      <c r="TI336" s="38"/>
      <c r="TJ336" s="38"/>
      <c r="TK336" s="38"/>
      <c r="TL336" s="38"/>
      <c r="TM336" s="38"/>
      <c r="TN336" s="38"/>
      <c r="TO336" s="38"/>
      <c r="TP336" s="38"/>
      <c r="TQ336" s="38"/>
      <c r="TR336" s="38"/>
      <c r="TS336" s="38"/>
      <c r="TT336" s="38"/>
      <c r="TU336" s="38"/>
      <c r="TV336" s="38"/>
      <c r="TW336" s="37"/>
      <c r="TX336" s="38"/>
      <c r="TY336" s="38"/>
      <c r="TZ336" s="38"/>
      <c r="UA336" s="38"/>
      <c r="UB336" s="38"/>
      <c r="UC336" s="38"/>
      <c r="UD336" s="38"/>
      <c r="UE336" s="38"/>
      <c r="UF336" s="38"/>
      <c r="UG336" s="38"/>
      <c r="UH336" s="38"/>
      <c r="UI336" s="38"/>
      <c r="UJ336" s="38"/>
      <c r="UK336" s="38"/>
      <c r="UL336" s="38"/>
      <c r="UM336" s="38"/>
      <c r="UN336" s="38"/>
      <c r="UO336" s="38"/>
      <c r="UP336" s="38"/>
      <c r="UQ336" s="37"/>
      <c r="UR336" s="38"/>
      <c r="US336" s="38"/>
      <c r="UT336" s="38"/>
      <c r="UU336" s="38"/>
      <c r="UV336" s="38"/>
      <c r="UW336" s="38"/>
      <c r="UX336" s="38"/>
      <c r="UY336" s="38"/>
      <c r="UZ336" s="38"/>
      <c r="VA336" s="38"/>
      <c r="VB336" s="38"/>
      <c r="VC336" s="38"/>
      <c r="VD336" s="38"/>
      <c r="VE336" s="38"/>
      <c r="VF336" s="38"/>
      <c r="VG336" s="38"/>
      <c r="VH336" s="38"/>
      <c r="VI336" s="38"/>
      <c r="VJ336" s="38"/>
      <c r="VK336" s="37"/>
      <c r="VL336" s="38"/>
      <c r="VM336" s="38"/>
      <c r="VN336" s="38"/>
      <c r="VO336" s="38"/>
      <c r="VP336" s="38"/>
      <c r="VQ336" s="38"/>
      <c r="VR336" s="38"/>
      <c r="VS336" s="38"/>
      <c r="VT336" s="38"/>
      <c r="VU336" s="38"/>
      <c r="VV336" s="38"/>
      <c r="VW336" s="38"/>
      <c r="VX336" s="38"/>
      <c r="VY336" s="38"/>
      <c r="VZ336" s="38"/>
      <c r="WA336" s="38"/>
      <c r="WB336" s="38"/>
      <c r="WC336" s="38"/>
      <c r="WD336" s="38"/>
      <c r="WE336" s="37"/>
      <c r="WF336" s="38"/>
      <c r="WG336" s="38"/>
      <c r="WH336" s="38"/>
      <c r="WI336" s="38"/>
      <c r="WJ336" s="38"/>
      <c r="WK336" s="38"/>
      <c r="WL336" s="38"/>
      <c r="WM336" s="38"/>
      <c r="WN336" s="38"/>
      <c r="WO336" s="38"/>
      <c r="WP336" s="38"/>
      <c r="WQ336" s="38"/>
      <c r="WR336" s="38"/>
      <c r="WS336" s="38"/>
      <c r="WT336" s="38"/>
      <c r="WU336" s="38"/>
      <c r="WV336" s="38"/>
      <c r="WW336" s="38"/>
      <c r="WX336" s="38"/>
      <c r="WY336" s="37"/>
      <c r="WZ336" s="38"/>
      <c r="XA336" s="38"/>
      <c r="XB336" s="38"/>
      <c r="XC336" s="38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7"/>
      <c r="XT336" s="38"/>
      <c r="XU336" s="38"/>
      <c r="XV336" s="38"/>
      <c r="XW336" s="38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7"/>
      <c r="YN336" s="38"/>
      <c r="YO336" s="38"/>
      <c r="YP336" s="38"/>
      <c r="YQ336" s="38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7"/>
      <c r="ZH336" s="38"/>
      <c r="ZI336" s="38"/>
      <c r="ZJ336" s="38"/>
      <c r="ZK336" s="38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7"/>
      <c r="AAB336" s="38"/>
      <c r="AAC336" s="38"/>
      <c r="AAD336" s="38"/>
      <c r="AAE336" s="38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7"/>
      <c r="AAV336" s="38"/>
      <c r="AAW336" s="38"/>
      <c r="AAX336" s="38"/>
      <c r="AAY336" s="38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7"/>
      <c r="ABP336" s="38"/>
      <c r="ABQ336" s="38"/>
      <c r="ABR336" s="38"/>
      <c r="ABS336" s="38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7"/>
      <c r="ACJ336" s="38"/>
      <c r="ACK336" s="38"/>
      <c r="ACL336" s="38"/>
      <c r="ACM336" s="38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7"/>
      <c r="ADD336" s="38"/>
      <c r="ADE336" s="38"/>
      <c r="ADF336" s="38"/>
      <c r="ADG336" s="38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7"/>
      <c r="ADX336" s="38"/>
      <c r="ADY336" s="38"/>
      <c r="ADZ336" s="38"/>
      <c r="AEA336" s="38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7"/>
      <c r="AER336" s="38"/>
      <c r="AES336" s="38"/>
      <c r="AET336" s="38"/>
      <c r="AEU336" s="38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7"/>
      <c r="AFL336" s="38"/>
      <c r="AFM336" s="38"/>
      <c r="AFN336" s="38"/>
      <c r="AFO336" s="38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F336" s="85" t="str">
        <f t="shared" si="1076"/>
        <v/>
      </c>
      <c r="AGG336" s="85" t="str">
        <f t="shared" si="1077"/>
        <v/>
      </c>
      <c r="AGH336" s="85" t="str">
        <f t="shared" si="1078"/>
        <v/>
      </c>
      <c r="AGL336" s="36" t="str">
        <f t="shared" si="1089"/>
        <v/>
      </c>
      <c r="AGM336" s="36" t="str">
        <f t="shared" si="1079"/>
        <v/>
      </c>
      <c r="AGN336" s="39" t="str">
        <f t="shared" si="1090"/>
        <v/>
      </c>
      <c r="AGO336" s="36" t="str">
        <f t="shared" si="1091"/>
        <v/>
      </c>
      <c r="AGP336" s="36">
        <f t="shared" si="1080"/>
        <v>6</v>
      </c>
      <c r="AGQ336" s="39">
        <f t="shared" si="1092"/>
        <v>1</v>
      </c>
      <c r="AGR336" s="36" t="str">
        <f t="shared" si="1093"/>
        <v/>
      </c>
      <c r="AGS336" s="36" t="str">
        <f t="shared" si="1081"/>
        <v/>
      </c>
      <c r="AGT336" s="39" t="str">
        <f t="shared" si="1094"/>
        <v/>
      </c>
      <c r="AGU336" s="36" t="str">
        <f t="shared" si="1095"/>
        <v/>
      </c>
      <c r="AGV336" s="36" t="str">
        <f t="shared" si="1082"/>
        <v/>
      </c>
      <c r="AGW336" s="39" t="str">
        <f t="shared" si="1096"/>
        <v/>
      </c>
      <c r="AGX336" s="36" t="str">
        <f t="shared" si="1097"/>
        <v/>
      </c>
      <c r="AGY336" s="36" t="str">
        <f t="shared" si="1083"/>
        <v/>
      </c>
      <c r="AGZ336" s="39" t="str">
        <f t="shared" si="1098"/>
        <v/>
      </c>
      <c r="AHA336" s="36" t="str">
        <f t="shared" si="1099"/>
        <v/>
      </c>
      <c r="AHB336" s="36" t="str">
        <f t="shared" si="1084"/>
        <v/>
      </c>
      <c r="AHC336" s="39" t="str">
        <f t="shared" si="1100"/>
        <v/>
      </c>
      <c r="AHD336" s="36" t="str">
        <f t="shared" si="1101"/>
        <v/>
      </c>
      <c r="AHE336" s="36" t="str">
        <f t="shared" si="1085"/>
        <v/>
      </c>
      <c r="AHF336" s="39" t="str">
        <f t="shared" si="1102"/>
        <v/>
      </c>
      <c r="AHG336" s="36" t="str">
        <f t="shared" si="1103"/>
        <v/>
      </c>
      <c r="AHH336" s="36" t="str">
        <f t="shared" si="1086"/>
        <v/>
      </c>
      <c r="AHI336" s="39" t="str">
        <f t="shared" si="1104"/>
        <v/>
      </c>
      <c r="AHJ336" s="36" t="str">
        <f t="shared" si="1105"/>
        <v/>
      </c>
      <c r="AHK336" s="36" t="str">
        <f t="shared" si="1087"/>
        <v/>
      </c>
      <c r="AHL336" s="39" t="str">
        <f t="shared" si="1106"/>
        <v/>
      </c>
      <c r="AHM336" s="36" t="str">
        <f t="shared" si="1107"/>
        <v/>
      </c>
      <c r="AHN336" s="36" t="str">
        <f t="shared" si="1088"/>
        <v/>
      </c>
      <c r="AHO336" s="39" t="str">
        <f t="shared" si="1108"/>
        <v/>
      </c>
    </row>
    <row r="337" spans="1:918" s="5" customFormat="1" outlineLevel="1" x14ac:dyDescent="0.25">
      <c r="A337" s="35">
        <f t="shared" si="1109"/>
        <v>7</v>
      </c>
      <c r="B337" s="46" t="s">
        <v>196</v>
      </c>
      <c r="C337" s="37"/>
      <c r="D337" s="63"/>
      <c r="E337" s="63"/>
      <c r="F337" s="63"/>
      <c r="G337" s="57" t="s">
        <v>378</v>
      </c>
      <c r="H337" s="57" t="s">
        <v>378</v>
      </c>
      <c r="I337" s="57" t="s">
        <v>378</v>
      </c>
      <c r="J337" s="57" t="s">
        <v>378</v>
      </c>
      <c r="K337" s="57"/>
      <c r="L337" s="57" t="s">
        <v>378</v>
      </c>
      <c r="M337" s="57" t="s">
        <v>378</v>
      </c>
      <c r="N337" s="57"/>
      <c r="O337" s="57" t="s">
        <v>378</v>
      </c>
      <c r="P337" s="57" t="s">
        <v>378</v>
      </c>
      <c r="Q337" s="57" t="s">
        <v>378</v>
      </c>
      <c r="R337" s="57" t="s">
        <v>378</v>
      </c>
      <c r="S337" s="57" t="s">
        <v>378</v>
      </c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 t="s">
        <v>367</v>
      </c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 t="s">
        <v>367</v>
      </c>
      <c r="BF337" s="57"/>
      <c r="BG337" s="57" t="s">
        <v>367</v>
      </c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 t="s">
        <v>367</v>
      </c>
      <c r="BY337" s="57" t="s">
        <v>367</v>
      </c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 t="s">
        <v>367</v>
      </c>
      <c r="CO337" s="57"/>
      <c r="CP337" s="57"/>
      <c r="CQ337" s="57"/>
      <c r="CR337" s="57" t="s">
        <v>367</v>
      </c>
      <c r="CS337" s="57"/>
      <c r="CT337" s="57"/>
      <c r="CU337" s="57"/>
      <c r="CV337" s="38"/>
      <c r="CW337" s="38"/>
      <c r="CX337" s="38"/>
      <c r="CY337" s="61"/>
      <c r="CZ337" s="57" t="s">
        <v>367</v>
      </c>
      <c r="DA337" s="57"/>
      <c r="DB337" s="57"/>
      <c r="DC337" s="57" t="s">
        <v>367</v>
      </c>
      <c r="DD337" s="57" t="s">
        <v>367</v>
      </c>
      <c r="DE337" s="57" t="s">
        <v>367</v>
      </c>
      <c r="DF337" s="57"/>
      <c r="DG337" s="57"/>
      <c r="DH337" s="57"/>
      <c r="DI337" s="57"/>
      <c r="DJ337" s="57"/>
      <c r="DK337" s="57"/>
      <c r="DL337" s="57"/>
      <c r="DM337" s="57"/>
      <c r="DN337" s="57"/>
      <c r="DO337" s="57" t="s">
        <v>367</v>
      </c>
      <c r="DP337" s="57"/>
      <c r="DQ337" s="38"/>
      <c r="DR337" s="38"/>
      <c r="DS337" s="57" t="s">
        <v>367</v>
      </c>
      <c r="DT337" s="57"/>
      <c r="DU337" s="57"/>
      <c r="DV337" s="57" t="s">
        <v>367</v>
      </c>
      <c r="DW337" s="57" t="s">
        <v>367</v>
      </c>
      <c r="DX337" s="57"/>
      <c r="DY337" s="57"/>
      <c r="DZ337" s="57"/>
      <c r="EA337" s="57"/>
      <c r="EB337" s="57"/>
      <c r="EC337" s="57"/>
      <c r="ED337" s="57" t="s">
        <v>367</v>
      </c>
      <c r="EE337" s="57" t="s">
        <v>367</v>
      </c>
      <c r="EF337" s="57" t="s">
        <v>367</v>
      </c>
      <c r="EG337" s="57"/>
      <c r="EH337" s="57" t="s">
        <v>367</v>
      </c>
      <c r="EI337" s="57"/>
      <c r="EJ337" s="38"/>
      <c r="EK337" s="38"/>
      <c r="EL337" s="38"/>
      <c r="EM337" s="61"/>
      <c r="EN337" s="57" t="s">
        <v>367</v>
      </c>
      <c r="EO337" s="57" t="s">
        <v>367</v>
      </c>
      <c r="EP337" s="57"/>
      <c r="EQ337" s="57" t="s">
        <v>367</v>
      </c>
      <c r="ER337" s="57" t="s">
        <v>367</v>
      </c>
      <c r="ES337" s="57"/>
      <c r="ET337" s="57"/>
      <c r="EU337" s="57"/>
      <c r="EV337" s="57"/>
      <c r="EW337" s="57"/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 t="s">
        <v>367</v>
      </c>
      <c r="FI337" s="57"/>
      <c r="FJ337" s="57"/>
      <c r="FK337" s="57"/>
      <c r="FL337" s="57" t="s">
        <v>367</v>
      </c>
      <c r="FM337" s="57"/>
      <c r="FN337" s="57"/>
      <c r="FO337" s="57"/>
      <c r="FP337" s="57"/>
      <c r="FQ337" s="57" t="s">
        <v>367</v>
      </c>
      <c r="FR337" s="57"/>
      <c r="FS337" s="57"/>
      <c r="FT337" s="57"/>
      <c r="FU337" s="57" t="s">
        <v>367</v>
      </c>
      <c r="FV337" s="57"/>
      <c r="FW337" s="38"/>
      <c r="FX337" s="38"/>
      <c r="FY337" s="38"/>
      <c r="FZ337" s="38"/>
      <c r="GA337" s="61"/>
      <c r="GB337" s="57"/>
      <c r="GC337" s="57" t="s">
        <v>367</v>
      </c>
      <c r="GD337" s="57"/>
      <c r="GE337" s="57"/>
      <c r="GF337" s="57" t="s">
        <v>367</v>
      </c>
      <c r="GG337" s="57"/>
      <c r="GH337" s="57"/>
      <c r="GI337" s="57"/>
      <c r="GJ337" s="57"/>
      <c r="GK337" s="57"/>
      <c r="GL337" s="57"/>
      <c r="GM337" s="57"/>
      <c r="GN337" s="57" t="s">
        <v>367</v>
      </c>
      <c r="GO337" s="57" t="s">
        <v>367</v>
      </c>
      <c r="GP337" s="57"/>
      <c r="GQ337" s="57" t="s">
        <v>367</v>
      </c>
      <c r="GR337" s="57"/>
      <c r="GS337" s="38"/>
      <c r="GT337" s="38"/>
      <c r="GU337" s="61"/>
      <c r="GV337" s="57"/>
      <c r="GW337" s="57" t="s">
        <v>367</v>
      </c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 t="s">
        <v>367</v>
      </c>
      <c r="HJ337" s="57"/>
      <c r="HK337" s="57" t="s">
        <v>367</v>
      </c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 t="s">
        <v>367</v>
      </c>
      <c r="IK337" s="57" t="s">
        <v>367</v>
      </c>
      <c r="IL337" s="57"/>
      <c r="IM337" s="57"/>
      <c r="IN337" s="57"/>
      <c r="IO337" s="57"/>
      <c r="IP337" s="57"/>
      <c r="IQ337" s="57"/>
      <c r="IR337" s="57"/>
      <c r="IS337" s="57" t="s">
        <v>367</v>
      </c>
      <c r="IT337" s="57"/>
      <c r="IU337" s="57"/>
      <c r="IV337" s="57"/>
      <c r="IW337" s="57"/>
      <c r="IX337" s="57"/>
      <c r="IY337" s="57" t="s">
        <v>367</v>
      </c>
      <c r="IZ337" s="38"/>
      <c r="JA337" s="38"/>
      <c r="JB337" s="38"/>
      <c r="JC337" s="61"/>
      <c r="JD337" s="57" t="s">
        <v>367</v>
      </c>
      <c r="JE337" s="57"/>
      <c r="JF337" s="57"/>
      <c r="JG337" s="57" t="s">
        <v>367</v>
      </c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 t="s">
        <v>367</v>
      </c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 t="s">
        <v>367</v>
      </c>
      <c r="NZ337" s="57" t="s">
        <v>378</v>
      </c>
      <c r="OA337" s="57"/>
      <c r="OB337" s="57"/>
      <c r="OC337" s="57" t="s">
        <v>378</v>
      </c>
      <c r="OD337" s="57"/>
      <c r="OE337" s="57"/>
      <c r="OF337" s="57" t="s">
        <v>378</v>
      </c>
      <c r="OG337" s="57"/>
      <c r="OH337" s="57"/>
      <c r="OI337" s="57" t="s">
        <v>378</v>
      </c>
      <c r="OJ337" s="57" t="s">
        <v>378</v>
      </c>
      <c r="OK337" s="38"/>
      <c r="OL337" s="38"/>
      <c r="OM337" s="57"/>
      <c r="ON337" s="57" t="s">
        <v>367</v>
      </c>
      <c r="OO337" s="57" t="s">
        <v>378</v>
      </c>
      <c r="OP337" s="57"/>
      <c r="OQ337" s="57"/>
      <c r="OR337" s="57" t="s">
        <v>378</v>
      </c>
      <c r="OS337" s="57"/>
      <c r="OT337" s="57"/>
      <c r="OU337" s="57" t="s">
        <v>378</v>
      </c>
      <c r="OV337" s="57"/>
      <c r="OW337" s="57"/>
      <c r="OX337" s="57"/>
      <c r="OY337" s="57"/>
      <c r="OZ337" s="38"/>
      <c r="PA337" s="38"/>
      <c r="PB337" s="38"/>
      <c r="PC337" s="38"/>
      <c r="PD337" s="38"/>
      <c r="PE337" s="38"/>
      <c r="PF337" s="38"/>
      <c r="PG337" s="37"/>
      <c r="PH337" s="38"/>
      <c r="PI337" s="38"/>
      <c r="PJ337" s="38"/>
      <c r="PK337" s="38"/>
      <c r="PL337" s="38"/>
      <c r="PM337" s="38"/>
      <c r="PN337" s="38"/>
      <c r="PO337" s="38"/>
      <c r="PP337" s="38"/>
      <c r="PQ337" s="38"/>
      <c r="PR337" s="38"/>
      <c r="PS337" s="38"/>
      <c r="PT337" s="38"/>
      <c r="PU337" s="38"/>
      <c r="PV337" s="38"/>
      <c r="PW337" s="38"/>
      <c r="PX337" s="38"/>
      <c r="PY337" s="38"/>
      <c r="PZ337" s="38"/>
      <c r="QA337" s="37"/>
      <c r="QB337" s="38"/>
      <c r="QC337" s="38"/>
      <c r="QD337" s="38"/>
      <c r="QE337" s="38"/>
      <c r="QF337" s="38"/>
      <c r="QG337" s="38"/>
      <c r="QH337" s="38"/>
      <c r="QI337" s="38"/>
      <c r="QJ337" s="38"/>
      <c r="QK337" s="38"/>
      <c r="QL337" s="38"/>
      <c r="QM337" s="38"/>
      <c r="QN337" s="38"/>
      <c r="QO337" s="38"/>
      <c r="QP337" s="38"/>
      <c r="QQ337" s="38"/>
      <c r="QR337" s="38"/>
      <c r="QS337" s="38"/>
      <c r="QT337" s="38"/>
      <c r="QU337" s="37"/>
      <c r="QV337" s="38"/>
      <c r="QW337" s="38"/>
      <c r="QX337" s="38"/>
      <c r="QY337" s="38"/>
      <c r="QZ337" s="38"/>
      <c r="RA337" s="38"/>
      <c r="RB337" s="38"/>
      <c r="RC337" s="38"/>
      <c r="RD337" s="38"/>
      <c r="RE337" s="38"/>
      <c r="RF337" s="38"/>
      <c r="RG337" s="38"/>
      <c r="RH337" s="38"/>
      <c r="RI337" s="38"/>
      <c r="RJ337" s="38"/>
      <c r="RK337" s="38"/>
      <c r="RL337" s="38"/>
      <c r="RM337" s="38"/>
      <c r="RN337" s="38"/>
      <c r="RO337" s="37"/>
      <c r="RP337" s="38"/>
      <c r="RQ337" s="38"/>
      <c r="RR337" s="38"/>
      <c r="RS337" s="38"/>
      <c r="RT337" s="38"/>
      <c r="RU337" s="38"/>
      <c r="RV337" s="38"/>
      <c r="RW337" s="38"/>
      <c r="RX337" s="38"/>
      <c r="RY337" s="38"/>
      <c r="RZ337" s="38"/>
      <c r="SA337" s="38"/>
      <c r="SB337" s="38"/>
      <c r="SC337" s="38"/>
      <c r="SD337" s="38"/>
      <c r="SE337" s="38"/>
      <c r="SF337" s="38"/>
      <c r="SG337" s="38"/>
      <c r="SH337" s="38"/>
      <c r="SI337" s="37"/>
      <c r="SJ337" s="38"/>
      <c r="SK337" s="38"/>
      <c r="SL337" s="38"/>
      <c r="SM337" s="38"/>
      <c r="SN337" s="38"/>
      <c r="SO337" s="38"/>
      <c r="SP337" s="38"/>
      <c r="SQ337" s="38"/>
      <c r="SR337" s="38"/>
      <c r="SS337" s="38"/>
      <c r="ST337" s="38"/>
      <c r="SU337" s="38"/>
      <c r="SV337" s="38"/>
      <c r="SW337" s="38"/>
      <c r="SX337" s="38"/>
      <c r="SY337" s="38"/>
      <c r="SZ337" s="38"/>
      <c r="TA337" s="38"/>
      <c r="TB337" s="38"/>
      <c r="TC337" s="37"/>
      <c r="TD337" s="38"/>
      <c r="TE337" s="38"/>
      <c r="TF337" s="38"/>
      <c r="TG337" s="38"/>
      <c r="TH337" s="38"/>
      <c r="TI337" s="38"/>
      <c r="TJ337" s="38"/>
      <c r="TK337" s="38"/>
      <c r="TL337" s="38"/>
      <c r="TM337" s="38"/>
      <c r="TN337" s="38"/>
      <c r="TO337" s="38"/>
      <c r="TP337" s="38"/>
      <c r="TQ337" s="38"/>
      <c r="TR337" s="38"/>
      <c r="TS337" s="38"/>
      <c r="TT337" s="38"/>
      <c r="TU337" s="38"/>
      <c r="TV337" s="38"/>
      <c r="TW337" s="37"/>
      <c r="TX337" s="38"/>
      <c r="TY337" s="38"/>
      <c r="TZ337" s="38"/>
      <c r="UA337" s="38"/>
      <c r="UB337" s="38"/>
      <c r="UC337" s="38"/>
      <c r="UD337" s="38"/>
      <c r="UE337" s="38"/>
      <c r="UF337" s="38"/>
      <c r="UG337" s="38"/>
      <c r="UH337" s="38"/>
      <c r="UI337" s="38"/>
      <c r="UJ337" s="38"/>
      <c r="UK337" s="38"/>
      <c r="UL337" s="38"/>
      <c r="UM337" s="38"/>
      <c r="UN337" s="38"/>
      <c r="UO337" s="38"/>
      <c r="UP337" s="38"/>
      <c r="UQ337" s="37"/>
      <c r="UR337" s="38"/>
      <c r="US337" s="38"/>
      <c r="UT337" s="38"/>
      <c r="UU337" s="38"/>
      <c r="UV337" s="38"/>
      <c r="UW337" s="38"/>
      <c r="UX337" s="38"/>
      <c r="UY337" s="38"/>
      <c r="UZ337" s="38"/>
      <c r="VA337" s="38"/>
      <c r="VB337" s="38"/>
      <c r="VC337" s="38"/>
      <c r="VD337" s="38"/>
      <c r="VE337" s="38"/>
      <c r="VF337" s="38"/>
      <c r="VG337" s="38"/>
      <c r="VH337" s="38"/>
      <c r="VI337" s="38"/>
      <c r="VJ337" s="38"/>
      <c r="VK337" s="37"/>
      <c r="VL337" s="38"/>
      <c r="VM337" s="38"/>
      <c r="VN337" s="38"/>
      <c r="VO337" s="38"/>
      <c r="VP337" s="38"/>
      <c r="VQ337" s="38"/>
      <c r="VR337" s="38"/>
      <c r="VS337" s="38"/>
      <c r="VT337" s="38"/>
      <c r="VU337" s="38"/>
      <c r="VV337" s="38"/>
      <c r="VW337" s="38"/>
      <c r="VX337" s="38"/>
      <c r="VY337" s="38"/>
      <c r="VZ337" s="38"/>
      <c r="WA337" s="38"/>
      <c r="WB337" s="38"/>
      <c r="WC337" s="38"/>
      <c r="WD337" s="38"/>
      <c r="WE337" s="37"/>
      <c r="WF337" s="38"/>
      <c r="WG337" s="38"/>
      <c r="WH337" s="38"/>
      <c r="WI337" s="38"/>
      <c r="WJ337" s="38"/>
      <c r="WK337" s="38"/>
      <c r="WL337" s="38"/>
      <c r="WM337" s="38"/>
      <c r="WN337" s="38"/>
      <c r="WO337" s="38"/>
      <c r="WP337" s="38"/>
      <c r="WQ337" s="38"/>
      <c r="WR337" s="38"/>
      <c r="WS337" s="38"/>
      <c r="WT337" s="38"/>
      <c r="WU337" s="38"/>
      <c r="WV337" s="38"/>
      <c r="WW337" s="38"/>
      <c r="WX337" s="38"/>
      <c r="WY337" s="37"/>
      <c r="WZ337" s="38"/>
      <c r="XA337" s="38"/>
      <c r="XB337" s="38"/>
      <c r="XC337" s="38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7"/>
      <c r="XT337" s="38"/>
      <c r="XU337" s="38"/>
      <c r="XV337" s="38"/>
      <c r="XW337" s="38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7"/>
      <c r="YN337" s="38"/>
      <c r="YO337" s="38"/>
      <c r="YP337" s="38"/>
      <c r="YQ337" s="38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7"/>
      <c r="ZH337" s="38"/>
      <c r="ZI337" s="38"/>
      <c r="ZJ337" s="38"/>
      <c r="ZK337" s="38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7"/>
      <c r="AAB337" s="38"/>
      <c r="AAC337" s="38"/>
      <c r="AAD337" s="38"/>
      <c r="AAE337" s="38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7"/>
      <c r="AAV337" s="38"/>
      <c r="AAW337" s="38"/>
      <c r="AAX337" s="38"/>
      <c r="AAY337" s="38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7"/>
      <c r="ABP337" s="38"/>
      <c r="ABQ337" s="38"/>
      <c r="ABR337" s="38"/>
      <c r="ABS337" s="38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7"/>
      <c r="ACJ337" s="38"/>
      <c r="ACK337" s="38"/>
      <c r="ACL337" s="38"/>
      <c r="ACM337" s="38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7"/>
      <c r="ADD337" s="38"/>
      <c r="ADE337" s="38"/>
      <c r="ADF337" s="38"/>
      <c r="ADG337" s="38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7"/>
      <c r="ADX337" s="38"/>
      <c r="ADY337" s="38"/>
      <c r="ADZ337" s="38"/>
      <c r="AEA337" s="38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7"/>
      <c r="AER337" s="38"/>
      <c r="AES337" s="38"/>
      <c r="AET337" s="38"/>
      <c r="AEU337" s="38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7"/>
      <c r="AFL337" s="38"/>
      <c r="AFM337" s="38"/>
      <c r="AFN337" s="38"/>
      <c r="AFO337" s="38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F337" s="85">
        <f t="shared" si="1076"/>
        <v>3</v>
      </c>
      <c r="AGG337" s="85" t="str">
        <f t="shared" si="1077"/>
        <v/>
      </c>
      <c r="AGH337" s="85">
        <f t="shared" si="1078"/>
        <v>1</v>
      </c>
      <c r="AGL337" s="36">
        <f t="shared" si="1089"/>
        <v>11</v>
      </c>
      <c r="AGM337" s="36" t="str">
        <f t="shared" si="1079"/>
        <v/>
      </c>
      <c r="AGN337" s="39">
        <f t="shared" si="1090"/>
        <v>6</v>
      </c>
      <c r="AGO337" s="36" t="str">
        <f t="shared" si="1091"/>
        <v/>
      </c>
      <c r="AGP337" s="36" t="str">
        <f t="shared" si="1080"/>
        <v/>
      </c>
      <c r="AGQ337" s="39">
        <f t="shared" si="1092"/>
        <v>21</v>
      </c>
      <c r="AGR337" s="36" t="str">
        <f t="shared" si="1093"/>
        <v/>
      </c>
      <c r="AGS337" s="36" t="str">
        <f t="shared" si="1081"/>
        <v/>
      </c>
      <c r="AGT337" s="39">
        <f t="shared" si="1094"/>
        <v>13</v>
      </c>
      <c r="AGU337" s="36" t="str">
        <f t="shared" si="1095"/>
        <v/>
      </c>
      <c r="AGV337" s="36" t="str">
        <f t="shared" si="1082"/>
        <v/>
      </c>
      <c r="AGW337" s="39">
        <f t="shared" si="1096"/>
        <v>2</v>
      </c>
      <c r="AGX337" s="36">
        <f t="shared" si="1097"/>
        <v>8</v>
      </c>
      <c r="AGY337" s="36" t="str">
        <f t="shared" si="1083"/>
        <v/>
      </c>
      <c r="AGZ337" s="39">
        <f t="shared" si="1098"/>
        <v>2</v>
      </c>
      <c r="AHA337" s="36" t="str">
        <f t="shared" si="1099"/>
        <v/>
      </c>
      <c r="AHB337" s="36" t="str">
        <f t="shared" si="1084"/>
        <v/>
      </c>
      <c r="AHC337" s="39" t="str">
        <f t="shared" si="1100"/>
        <v/>
      </c>
      <c r="AHD337" s="36" t="str">
        <f t="shared" si="1101"/>
        <v/>
      </c>
      <c r="AHE337" s="36" t="str">
        <f t="shared" si="1085"/>
        <v/>
      </c>
      <c r="AHF337" s="39" t="str">
        <f t="shared" si="1102"/>
        <v/>
      </c>
      <c r="AHG337" s="36" t="str">
        <f t="shared" si="1103"/>
        <v/>
      </c>
      <c r="AHH337" s="36" t="str">
        <f t="shared" si="1086"/>
        <v/>
      </c>
      <c r="AHI337" s="39" t="str">
        <f t="shared" si="1104"/>
        <v/>
      </c>
      <c r="AHJ337" s="36" t="str">
        <f t="shared" si="1105"/>
        <v/>
      </c>
      <c r="AHK337" s="36" t="str">
        <f t="shared" si="1087"/>
        <v/>
      </c>
      <c r="AHL337" s="39" t="str">
        <f t="shared" si="1106"/>
        <v/>
      </c>
      <c r="AHM337" s="36" t="str">
        <f t="shared" si="1107"/>
        <v/>
      </c>
      <c r="AHN337" s="36" t="str">
        <f t="shared" si="1088"/>
        <v/>
      </c>
      <c r="AHO337" s="39" t="str">
        <f t="shared" si="1108"/>
        <v/>
      </c>
    </row>
    <row r="338" spans="1:918" s="5" customFormat="1" outlineLevel="1" x14ac:dyDescent="0.25">
      <c r="A338" s="35">
        <f t="shared" si="1109"/>
        <v>8</v>
      </c>
      <c r="B338" s="46" t="s">
        <v>197</v>
      </c>
      <c r="C338" s="37"/>
      <c r="D338" s="63"/>
      <c r="E338" s="63"/>
      <c r="F338" s="63"/>
      <c r="G338" s="57"/>
      <c r="H338" s="57"/>
      <c r="I338" s="57" t="s">
        <v>367</v>
      </c>
      <c r="J338" s="57" t="s">
        <v>367</v>
      </c>
      <c r="K338" s="57"/>
      <c r="L338" s="57" t="s">
        <v>367</v>
      </c>
      <c r="M338" s="57" t="s">
        <v>367</v>
      </c>
      <c r="N338" s="57"/>
      <c r="O338" s="57" t="s">
        <v>367</v>
      </c>
      <c r="P338" s="57" t="s">
        <v>367</v>
      </c>
      <c r="Q338" s="57" t="s">
        <v>367</v>
      </c>
      <c r="R338" s="57" t="s">
        <v>367</v>
      </c>
      <c r="S338" s="57" t="s">
        <v>367</v>
      </c>
      <c r="T338" s="38"/>
      <c r="U338" s="38"/>
      <c r="V338" s="38"/>
      <c r="W338" s="61"/>
      <c r="X338" s="57" t="s">
        <v>367</v>
      </c>
      <c r="Y338" s="57" t="s">
        <v>367</v>
      </c>
      <c r="Z338" s="57"/>
      <c r="AA338" s="57" t="s">
        <v>367</v>
      </c>
      <c r="AB338" s="57"/>
      <c r="AC338" s="57"/>
      <c r="AD338" s="57"/>
      <c r="AE338" s="57" t="s">
        <v>367</v>
      </c>
      <c r="AF338" s="57" t="s">
        <v>367</v>
      </c>
      <c r="AG338" s="57" t="s">
        <v>367</v>
      </c>
      <c r="AH338" s="57"/>
      <c r="AI338" s="57" t="s">
        <v>367</v>
      </c>
      <c r="AJ338" s="57" t="s">
        <v>367</v>
      </c>
      <c r="AK338" s="57" t="s">
        <v>367</v>
      </c>
      <c r="AL338" s="57"/>
      <c r="AM338" s="57" t="s">
        <v>367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 t="s">
        <v>367</v>
      </c>
      <c r="BA338" s="57" t="s">
        <v>367</v>
      </c>
      <c r="BB338" s="57"/>
      <c r="BC338" s="57" t="s">
        <v>367</v>
      </c>
      <c r="BD338" s="57" t="s">
        <v>367</v>
      </c>
      <c r="BE338" s="57" t="s">
        <v>367</v>
      </c>
      <c r="BF338" s="57"/>
      <c r="BG338" s="57" t="s">
        <v>367</v>
      </c>
      <c r="BH338" s="57"/>
      <c r="BI338" s="38"/>
      <c r="BJ338" s="38"/>
      <c r="BK338" s="61"/>
      <c r="BL338" s="57" t="s">
        <v>367</v>
      </c>
      <c r="BM338" s="57" t="s">
        <v>367</v>
      </c>
      <c r="BN338" s="57"/>
      <c r="BO338" s="57" t="s">
        <v>367</v>
      </c>
      <c r="BP338" s="57" t="s">
        <v>367</v>
      </c>
      <c r="BQ338" s="57"/>
      <c r="BR338" s="57"/>
      <c r="BS338" s="57"/>
      <c r="BT338" s="57" t="s">
        <v>367</v>
      </c>
      <c r="BU338" s="57" t="s">
        <v>367</v>
      </c>
      <c r="BV338" s="57"/>
      <c r="BW338" s="57"/>
      <c r="BX338" s="57" t="s">
        <v>367</v>
      </c>
      <c r="BY338" s="57" t="s">
        <v>367</v>
      </c>
      <c r="BZ338" s="57"/>
      <c r="CA338" s="38"/>
      <c r="CB338" s="38"/>
      <c r="CC338" s="38"/>
      <c r="CD338" s="38"/>
      <c r="CE338" s="61"/>
      <c r="CF338" s="57" t="s">
        <v>367</v>
      </c>
      <c r="CG338" s="57" t="s">
        <v>367</v>
      </c>
      <c r="CH338" s="57"/>
      <c r="CI338" s="57" t="s">
        <v>367</v>
      </c>
      <c r="CJ338" s="57" t="s">
        <v>367</v>
      </c>
      <c r="CK338" s="57"/>
      <c r="CL338" s="57"/>
      <c r="CM338" s="57"/>
      <c r="CN338" s="57" t="s">
        <v>367</v>
      </c>
      <c r="CO338" s="57" t="s">
        <v>367</v>
      </c>
      <c r="CP338" s="57"/>
      <c r="CQ338" s="57" t="s">
        <v>367</v>
      </c>
      <c r="CR338" s="57" t="s">
        <v>367</v>
      </c>
      <c r="CS338" s="57"/>
      <c r="CT338" s="57"/>
      <c r="CU338" s="57" t="s">
        <v>367</v>
      </c>
      <c r="CV338" s="38"/>
      <c r="CW338" s="38"/>
      <c r="CX338" s="38"/>
      <c r="CY338" s="61"/>
      <c r="CZ338" s="57" t="s">
        <v>367</v>
      </c>
      <c r="DA338" s="57" t="s">
        <v>367</v>
      </c>
      <c r="DB338" s="57"/>
      <c r="DC338" s="57" t="s">
        <v>367</v>
      </c>
      <c r="DD338" s="57" t="s">
        <v>367</v>
      </c>
      <c r="DE338" s="57" t="s">
        <v>367</v>
      </c>
      <c r="DF338" s="57"/>
      <c r="DG338" s="57" t="s">
        <v>367</v>
      </c>
      <c r="DH338" s="57" t="s">
        <v>367</v>
      </c>
      <c r="DI338" s="57" t="s">
        <v>367</v>
      </c>
      <c r="DJ338" s="57"/>
      <c r="DK338" s="57"/>
      <c r="DL338" s="57" t="s">
        <v>367</v>
      </c>
      <c r="DM338" s="57"/>
      <c r="DN338" s="57"/>
      <c r="DO338" s="57" t="s">
        <v>367</v>
      </c>
      <c r="DP338" s="57"/>
      <c r="DQ338" s="38"/>
      <c r="DR338" s="38"/>
      <c r="DS338" s="57" t="s">
        <v>367</v>
      </c>
      <c r="DT338" s="57" t="s">
        <v>367</v>
      </c>
      <c r="DU338" s="57"/>
      <c r="DV338" s="57" t="s">
        <v>367</v>
      </c>
      <c r="DW338" s="57" t="s">
        <v>367</v>
      </c>
      <c r="DX338" s="57"/>
      <c r="DY338" s="57"/>
      <c r="DZ338" s="57"/>
      <c r="EA338" s="57" t="s">
        <v>367</v>
      </c>
      <c r="EB338" s="57" t="s">
        <v>367</v>
      </c>
      <c r="EC338" s="57"/>
      <c r="ED338" s="57" t="s">
        <v>367</v>
      </c>
      <c r="EE338" s="57" t="s">
        <v>367</v>
      </c>
      <c r="EF338" s="57" t="s">
        <v>367</v>
      </c>
      <c r="EG338" s="57"/>
      <c r="EH338" s="57" t="s">
        <v>367</v>
      </c>
      <c r="EI338" s="57"/>
      <c r="EJ338" s="38"/>
      <c r="EK338" s="38"/>
      <c r="EL338" s="38"/>
      <c r="EM338" s="61"/>
      <c r="EN338" s="57" t="s">
        <v>367</v>
      </c>
      <c r="EO338" s="57" t="s">
        <v>367</v>
      </c>
      <c r="EP338" s="57"/>
      <c r="EQ338" s="57" t="s">
        <v>367</v>
      </c>
      <c r="ER338" s="57" t="s">
        <v>367</v>
      </c>
      <c r="ES338" s="57"/>
      <c r="ET338" s="57"/>
      <c r="EU338" s="57"/>
      <c r="EV338" s="57" t="s">
        <v>367</v>
      </c>
      <c r="EW338" s="57" t="s">
        <v>367</v>
      </c>
      <c r="EX338" s="57"/>
      <c r="EY338" s="57"/>
      <c r="EZ338" s="57" t="s">
        <v>367</v>
      </c>
      <c r="FA338" s="57" t="s">
        <v>367</v>
      </c>
      <c r="FB338" s="57"/>
      <c r="FC338" s="57"/>
      <c r="FD338" s="38"/>
      <c r="FE338" s="38"/>
      <c r="FF338" s="38"/>
      <c r="FG338" s="61"/>
      <c r="FH338" s="57" t="s">
        <v>367</v>
      </c>
      <c r="FI338" s="57" t="s">
        <v>367</v>
      </c>
      <c r="FJ338" s="57"/>
      <c r="FK338" s="57" t="s">
        <v>367</v>
      </c>
      <c r="FL338" s="57" t="s">
        <v>367</v>
      </c>
      <c r="FM338" s="57"/>
      <c r="FN338" s="57"/>
      <c r="FO338" s="57"/>
      <c r="FP338" s="57" t="s">
        <v>367</v>
      </c>
      <c r="FQ338" s="57" t="s">
        <v>367</v>
      </c>
      <c r="FR338" s="57"/>
      <c r="FS338" s="57"/>
      <c r="FT338" s="57" t="s">
        <v>367</v>
      </c>
      <c r="FU338" s="57" t="s">
        <v>367</v>
      </c>
      <c r="FV338" s="57"/>
      <c r="FW338" s="38"/>
      <c r="FX338" s="38"/>
      <c r="FY338" s="38"/>
      <c r="FZ338" s="38"/>
      <c r="GA338" s="61"/>
      <c r="GB338" s="57"/>
      <c r="GC338" s="57" t="s">
        <v>367</v>
      </c>
      <c r="GD338" s="57"/>
      <c r="GE338" s="57" t="s">
        <v>367</v>
      </c>
      <c r="GF338" s="57" t="s">
        <v>367</v>
      </c>
      <c r="GG338" s="57"/>
      <c r="GH338" s="57"/>
      <c r="GI338" s="57"/>
      <c r="GJ338" s="57"/>
      <c r="GK338" s="57"/>
      <c r="GL338" s="57"/>
      <c r="GM338" s="57"/>
      <c r="GN338" s="57" t="s">
        <v>367</v>
      </c>
      <c r="GO338" s="57" t="s">
        <v>367</v>
      </c>
      <c r="GP338" s="57"/>
      <c r="GQ338" s="57" t="s">
        <v>367</v>
      </c>
      <c r="GR338" s="57"/>
      <c r="GS338" s="38"/>
      <c r="GT338" s="38"/>
      <c r="GU338" s="61"/>
      <c r="GV338" s="57"/>
      <c r="GW338" s="57" t="s">
        <v>367</v>
      </c>
      <c r="GX338" s="57"/>
      <c r="GY338" s="57" t="s">
        <v>367</v>
      </c>
      <c r="GZ338" s="57" t="s">
        <v>367</v>
      </c>
      <c r="HA338" s="57"/>
      <c r="HB338" s="57"/>
      <c r="HC338" s="57"/>
      <c r="HD338" s="57"/>
      <c r="HE338" s="57" t="s">
        <v>367</v>
      </c>
      <c r="HF338" s="57"/>
      <c r="HG338" s="57" t="s">
        <v>367</v>
      </c>
      <c r="HH338" s="57" t="s">
        <v>367</v>
      </c>
      <c r="HI338" s="57" t="s">
        <v>367</v>
      </c>
      <c r="HJ338" s="57"/>
      <c r="HK338" s="57" t="s">
        <v>367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367</v>
      </c>
      <c r="IK338" s="57" t="s">
        <v>367</v>
      </c>
      <c r="IL338" s="57"/>
      <c r="IM338" s="57" t="s">
        <v>367</v>
      </c>
      <c r="IN338" s="57" t="s">
        <v>367</v>
      </c>
      <c r="IO338" s="57"/>
      <c r="IP338" s="57"/>
      <c r="IQ338" s="57"/>
      <c r="IR338" s="57"/>
      <c r="IS338" s="57" t="s">
        <v>367</v>
      </c>
      <c r="IT338" s="57"/>
      <c r="IU338" s="57"/>
      <c r="IV338" s="57" t="s">
        <v>367</v>
      </c>
      <c r="IW338" s="57" t="s">
        <v>367</v>
      </c>
      <c r="IX338" s="57"/>
      <c r="IY338" s="57" t="s">
        <v>367</v>
      </c>
      <c r="IZ338" s="38"/>
      <c r="JA338" s="38"/>
      <c r="JB338" s="38"/>
      <c r="JC338" s="61"/>
      <c r="JD338" s="57" t="s">
        <v>367</v>
      </c>
      <c r="JE338" s="57"/>
      <c r="JF338" s="57"/>
      <c r="JG338" s="57" t="s">
        <v>367</v>
      </c>
      <c r="JH338" s="57" t="s">
        <v>367</v>
      </c>
      <c r="JI338" s="57"/>
      <c r="JJ338" s="57"/>
      <c r="JK338" s="57"/>
      <c r="JL338" s="57"/>
      <c r="JM338" s="57" t="s">
        <v>367</v>
      </c>
      <c r="JN338" s="57"/>
      <c r="JO338" s="57"/>
      <c r="JP338" s="57" t="s">
        <v>367</v>
      </c>
      <c r="JQ338" s="57" t="s">
        <v>367</v>
      </c>
      <c r="JR338" s="57"/>
      <c r="JS338" s="57" t="s">
        <v>367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 t="s">
        <v>367</v>
      </c>
      <c r="NY338" s="57" t="s">
        <v>367</v>
      </c>
      <c r="NZ338" s="57" t="s">
        <v>367</v>
      </c>
      <c r="OA338" s="57"/>
      <c r="OB338" s="57"/>
      <c r="OC338" s="57" t="s">
        <v>367</v>
      </c>
      <c r="OD338" s="57"/>
      <c r="OE338" s="57"/>
      <c r="OF338" s="57" t="s">
        <v>367</v>
      </c>
      <c r="OG338" s="57"/>
      <c r="OH338" s="57"/>
      <c r="OI338" s="57" t="s">
        <v>367</v>
      </c>
      <c r="OJ338" s="57" t="s">
        <v>367</v>
      </c>
      <c r="OK338" s="38"/>
      <c r="OL338" s="38"/>
      <c r="OM338" s="57" t="s">
        <v>367</v>
      </c>
      <c r="ON338" s="57" t="s">
        <v>367</v>
      </c>
      <c r="OO338" s="57" t="s">
        <v>367</v>
      </c>
      <c r="OP338" s="57"/>
      <c r="OQ338" s="57"/>
      <c r="OR338" s="57" t="s">
        <v>367</v>
      </c>
      <c r="OS338" s="57"/>
      <c r="OT338" s="57"/>
      <c r="OU338" s="57" t="s">
        <v>367</v>
      </c>
      <c r="OV338" s="57"/>
      <c r="OW338" s="57"/>
      <c r="OX338" s="57" t="s">
        <v>367</v>
      </c>
      <c r="OY338" s="57" t="s">
        <v>367</v>
      </c>
      <c r="OZ338" s="38"/>
      <c r="PA338" s="38"/>
      <c r="PB338" s="38"/>
      <c r="PC338" s="38"/>
      <c r="PD338" s="38"/>
      <c r="PE338" s="38"/>
      <c r="PF338" s="38"/>
      <c r="PG338" s="37"/>
      <c r="PH338" s="38"/>
      <c r="PI338" s="38"/>
      <c r="PJ338" s="38"/>
      <c r="PK338" s="38"/>
      <c r="PL338" s="38"/>
      <c r="PM338" s="38"/>
      <c r="PN338" s="38"/>
      <c r="PO338" s="38"/>
      <c r="PP338" s="38"/>
      <c r="PQ338" s="38"/>
      <c r="PR338" s="38"/>
      <c r="PS338" s="38"/>
      <c r="PT338" s="38"/>
      <c r="PU338" s="38"/>
      <c r="PV338" s="38"/>
      <c r="PW338" s="38"/>
      <c r="PX338" s="38"/>
      <c r="PY338" s="38"/>
      <c r="PZ338" s="38"/>
      <c r="QA338" s="37"/>
      <c r="QB338" s="38"/>
      <c r="QC338" s="38"/>
      <c r="QD338" s="38"/>
      <c r="QE338" s="38"/>
      <c r="QF338" s="38"/>
      <c r="QG338" s="38"/>
      <c r="QH338" s="38"/>
      <c r="QI338" s="38"/>
      <c r="QJ338" s="38"/>
      <c r="QK338" s="38"/>
      <c r="QL338" s="38"/>
      <c r="QM338" s="38"/>
      <c r="QN338" s="38"/>
      <c r="QO338" s="38"/>
      <c r="QP338" s="38"/>
      <c r="QQ338" s="38"/>
      <c r="QR338" s="38"/>
      <c r="QS338" s="38"/>
      <c r="QT338" s="38"/>
      <c r="QU338" s="37"/>
      <c r="QV338" s="38"/>
      <c r="QW338" s="38"/>
      <c r="QX338" s="38"/>
      <c r="QY338" s="38"/>
      <c r="QZ338" s="38"/>
      <c r="RA338" s="38"/>
      <c r="RB338" s="38"/>
      <c r="RC338" s="38"/>
      <c r="RD338" s="38"/>
      <c r="RE338" s="38"/>
      <c r="RF338" s="38"/>
      <c r="RG338" s="38"/>
      <c r="RH338" s="38"/>
      <c r="RI338" s="38"/>
      <c r="RJ338" s="38"/>
      <c r="RK338" s="38"/>
      <c r="RL338" s="38"/>
      <c r="RM338" s="38"/>
      <c r="RN338" s="38"/>
      <c r="RO338" s="37"/>
      <c r="RP338" s="38"/>
      <c r="RQ338" s="38"/>
      <c r="RR338" s="38"/>
      <c r="RS338" s="38"/>
      <c r="RT338" s="38"/>
      <c r="RU338" s="38"/>
      <c r="RV338" s="38"/>
      <c r="RW338" s="38"/>
      <c r="RX338" s="38"/>
      <c r="RY338" s="38"/>
      <c r="RZ338" s="38"/>
      <c r="SA338" s="38"/>
      <c r="SB338" s="38"/>
      <c r="SC338" s="38"/>
      <c r="SD338" s="38"/>
      <c r="SE338" s="38"/>
      <c r="SF338" s="38"/>
      <c r="SG338" s="38"/>
      <c r="SH338" s="38"/>
      <c r="SI338" s="37"/>
      <c r="SJ338" s="38"/>
      <c r="SK338" s="38"/>
      <c r="SL338" s="38"/>
      <c r="SM338" s="38"/>
      <c r="SN338" s="38"/>
      <c r="SO338" s="38"/>
      <c r="SP338" s="38"/>
      <c r="SQ338" s="38"/>
      <c r="SR338" s="38"/>
      <c r="SS338" s="38"/>
      <c r="ST338" s="38"/>
      <c r="SU338" s="38"/>
      <c r="SV338" s="38"/>
      <c r="SW338" s="38"/>
      <c r="SX338" s="38"/>
      <c r="SY338" s="38"/>
      <c r="SZ338" s="38"/>
      <c r="TA338" s="38"/>
      <c r="TB338" s="38"/>
      <c r="TC338" s="37"/>
      <c r="TD338" s="38"/>
      <c r="TE338" s="38"/>
      <c r="TF338" s="38"/>
      <c r="TG338" s="38"/>
      <c r="TH338" s="38"/>
      <c r="TI338" s="38"/>
      <c r="TJ338" s="38"/>
      <c r="TK338" s="38"/>
      <c r="TL338" s="38"/>
      <c r="TM338" s="38"/>
      <c r="TN338" s="38"/>
      <c r="TO338" s="38"/>
      <c r="TP338" s="38"/>
      <c r="TQ338" s="38"/>
      <c r="TR338" s="38"/>
      <c r="TS338" s="38"/>
      <c r="TT338" s="38"/>
      <c r="TU338" s="38"/>
      <c r="TV338" s="38"/>
      <c r="TW338" s="37"/>
      <c r="TX338" s="38"/>
      <c r="TY338" s="38"/>
      <c r="TZ338" s="38"/>
      <c r="UA338" s="38"/>
      <c r="UB338" s="38"/>
      <c r="UC338" s="38"/>
      <c r="UD338" s="38"/>
      <c r="UE338" s="38"/>
      <c r="UF338" s="38"/>
      <c r="UG338" s="38"/>
      <c r="UH338" s="38"/>
      <c r="UI338" s="38"/>
      <c r="UJ338" s="38"/>
      <c r="UK338" s="38"/>
      <c r="UL338" s="38"/>
      <c r="UM338" s="38"/>
      <c r="UN338" s="38"/>
      <c r="UO338" s="38"/>
      <c r="UP338" s="38"/>
      <c r="UQ338" s="37"/>
      <c r="UR338" s="38"/>
      <c r="US338" s="38"/>
      <c r="UT338" s="38"/>
      <c r="UU338" s="38"/>
      <c r="UV338" s="38"/>
      <c r="UW338" s="38"/>
      <c r="UX338" s="38"/>
      <c r="UY338" s="38"/>
      <c r="UZ338" s="38"/>
      <c r="VA338" s="38"/>
      <c r="VB338" s="38"/>
      <c r="VC338" s="38"/>
      <c r="VD338" s="38"/>
      <c r="VE338" s="38"/>
      <c r="VF338" s="38"/>
      <c r="VG338" s="38"/>
      <c r="VH338" s="38"/>
      <c r="VI338" s="38"/>
      <c r="VJ338" s="38"/>
      <c r="VK338" s="37"/>
      <c r="VL338" s="38"/>
      <c r="VM338" s="38"/>
      <c r="VN338" s="38"/>
      <c r="VO338" s="38"/>
      <c r="VP338" s="38"/>
      <c r="VQ338" s="38"/>
      <c r="VR338" s="38"/>
      <c r="VS338" s="38"/>
      <c r="VT338" s="38"/>
      <c r="VU338" s="38"/>
      <c r="VV338" s="38"/>
      <c r="VW338" s="38"/>
      <c r="VX338" s="38"/>
      <c r="VY338" s="38"/>
      <c r="VZ338" s="38"/>
      <c r="WA338" s="38"/>
      <c r="WB338" s="38"/>
      <c r="WC338" s="38"/>
      <c r="WD338" s="38"/>
      <c r="WE338" s="37"/>
      <c r="WF338" s="38"/>
      <c r="WG338" s="38"/>
      <c r="WH338" s="38"/>
      <c r="WI338" s="38"/>
      <c r="WJ338" s="38"/>
      <c r="WK338" s="38"/>
      <c r="WL338" s="38"/>
      <c r="WM338" s="38"/>
      <c r="WN338" s="38"/>
      <c r="WO338" s="38"/>
      <c r="WP338" s="38"/>
      <c r="WQ338" s="38"/>
      <c r="WR338" s="38"/>
      <c r="WS338" s="38"/>
      <c r="WT338" s="38"/>
      <c r="WU338" s="38"/>
      <c r="WV338" s="38"/>
      <c r="WW338" s="38"/>
      <c r="WX338" s="38"/>
      <c r="WY338" s="37"/>
      <c r="WZ338" s="38"/>
      <c r="XA338" s="38"/>
      <c r="XB338" s="38"/>
      <c r="XC338" s="38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7"/>
      <c r="XT338" s="38"/>
      <c r="XU338" s="38"/>
      <c r="XV338" s="38"/>
      <c r="XW338" s="38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7"/>
      <c r="YN338" s="38"/>
      <c r="YO338" s="38"/>
      <c r="YP338" s="38"/>
      <c r="YQ338" s="38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7"/>
      <c r="ZH338" s="38"/>
      <c r="ZI338" s="38"/>
      <c r="ZJ338" s="38"/>
      <c r="ZK338" s="38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7"/>
      <c r="AAB338" s="38"/>
      <c r="AAC338" s="38"/>
      <c r="AAD338" s="38"/>
      <c r="AAE338" s="38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7"/>
      <c r="AAV338" s="38"/>
      <c r="AAW338" s="38"/>
      <c r="AAX338" s="38"/>
      <c r="AAY338" s="38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7"/>
      <c r="ABP338" s="38"/>
      <c r="ABQ338" s="38"/>
      <c r="ABR338" s="38"/>
      <c r="ABS338" s="38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7"/>
      <c r="ACJ338" s="38"/>
      <c r="ACK338" s="38"/>
      <c r="ACL338" s="38"/>
      <c r="ACM338" s="38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7"/>
      <c r="ADD338" s="38"/>
      <c r="ADE338" s="38"/>
      <c r="ADF338" s="38"/>
      <c r="ADG338" s="38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7"/>
      <c r="ADX338" s="38"/>
      <c r="ADY338" s="38"/>
      <c r="ADZ338" s="38"/>
      <c r="AEA338" s="38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7"/>
      <c r="AER338" s="38"/>
      <c r="AES338" s="38"/>
      <c r="AET338" s="38"/>
      <c r="AEU338" s="38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7"/>
      <c r="AFL338" s="38"/>
      <c r="AFM338" s="38"/>
      <c r="AFN338" s="38"/>
      <c r="AFO338" s="38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F338" s="85" t="str">
        <f t="shared" si="1076"/>
        <v/>
      </c>
      <c r="AGG338" s="85" t="str">
        <f t="shared" si="1077"/>
        <v/>
      </c>
      <c r="AGH338" s="85">
        <f t="shared" si="1078"/>
        <v>7</v>
      </c>
      <c r="AGL338" s="36" t="str">
        <f t="shared" si="1089"/>
        <v/>
      </c>
      <c r="AGM338" s="36" t="str">
        <f t="shared" si="1079"/>
        <v/>
      </c>
      <c r="AGN338" s="39">
        <f t="shared" si="1090"/>
        <v>39</v>
      </c>
      <c r="AGO338" s="36" t="str">
        <f t="shared" si="1091"/>
        <v/>
      </c>
      <c r="AGP338" s="36" t="str">
        <f t="shared" si="1080"/>
        <v/>
      </c>
      <c r="AGQ338" s="39">
        <f t="shared" si="1092"/>
        <v>39</v>
      </c>
      <c r="AGR338" s="36" t="str">
        <f t="shared" si="1093"/>
        <v/>
      </c>
      <c r="AGS338" s="36" t="str">
        <f t="shared" si="1081"/>
        <v/>
      </c>
      <c r="AGT338" s="39">
        <f t="shared" si="1094"/>
        <v>23</v>
      </c>
      <c r="AGU338" s="36" t="str">
        <f t="shared" si="1095"/>
        <v/>
      </c>
      <c r="AGV338" s="36" t="str">
        <f t="shared" si="1082"/>
        <v/>
      </c>
      <c r="AGW338" s="39">
        <f t="shared" si="1096"/>
        <v>6</v>
      </c>
      <c r="AGX338" s="36" t="str">
        <f t="shared" si="1097"/>
        <v/>
      </c>
      <c r="AGY338" s="36" t="str">
        <f t="shared" si="1083"/>
        <v/>
      </c>
      <c r="AGZ338" s="39">
        <f t="shared" si="1098"/>
        <v>14</v>
      </c>
      <c r="AHA338" s="36" t="str">
        <f t="shared" si="1099"/>
        <v/>
      </c>
      <c r="AHB338" s="36" t="str">
        <f t="shared" si="1084"/>
        <v/>
      </c>
      <c r="AHC338" s="39" t="str">
        <f t="shared" si="1100"/>
        <v/>
      </c>
      <c r="AHD338" s="36" t="str">
        <f t="shared" si="1101"/>
        <v/>
      </c>
      <c r="AHE338" s="36" t="str">
        <f t="shared" si="1085"/>
        <v/>
      </c>
      <c r="AHF338" s="39" t="str">
        <f t="shared" si="1102"/>
        <v/>
      </c>
      <c r="AHG338" s="36" t="str">
        <f t="shared" si="1103"/>
        <v/>
      </c>
      <c r="AHH338" s="36" t="str">
        <f t="shared" si="1086"/>
        <v/>
      </c>
      <c r="AHI338" s="39" t="str">
        <f t="shared" si="1104"/>
        <v/>
      </c>
      <c r="AHJ338" s="36" t="str">
        <f t="shared" si="1105"/>
        <v/>
      </c>
      <c r="AHK338" s="36" t="str">
        <f t="shared" si="1087"/>
        <v/>
      </c>
      <c r="AHL338" s="39" t="str">
        <f t="shared" si="1106"/>
        <v/>
      </c>
      <c r="AHM338" s="36" t="str">
        <f t="shared" si="1107"/>
        <v/>
      </c>
      <c r="AHN338" s="36" t="str">
        <f t="shared" si="1088"/>
        <v/>
      </c>
      <c r="AHO338" s="39" t="str">
        <f t="shared" si="1108"/>
        <v/>
      </c>
    </row>
    <row r="339" spans="1:918" s="5" customFormat="1" outlineLevel="1" x14ac:dyDescent="0.25">
      <c r="A339" s="35">
        <f t="shared" si="1109"/>
        <v>9</v>
      </c>
      <c r="B339" s="46" t="s">
        <v>198</v>
      </c>
      <c r="C339" s="37"/>
      <c r="D339" s="63"/>
      <c r="E339" s="63"/>
      <c r="F339" s="63"/>
      <c r="G339" s="57" t="s">
        <v>367</v>
      </c>
      <c r="H339" s="57" t="s">
        <v>367</v>
      </c>
      <c r="I339" s="57" t="s">
        <v>367</v>
      </c>
      <c r="J339" s="57" t="s">
        <v>367</v>
      </c>
      <c r="K339" s="57"/>
      <c r="L339" s="57" t="s">
        <v>367</v>
      </c>
      <c r="M339" s="57"/>
      <c r="N339" s="57"/>
      <c r="O339" s="57" t="s">
        <v>367</v>
      </c>
      <c r="P339" s="57" t="s">
        <v>367</v>
      </c>
      <c r="Q339" s="57"/>
      <c r="R339" s="57" t="s">
        <v>367</v>
      </c>
      <c r="S339" s="57" t="s">
        <v>367</v>
      </c>
      <c r="T339" s="38"/>
      <c r="U339" s="38"/>
      <c r="V339" s="38"/>
      <c r="W339" s="61"/>
      <c r="X339" s="57" t="s">
        <v>367</v>
      </c>
      <c r="Y339" s="57" t="s">
        <v>367</v>
      </c>
      <c r="Z339" s="57"/>
      <c r="AA339" s="57" t="s">
        <v>367</v>
      </c>
      <c r="AB339" s="57"/>
      <c r="AC339" s="57"/>
      <c r="AD339" s="57"/>
      <c r="AE339" s="57" t="s">
        <v>367</v>
      </c>
      <c r="AF339" s="57" t="s">
        <v>367</v>
      </c>
      <c r="AG339" s="57" t="s">
        <v>367</v>
      </c>
      <c r="AH339" s="57"/>
      <c r="AI339" s="57" t="s">
        <v>367</v>
      </c>
      <c r="AJ339" s="57" t="s">
        <v>367</v>
      </c>
      <c r="AK339" s="57" t="s">
        <v>367</v>
      </c>
      <c r="AL339" s="57"/>
      <c r="AM339" s="57" t="s">
        <v>367</v>
      </c>
      <c r="AN339" s="38"/>
      <c r="AO339" s="38"/>
      <c r="AP339" s="38"/>
      <c r="AQ339" s="61"/>
      <c r="AR339" s="57" t="s">
        <v>367</v>
      </c>
      <c r="AS339" s="57" t="s">
        <v>367</v>
      </c>
      <c r="AT339" s="57"/>
      <c r="AU339" s="57" t="s">
        <v>367</v>
      </c>
      <c r="AV339" s="57" t="s">
        <v>367</v>
      </c>
      <c r="AW339" s="57"/>
      <c r="AX339" s="57"/>
      <c r="AY339" s="57"/>
      <c r="AZ339" s="57" t="s">
        <v>367</v>
      </c>
      <c r="BA339" s="57" t="s">
        <v>367</v>
      </c>
      <c r="BB339" s="57"/>
      <c r="BC339" s="57" t="s">
        <v>367</v>
      </c>
      <c r="BD339" s="57" t="s">
        <v>367</v>
      </c>
      <c r="BE339" s="57" t="s">
        <v>367</v>
      </c>
      <c r="BF339" s="57"/>
      <c r="BG339" s="57" t="s">
        <v>367</v>
      </c>
      <c r="BH339" s="57"/>
      <c r="BI339" s="38"/>
      <c r="BJ339" s="38"/>
      <c r="BK339" s="61"/>
      <c r="BL339" s="57" t="s">
        <v>367</v>
      </c>
      <c r="BM339" s="57" t="s">
        <v>367</v>
      </c>
      <c r="BN339" s="57"/>
      <c r="BO339" s="57" t="s">
        <v>367</v>
      </c>
      <c r="BP339" s="57" t="s">
        <v>367</v>
      </c>
      <c r="BQ339" s="57"/>
      <c r="BR339" s="57"/>
      <c r="BS339" s="57"/>
      <c r="BT339" s="57" t="s">
        <v>367</v>
      </c>
      <c r="BU339" s="57" t="s">
        <v>367</v>
      </c>
      <c r="BV339" s="57"/>
      <c r="BW339" s="57"/>
      <c r="BX339" s="57" t="s">
        <v>367</v>
      </c>
      <c r="BY339" s="57"/>
      <c r="BZ339" s="57"/>
      <c r="CA339" s="38"/>
      <c r="CB339" s="38"/>
      <c r="CC339" s="38"/>
      <c r="CD339" s="38"/>
      <c r="CE339" s="61"/>
      <c r="CF339" s="57" t="s">
        <v>367</v>
      </c>
      <c r="CG339" s="57" t="s">
        <v>367</v>
      </c>
      <c r="CH339" s="57"/>
      <c r="CI339" s="57" t="s">
        <v>367</v>
      </c>
      <c r="CJ339" s="57" t="s">
        <v>367</v>
      </c>
      <c r="CK339" s="57"/>
      <c r="CL339" s="57"/>
      <c r="CM339" s="57"/>
      <c r="CN339" s="57" t="s">
        <v>367</v>
      </c>
      <c r="CO339" s="57" t="s">
        <v>367</v>
      </c>
      <c r="CP339" s="57"/>
      <c r="CQ339" s="57" t="s">
        <v>367</v>
      </c>
      <c r="CR339" s="57"/>
      <c r="CS339" s="57"/>
      <c r="CT339" s="57"/>
      <c r="CU339" s="57" t="s">
        <v>367</v>
      </c>
      <c r="CV339" s="38"/>
      <c r="CW339" s="38"/>
      <c r="CX339" s="38"/>
      <c r="CY339" s="61"/>
      <c r="CZ339" s="57" t="s">
        <v>367</v>
      </c>
      <c r="DA339" s="57" t="s">
        <v>367</v>
      </c>
      <c r="DB339" s="57"/>
      <c r="DC339" s="57" t="s">
        <v>367</v>
      </c>
      <c r="DD339" s="57" t="s">
        <v>367</v>
      </c>
      <c r="DE339" s="57" t="s">
        <v>367</v>
      </c>
      <c r="DF339" s="57"/>
      <c r="DG339" s="57"/>
      <c r="DH339" s="57"/>
      <c r="DI339" s="57" t="s">
        <v>367</v>
      </c>
      <c r="DJ339" s="57"/>
      <c r="DK339" s="57"/>
      <c r="DL339" s="57" t="s">
        <v>367</v>
      </c>
      <c r="DM339" s="57"/>
      <c r="DN339" s="57"/>
      <c r="DO339" s="57" t="s">
        <v>367</v>
      </c>
      <c r="DP339" s="57"/>
      <c r="DQ339" s="38"/>
      <c r="DR339" s="38"/>
      <c r="DS339" s="57" t="s">
        <v>367</v>
      </c>
      <c r="DT339" s="57" t="s">
        <v>367</v>
      </c>
      <c r="DU339" s="57"/>
      <c r="DV339" s="57" t="s">
        <v>367</v>
      </c>
      <c r="DW339" s="57" t="s">
        <v>367</v>
      </c>
      <c r="DX339" s="57"/>
      <c r="DY339" s="57"/>
      <c r="DZ339" s="57"/>
      <c r="EA339" s="57" t="s">
        <v>367</v>
      </c>
      <c r="EB339" s="57" t="s">
        <v>367</v>
      </c>
      <c r="EC339" s="57"/>
      <c r="ED339" s="57" t="s">
        <v>367</v>
      </c>
      <c r="EE339" s="57" t="s">
        <v>367</v>
      </c>
      <c r="EF339" s="57"/>
      <c r="EG339" s="57"/>
      <c r="EH339" s="57" t="s">
        <v>367</v>
      </c>
      <c r="EI339" s="57"/>
      <c r="EJ339" s="38"/>
      <c r="EK339" s="38"/>
      <c r="EL339" s="38"/>
      <c r="EM339" s="61"/>
      <c r="EN339" s="57" t="s">
        <v>367</v>
      </c>
      <c r="EO339" s="57" t="s">
        <v>367</v>
      </c>
      <c r="EP339" s="57"/>
      <c r="EQ339" s="57" t="s">
        <v>367</v>
      </c>
      <c r="ER339" s="57" t="s">
        <v>367</v>
      </c>
      <c r="ES339" s="57"/>
      <c r="ET339" s="57"/>
      <c r="EU339" s="57"/>
      <c r="EV339" s="57" t="s">
        <v>367</v>
      </c>
      <c r="EW339" s="57" t="s">
        <v>367</v>
      </c>
      <c r="EX339" s="57"/>
      <c r="EY339" s="57"/>
      <c r="EZ339" s="57" t="s">
        <v>367</v>
      </c>
      <c r="FA339" s="57" t="s">
        <v>367</v>
      </c>
      <c r="FB339" s="57"/>
      <c r="FC339" s="57"/>
      <c r="FD339" s="38"/>
      <c r="FE339" s="38"/>
      <c r="FF339" s="38"/>
      <c r="FG339" s="61"/>
      <c r="FH339" s="57" t="s">
        <v>367</v>
      </c>
      <c r="FI339" s="57" t="s">
        <v>367</v>
      </c>
      <c r="FJ339" s="57"/>
      <c r="FK339" s="57" t="s">
        <v>367</v>
      </c>
      <c r="FL339" s="57" t="s">
        <v>367</v>
      </c>
      <c r="FM339" s="57"/>
      <c r="FN339" s="57"/>
      <c r="FO339" s="57"/>
      <c r="FP339" s="57" t="s">
        <v>367</v>
      </c>
      <c r="FQ339" s="57" t="s">
        <v>367</v>
      </c>
      <c r="FR339" s="57"/>
      <c r="FS339" s="57"/>
      <c r="FT339" s="57" t="s">
        <v>367</v>
      </c>
      <c r="FU339" s="57" t="s">
        <v>367</v>
      </c>
      <c r="FV339" s="57"/>
      <c r="FW339" s="38"/>
      <c r="FX339" s="38"/>
      <c r="FY339" s="38"/>
      <c r="FZ339" s="38"/>
      <c r="GA339" s="61"/>
      <c r="GB339" s="57"/>
      <c r="GC339" s="57" t="s">
        <v>367</v>
      </c>
      <c r="GD339" s="57"/>
      <c r="GE339" s="57" t="s">
        <v>367</v>
      </c>
      <c r="GF339" s="57" t="s">
        <v>367</v>
      </c>
      <c r="GG339" s="57"/>
      <c r="GH339" s="57"/>
      <c r="GI339" s="57"/>
      <c r="GJ339" s="57"/>
      <c r="GK339" s="57"/>
      <c r="GL339" s="57"/>
      <c r="GM339" s="57"/>
      <c r="GN339" s="57" t="s">
        <v>367</v>
      </c>
      <c r="GO339" s="57" t="s">
        <v>367</v>
      </c>
      <c r="GP339" s="57"/>
      <c r="GQ339" s="57" t="s">
        <v>367</v>
      </c>
      <c r="GR339" s="57"/>
      <c r="GS339" s="38"/>
      <c r="GT339" s="38"/>
      <c r="GU339" s="61"/>
      <c r="GV339" s="57"/>
      <c r="GW339" s="57" t="s">
        <v>367</v>
      </c>
      <c r="GX339" s="57"/>
      <c r="GY339" s="57" t="s">
        <v>367</v>
      </c>
      <c r="GZ339" s="57" t="s">
        <v>367</v>
      </c>
      <c r="HA339" s="57"/>
      <c r="HB339" s="57"/>
      <c r="HC339" s="57"/>
      <c r="HD339" s="57"/>
      <c r="HE339" s="57" t="s">
        <v>367</v>
      </c>
      <c r="HF339" s="57"/>
      <c r="HG339" s="57" t="s">
        <v>367</v>
      </c>
      <c r="HH339" s="57" t="s">
        <v>367</v>
      </c>
      <c r="HI339" s="57" t="s">
        <v>367</v>
      </c>
      <c r="HJ339" s="57"/>
      <c r="HK339" s="57" t="s">
        <v>367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367</v>
      </c>
      <c r="IK339" s="57" t="s">
        <v>367</v>
      </c>
      <c r="IL339" s="57"/>
      <c r="IM339" s="57" t="s">
        <v>367</v>
      </c>
      <c r="IN339" s="57" t="s">
        <v>367</v>
      </c>
      <c r="IO339" s="57"/>
      <c r="IP339" s="57"/>
      <c r="IQ339" s="57"/>
      <c r="IR339" s="57"/>
      <c r="IS339" s="57" t="s">
        <v>367</v>
      </c>
      <c r="IT339" s="57"/>
      <c r="IU339" s="57"/>
      <c r="IV339" s="57" t="s">
        <v>367</v>
      </c>
      <c r="IW339" s="57" t="s">
        <v>367</v>
      </c>
      <c r="IX339" s="57"/>
      <c r="IY339" s="57" t="s">
        <v>367</v>
      </c>
      <c r="IZ339" s="38"/>
      <c r="JA339" s="38"/>
      <c r="JB339" s="38"/>
      <c r="JC339" s="61"/>
      <c r="JD339" s="57" t="s">
        <v>367</v>
      </c>
      <c r="JE339" s="57"/>
      <c r="JF339" s="57"/>
      <c r="JG339" s="57" t="s">
        <v>367</v>
      </c>
      <c r="JH339" s="57" t="s">
        <v>367</v>
      </c>
      <c r="JI339" s="57"/>
      <c r="JJ339" s="57"/>
      <c r="JK339" s="57"/>
      <c r="JL339" s="57"/>
      <c r="JM339" s="57" t="s">
        <v>367</v>
      </c>
      <c r="JN339" s="57"/>
      <c r="JO339" s="57"/>
      <c r="JP339" s="57" t="s">
        <v>367</v>
      </c>
      <c r="JQ339" s="57" t="s">
        <v>367</v>
      </c>
      <c r="JR339" s="57"/>
      <c r="JS339" s="57" t="s">
        <v>367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367</v>
      </c>
      <c r="NY339" s="57" t="s">
        <v>367</v>
      </c>
      <c r="NZ339" s="57" t="s">
        <v>367</v>
      </c>
      <c r="OA339" s="57"/>
      <c r="OB339" s="57"/>
      <c r="OC339" s="57" t="s">
        <v>367</v>
      </c>
      <c r="OD339" s="57"/>
      <c r="OE339" s="57"/>
      <c r="OF339" s="57" t="s">
        <v>367</v>
      </c>
      <c r="OG339" s="57"/>
      <c r="OH339" s="57"/>
      <c r="OI339" s="57" t="s">
        <v>367</v>
      </c>
      <c r="OJ339" s="57" t="s">
        <v>367</v>
      </c>
      <c r="OK339" s="38"/>
      <c r="OL339" s="38"/>
      <c r="OM339" s="57" t="s">
        <v>367</v>
      </c>
      <c r="ON339" s="57" t="s">
        <v>367</v>
      </c>
      <c r="OO339" s="57" t="s">
        <v>367</v>
      </c>
      <c r="OP339" s="57"/>
      <c r="OQ339" s="57"/>
      <c r="OR339" s="57" t="s">
        <v>367</v>
      </c>
      <c r="OS339" s="57"/>
      <c r="OT339" s="57"/>
      <c r="OU339" s="57" t="s">
        <v>367</v>
      </c>
      <c r="OV339" s="57"/>
      <c r="OW339" s="57"/>
      <c r="OX339" s="57" t="s">
        <v>367</v>
      </c>
      <c r="OY339" s="57" t="s">
        <v>367</v>
      </c>
      <c r="OZ339" s="38"/>
      <c r="PA339" s="38"/>
      <c r="PB339" s="38"/>
      <c r="PC339" s="38"/>
      <c r="PD339" s="38"/>
      <c r="PE339" s="38"/>
      <c r="PF339" s="38"/>
      <c r="PG339" s="37"/>
      <c r="PH339" s="38"/>
      <c r="PI339" s="38"/>
      <c r="PJ339" s="38"/>
      <c r="PK339" s="38"/>
      <c r="PL339" s="38"/>
      <c r="PM339" s="38"/>
      <c r="PN339" s="38"/>
      <c r="PO339" s="38"/>
      <c r="PP339" s="38"/>
      <c r="PQ339" s="38"/>
      <c r="PR339" s="38"/>
      <c r="PS339" s="38"/>
      <c r="PT339" s="38"/>
      <c r="PU339" s="38"/>
      <c r="PV339" s="38"/>
      <c r="PW339" s="38"/>
      <c r="PX339" s="38"/>
      <c r="PY339" s="38"/>
      <c r="PZ339" s="38"/>
      <c r="QA339" s="37"/>
      <c r="QB339" s="38"/>
      <c r="QC339" s="38"/>
      <c r="QD339" s="38"/>
      <c r="QE339" s="38"/>
      <c r="QF339" s="38"/>
      <c r="QG339" s="38"/>
      <c r="QH339" s="38"/>
      <c r="QI339" s="38"/>
      <c r="QJ339" s="38"/>
      <c r="QK339" s="38"/>
      <c r="QL339" s="38"/>
      <c r="QM339" s="38"/>
      <c r="QN339" s="38"/>
      <c r="QO339" s="38"/>
      <c r="QP339" s="38"/>
      <c r="QQ339" s="38"/>
      <c r="QR339" s="38"/>
      <c r="QS339" s="38"/>
      <c r="QT339" s="38"/>
      <c r="QU339" s="37"/>
      <c r="QV339" s="38"/>
      <c r="QW339" s="38"/>
      <c r="QX339" s="38"/>
      <c r="QY339" s="38"/>
      <c r="QZ339" s="38"/>
      <c r="RA339" s="38"/>
      <c r="RB339" s="38"/>
      <c r="RC339" s="38"/>
      <c r="RD339" s="38"/>
      <c r="RE339" s="38"/>
      <c r="RF339" s="38"/>
      <c r="RG339" s="38"/>
      <c r="RH339" s="38"/>
      <c r="RI339" s="38"/>
      <c r="RJ339" s="38"/>
      <c r="RK339" s="38"/>
      <c r="RL339" s="38"/>
      <c r="RM339" s="38"/>
      <c r="RN339" s="38"/>
      <c r="RO339" s="37"/>
      <c r="RP339" s="38"/>
      <c r="RQ339" s="38"/>
      <c r="RR339" s="38"/>
      <c r="RS339" s="38"/>
      <c r="RT339" s="38"/>
      <c r="RU339" s="38"/>
      <c r="RV339" s="38"/>
      <c r="RW339" s="38"/>
      <c r="RX339" s="38"/>
      <c r="RY339" s="38"/>
      <c r="RZ339" s="38"/>
      <c r="SA339" s="38"/>
      <c r="SB339" s="38"/>
      <c r="SC339" s="38"/>
      <c r="SD339" s="38"/>
      <c r="SE339" s="38"/>
      <c r="SF339" s="38"/>
      <c r="SG339" s="38"/>
      <c r="SH339" s="38"/>
      <c r="SI339" s="37"/>
      <c r="SJ339" s="38"/>
      <c r="SK339" s="38"/>
      <c r="SL339" s="38"/>
      <c r="SM339" s="38"/>
      <c r="SN339" s="38"/>
      <c r="SO339" s="38"/>
      <c r="SP339" s="38"/>
      <c r="SQ339" s="38"/>
      <c r="SR339" s="38"/>
      <c r="SS339" s="38"/>
      <c r="ST339" s="38"/>
      <c r="SU339" s="38"/>
      <c r="SV339" s="38"/>
      <c r="SW339" s="38"/>
      <c r="SX339" s="38"/>
      <c r="SY339" s="38"/>
      <c r="SZ339" s="38"/>
      <c r="TA339" s="38"/>
      <c r="TB339" s="38"/>
      <c r="TC339" s="37"/>
      <c r="TD339" s="38"/>
      <c r="TE339" s="38"/>
      <c r="TF339" s="38"/>
      <c r="TG339" s="38"/>
      <c r="TH339" s="38"/>
      <c r="TI339" s="38"/>
      <c r="TJ339" s="38"/>
      <c r="TK339" s="38"/>
      <c r="TL339" s="38"/>
      <c r="TM339" s="38"/>
      <c r="TN339" s="38"/>
      <c r="TO339" s="38"/>
      <c r="TP339" s="38"/>
      <c r="TQ339" s="38"/>
      <c r="TR339" s="38"/>
      <c r="TS339" s="38"/>
      <c r="TT339" s="38"/>
      <c r="TU339" s="38"/>
      <c r="TV339" s="38"/>
      <c r="TW339" s="37"/>
      <c r="TX339" s="38"/>
      <c r="TY339" s="38"/>
      <c r="TZ339" s="38"/>
      <c r="UA339" s="38"/>
      <c r="UB339" s="38"/>
      <c r="UC339" s="38"/>
      <c r="UD339" s="38"/>
      <c r="UE339" s="38"/>
      <c r="UF339" s="38"/>
      <c r="UG339" s="38"/>
      <c r="UH339" s="38"/>
      <c r="UI339" s="38"/>
      <c r="UJ339" s="38"/>
      <c r="UK339" s="38"/>
      <c r="UL339" s="38"/>
      <c r="UM339" s="38"/>
      <c r="UN339" s="38"/>
      <c r="UO339" s="38"/>
      <c r="UP339" s="38"/>
      <c r="UQ339" s="37"/>
      <c r="UR339" s="38"/>
      <c r="US339" s="38"/>
      <c r="UT339" s="38"/>
      <c r="UU339" s="38"/>
      <c r="UV339" s="38"/>
      <c r="UW339" s="38"/>
      <c r="UX339" s="38"/>
      <c r="UY339" s="38"/>
      <c r="UZ339" s="38"/>
      <c r="VA339" s="38"/>
      <c r="VB339" s="38"/>
      <c r="VC339" s="38"/>
      <c r="VD339" s="38"/>
      <c r="VE339" s="38"/>
      <c r="VF339" s="38"/>
      <c r="VG339" s="38"/>
      <c r="VH339" s="38"/>
      <c r="VI339" s="38"/>
      <c r="VJ339" s="38"/>
      <c r="VK339" s="37"/>
      <c r="VL339" s="38"/>
      <c r="VM339" s="38"/>
      <c r="VN339" s="38"/>
      <c r="VO339" s="38"/>
      <c r="VP339" s="38"/>
      <c r="VQ339" s="38"/>
      <c r="VR339" s="38"/>
      <c r="VS339" s="38"/>
      <c r="VT339" s="38"/>
      <c r="VU339" s="38"/>
      <c r="VV339" s="38"/>
      <c r="VW339" s="38"/>
      <c r="VX339" s="38"/>
      <c r="VY339" s="38"/>
      <c r="VZ339" s="38"/>
      <c r="WA339" s="38"/>
      <c r="WB339" s="38"/>
      <c r="WC339" s="38"/>
      <c r="WD339" s="38"/>
      <c r="WE339" s="37"/>
      <c r="WF339" s="38"/>
      <c r="WG339" s="38"/>
      <c r="WH339" s="38"/>
      <c r="WI339" s="38"/>
      <c r="WJ339" s="38"/>
      <c r="WK339" s="38"/>
      <c r="WL339" s="38"/>
      <c r="WM339" s="38"/>
      <c r="WN339" s="38"/>
      <c r="WO339" s="38"/>
      <c r="WP339" s="38"/>
      <c r="WQ339" s="38"/>
      <c r="WR339" s="38"/>
      <c r="WS339" s="38"/>
      <c r="WT339" s="38"/>
      <c r="WU339" s="38"/>
      <c r="WV339" s="38"/>
      <c r="WW339" s="38"/>
      <c r="WX339" s="38"/>
      <c r="WY339" s="37"/>
      <c r="WZ339" s="38"/>
      <c r="XA339" s="38"/>
      <c r="XB339" s="38"/>
      <c r="XC339" s="38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7"/>
      <c r="XT339" s="38"/>
      <c r="XU339" s="38"/>
      <c r="XV339" s="38"/>
      <c r="XW339" s="38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7"/>
      <c r="YN339" s="38"/>
      <c r="YO339" s="38"/>
      <c r="YP339" s="38"/>
      <c r="YQ339" s="38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7"/>
      <c r="ZH339" s="38"/>
      <c r="ZI339" s="38"/>
      <c r="ZJ339" s="38"/>
      <c r="ZK339" s="38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7"/>
      <c r="AAB339" s="38"/>
      <c r="AAC339" s="38"/>
      <c r="AAD339" s="38"/>
      <c r="AAE339" s="38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7"/>
      <c r="AAV339" s="38"/>
      <c r="AAW339" s="38"/>
      <c r="AAX339" s="38"/>
      <c r="AAY339" s="38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7"/>
      <c r="ABP339" s="38"/>
      <c r="ABQ339" s="38"/>
      <c r="ABR339" s="38"/>
      <c r="ABS339" s="38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7"/>
      <c r="ACJ339" s="38"/>
      <c r="ACK339" s="38"/>
      <c r="ACL339" s="38"/>
      <c r="ACM339" s="38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7"/>
      <c r="ADD339" s="38"/>
      <c r="ADE339" s="38"/>
      <c r="ADF339" s="38"/>
      <c r="ADG339" s="38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7"/>
      <c r="ADX339" s="38"/>
      <c r="ADY339" s="38"/>
      <c r="ADZ339" s="38"/>
      <c r="AEA339" s="38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7"/>
      <c r="AER339" s="38"/>
      <c r="AES339" s="38"/>
      <c r="AET339" s="38"/>
      <c r="AEU339" s="38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7"/>
      <c r="AFL339" s="38"/>
      <c r="AFM339" s="38"/>
      <c r="AFN339" s="38"/>
      <c r="AFO339" s="38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F339" s="85" t="str">
        <f t="shared" si="1076"/>
        <v/>
      </c>
      <c r="AGG339" s="85" t="str">
        <f t="shared" si="1077"/>
        <v/>
      </c>
      <c r="AGH339" s="85">
        <f t="shared" si="1078"/>
        <v>7</v>
      </c>
      <c r="AGL339" s="36" t="str">
        <f t="shared" si="1089"/>
        <v/>
      </c>
      <c r="AGM339" s="36" t="str">
        <f t="shared" si="1079"/>
        <v/>
      </c>
      <c r="AGN339" s="39">
        <f t="shared" si="1090"/>
        <v>42</v>
      </c>
      <c r="AGO339" s="36" t="str">
        <f t="shared" si="1091"/>
        <v/>
      </c>
      <c r="AGP339" s="36" t="str">
        <f t="shared" si="1080"/>
        <v/>
      </c>
      <c r="AGQ339" s="39">
        <f t="shared" si="1092"/>
        <v>35</v>
      </c>
      <c r="AGR339" s="36" t="str">
        <f t="shared" si="1093"/>
        <v/>
      </c>
      <c r="AGS339" s="36" t="str">
        <f t="shared" si="1081"/>
        <v/>
      </c>
      <c r="AGT339" s="39">
        <f t="shared" si="1094"/>
        <v>23</v>
      </c>
      <c r="AGU339" s="36" t="str">
        <f t="shared" si="1095"/>
        <v/>
      </c>
      <c r="AGV339" s="36" t="str">
        <f t="shared" si="1082"/>
        <v/>
      </c>
      <c r="AGW339" s="39">
        <f t="shared" si="1096"/>
        <v>6</v>
      </c>
      <c r="AGX339" s="36" t="str">
        <f t="shared" si="1097"/>
        <v/>
      </c>
      <c r="AGY339" s="36" t="str">
        <f t="shared" si="1083"/>
        <v/>
      </c>
      <c r="AGZ339" s="39">
        <f t="shared" si="1098"/>
        <v>14</v>
      </c>
      <c r="AHA339" s="36" t="str">
        <f t="shared" si="1099"/>
        <v/>
      </c>
      <c r="AHB339" s="36" t="str">
        <f t="shared" si="1084"/>
        <v/>
      </c>
      <c r="AHC339" s="39" t="str">
        <f t="shared" si="1100"/>
        <v/>
      </c>
      <c r="AHD339" s="36" t="str">
        <f t="shared" si="1101"/>
        <v/>
      </c>
      <c r="AHE339" s="36" t="str">
        <f t="shared" si="1085"/>
        <v/>
      </c>
      <c r="AHF339" s="39" t="str">
        <f t="shared" si="1102"/>
        <v/>
      </c>
      <c r="AHG339" s="36" t="str">
        <f t="shared" si="1103"/>
        <v/>
      </c>
      <c r="AHH339" s="36" t="str">
        <f t="shared" si="1086"/>
        <v/>
      </c>
      <c r="AHI339" s="39" t="str">
        <f t="shared" si="1104"/>
        <v/>
      </c>
      <c r="AHJ339" s="36" t="str">
        <f t="shared" si="1105"/>
        <v/>
      </c>
      <c r="AHK339" s="36" t="str">
        <f t="shared" si="1087"/>
        <v/>
      </c>
      <c r="AHL339" s="39" t="str">
        <f t="shared" si="1106"/>
        <v/>
      </c>
      <c r="AHM339" s="36" t="str">
        <f t="shared" si="1107"/>
        <v/>
      </c>
      <c r="AHN339" s="36" t="str">
        <f t="shared" si="1088"/>
        <v/>
      </c>
      <c r="AHO339" s="39" t="str">
        <f t="shared" si="1108"/>
        <v/>
      </c>
    </row>
    <row r="340" spans="1:918" s="5" customFormat="1" outlineLevel="1" x14ac:dyDescent="0.25">
      <c r="A340" s="35">
        <f t="shared" si="1109"/>
        <v>10</v>
      </c>
      <c r="B340" s="36"/>
      <c r="C340" s="37"/>
      <c r="D340" s="35"/>
      <c r="E340" s="35"/>
      <c r="F340" s="35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7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7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7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61"/>
      <c r="CF340" s="57"/>
      <c r="CG340" s="57"/>
      <c r="CH340" s="57"/>
      <c r="CI340" s="57"/>
      <c r="CJ340" s="57"/>
      <c r="CK340" s="57"/>
      <c r="CL340" s="57"/>
      <c r="CM340" s="57"/>
      <c r="CN340" s="57"/>
      <c r="CO340" s="57"/>
      <c r="CP340" s="57"/>
      <c r="CQ340" s="57"/>
      <c r="CR340" s="57"/>
      <c r="CS340" s="57"/>
      <c r="CT340" s="57"/>
      <c r="CU340" s="57"/>
      <c r="CV340" s="38"/>
      <c r="CW340" s="38"/>
      <c r="CX340" s="38"/>
      <c r="CY340" s="37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57"/>
      <c r="DT340" s="57"/>
      <c r="DU340" s="57"/>
      <c r="DV340" s="57"/>
      <c r="DW340" s="57"/>
      <c r="DX340" s="57"/>
      <c r="DY340" s="57"/>
      <c r="DZ340" s="57"/>
      <c r="EA340" s="57"/>
      <c r="EB340" s="57"/>
      <c r="EC340" s="57"/>
      <c r="ED340" s="57"/>
      <c r="EE340" s="57"/>
      <c r="EF340" s="57"/>
      <c r="EG340" s="57"/>
      <c r="EH340" s="57"/>
      <c r="EI340" s="57"/>
      <c r="EJ340" s="38"/>
      <c r="EK340" s="38"/>
      <c r="EL340" s="38"/>
      <c r="EM340" s="37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61"/>
      <c r="FH340" s="57"/>
      <c r="FI340" s="57"/>
      <c r="FJ340" s="57"/>
      <c r="FK340" s="57"/>
      <c r="FL340" s="57"/>
      <c r="FM340" s="57"/>
      <c r="FN340" s="57"/>
      <c r="FO340" s="57"/>
      <c r="FP340" s="57"/>
      <c r="FQ340" s="57"/>
      <c r="FR340" s="57"/>
      <c r="FS340" s="57"/>
      <c r="FT340" s="57"/>
      <c r="FU340" s="57"/>
      <c r="FV340" s="57"/>
      <c r="FW340" s="38"/>
      <c r="FX340" s="38"/>
      <c r="FY340" s="38"/>
      <c r="FZ340" s="38"/>
      <c r="GA340" s="37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7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7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  <c r="IW340" s="38"/>
      <c r="IX340" s="38"/>
      <c r="IY340" s="38"/>
      <c r="IZ340" s="38"/>
      <c r="JA340" s="38"/>
      <c r="JB340" s="38"/>
      <c r="JC340" s="61"/>
      <c r="JD340" s="57"/>
      <c r="JE340" s="57"/>
      <c r="JF340" s="57"/>
      <c r="JG340" s="57"/>
      <c r="JH340" s="57"/>
      <c r="JI340" s="57"/>
      <c r="JJ340" s="57"/>
      <c r="JK340" s="57"/>
      <c r="JL340" s="57"/>
      <c r="JM340" s="57"/>
      <c r="JN340" s="57"/>
      <c r="JO340" s="57"/>
      <c r="JP340" s="57"/>
      <c r="JQ340" s="57"/>
      <c r="JR340" s="57"/>
      <c r="JS340" s="57"/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37"/>
      <c r="NT340" s="38"/>
      <c r="NU340" s="38"/>
      <c r="NV340" s="38"/>
      <c r="NW340" s="38"/>
      <c r="NX340" s="38"/>
      <c r="NY340" s="38"/>
      <c r="NZ340" s="38"/>
      <c r="OA340" s="38"/>
      <c r="OB340" s="38"/>
      <c r="OC340" s="38"/>
      <c r="OD340" s="38"/>
      <c r="OE340" s="38"/>
      <c r="OF340" s="38"/>
      <c r="OG340" s="38"/>
      <c r="OH340" s="38"/>
      <c r="OI340" s="38"/>
      <c r="OJ340" s="38"/>
      <c r="OK340" s="38"/>
      <c r="OL340" s="38"/>
      <c r="OM340" s="37"/>
      <c r="ON340" s="38"/>
      <c r="OO340" s="38"/>
      <c r="OP340" s="38"/>
      <c r="OQ340" s="38"/>
      <c r="OR340" s="38"/>
      <c r="OS340" s="38"/>
      <c r="OT340" s="38"/>
      <c r="OU340" s="38"/>
      <c r="OV340" s="38"/>
      <c r="OW340" s="38"/>
      <c r="OX340" s="38"/>
      <c r="OY340" s="38"/>
      <c r="OZ340" s="38"/>
      <c r="PA340" s="38"/>
      <c r="PB340" s="38"/>
      <c r="PC340" s="38"/>
      <c r="PD340" s="38"/>
      <c r="PE340" s="38"/>
      <c r="PF340" s="38"/>
      <c r="PG340" s="37"/>
      <c r="PH340" s="38"/>
      <c r="PI340" s="38"/>
      <c r="PJ340" s="38"/>
      <c r="PK340" s="38"/>
      <c r="PL340" s="38"/>
      <c r="PM340" s="38"/>
      <c r="PN340" s="38"/>
      <c r="PO340" s="38"/>
      <c r="PP340" s="38"/>
      <c r="PQ340" s="38"/>
      <c r="PR340" s="38"/>
      <c r="PS340" s="38"/>
      <c r="PT340" s="38"/>
      <c r="PU340" s="38"/>
      <c r="PV340" s="38"/>
      <c r="PW340" s="38"/>
      <c r="PX340" s="38"/>
      <c r="PY340" s="38"/>
      <c r="PZ340" s="38"/>
      <c r="QA340" s="37"/>
      <c r="QB340" s="38"/>
      <c r="QC340" s="38"/>
      <c r="QD340" s="38"/>
      <c r="QE340" s="38"/>
      <c r="QF340" s="38"/>
      <c r="QG340" s="38"/>
      <c r="QH340" s="38"/>
      <c r="QI340" s="38"/>
      <c r="QJ340" s="38"/>
      <c r="QK340" s="38"/>
      <c r="QL340" s="38"/>
      <c r="QM340" s="38"/>
      <c r="QN340" s="38"/>
      <c r="QO340" s="38"/>
      <c r="QP340" s="38"/>
      <c r="QQ340" s="38"/>
      <c r="QR340" s="38"/>
      <c r="QS340" s="38"/>
      <c r="QT340" s="38"/>
      <c r="QU340" s="37"/>
      <c r="QV340" s="38"/>
      <c r="QW340" s="38"/>
      <c r="QX340" s="38"/>
      <c r="QY340" s="38"/>
      <c r="QZ340" s="38"/>
      <c r="RA340" s="38"/>
      <c r="RB340" s="38"/>
      <c r="RC340" s="38"/>
      <c r="RD340" s="38"/>
      <c r="RE340" s="38"/>
      <c r="RF340" s="38"/>
      <c r="RG340" s="38"/>
      <c r="RH340" s="38"/>
      <c r="RI340" s="38"/>
      <c r="RJ340" s="38"/>
      <c r="RK340" s="38"/>
      <c r="RL340" s="38"/>
      <c r="RM340" s="38"/>
      <c r="RN340" s="38"/>
      <c r="RO340" s="37"/>
      <c r="RP340" s="38"/>
      <c r="RQ340" s="38"/>
      <c r="RR340" s="38"/>
      <c r="RS340" s="38"/>
      <c r="RT340" s="38"/>
      <c r="RU340" s="38"/>
      <c r="RV340" s="38"/>
      <c r="RW340" s="38"/>
      <c r="RX340" s="38"/>
      <c r="RY340" s="38"/>
      <c r="RZ340" s="38"/>
      <c r="SA340" s="38"/>
      <c r="SB340" s="38"/>
      <c r="SC340" s="38"/>
      <c r="SD340" s="38"/>
      <c r="SE340" s="38"/>
      <c r="SF340" s="38"/>
      <c r="SG340" s="38"/>
      <c r="SH340" s="38"/>
      <c r="SI340" s="37"/>
      <c r="SJ340" s="38"/>
      <c r="SK340" s="38"/>
      <c r="SL340" s="38"/>
      <c r="SM340" s="38"/>
      <c r="SN340" s="38"/>
      <c r="SO340" s="38"/>
      <c r="SP340" s="38"/>
      <c r="SQ340" s="38"/>
      <c r="SR340" s="38"/>
      <c r="SS340" s="38"/>
      <c r="ST340" s="38"/>
      <c r="SU340" s="38"/>
      <c r="SV340" s="38"/>
      <c r="SW340" s="38"/>
      <c r="SX340" s="38"/>
      <c r="SY340" s="38"/>
      <c r="SZ340" s="38"/>
      <c r="TA340" s="38"/>
      <c r="TB340" s="38"/>
      <c r="TC340" s="37"/>
      <c r="TD340" s="38"/>
      <c r="TE340" s="38"/>
      <c r="TF340" s="38"/>
      <c r="TG340" s="38"/>
      <c r="TH340" s="38"/>
      <c r="TI340" s="38"/>
      <c r="TJ340" s="38"/>
      <c r="TK340" s="38"/>
      <c r="TL340" s="38"/>
      <c r="TM340" s="38"/>
      <c r="TN340" s="38"/>
      <c r="TO340" s="38"/>
      <c r="TP340" s="38"/>
      <c r="TQ340" s="38"/>
      <c r="TR340" s="38"/>
      <c r="TS340" s="38"/>
      <c r="TT340" s="38"/>
      <c r="TU340" s="38"/>
      <c r="TV340" s="38"/>
      <c r="TW340" s="37"/>
      <c r="TX340" s="38"/>
      <c r="TY340" s="38"/>
      <c r="TZ340" s="38"/>
      <c r="UA340" s="38"/>
      <c r="UB340" s="38"/>
      <c r="UC340" s="38"/>
      <c r="UD340" s="38"/>
      <c r="UE340" s="38"/>
      <c r="UF340" s="38"/>
      <c r="UG340" s="38"/>
      <c r="UH340" s="38"/>
      <c r="UI340" s="38"/>
      <c r="UJ340" s="38"/>
      <c r="UK340" s="38"/>
      <c r="UL340" s="38"/>
      <c r="UM340" s="38"/>
      <c r="UN340" s="38"/>
      <c r="UO340" s="38"/>
      <c r="UP340" s="38"/>
      <c r="UQ340" s="37"/>
      <c r="UR340" s="38"/>
      <c r="US340" s="38"/>
      <c r="UT340" s="38"/>
      <c r="UU340" s="38"/>
      <c r="UV340" s="38"/>
      <c r="UW340" s="38"/>
      <c r="UX340" s="38"/>
      <c r="UY340" s="38"/>
      <c r="UZ340" s="38"/>
      <c r="VA340" s="38"/>
      <c r="VB340" s="38"/>
      <c r="VC340" s="38"/>
      <c r="VD340" s="38"/>
      <c r="VE340" s="38"/>
      <c r="VF340" s="38"/>
      <c r="VG340" s="38"/>
      <c r="VH340" s="38"/>
      <c r="VI340" s="38"/>
      <c r="VJ340" s="38"/>
      <c r="VK340" s="37"/>
      <c r="VL340" s="38"/>
      <c r="VM340" s="38"/>
      <c r="VN340" s="38"/>
      <c r="VO340" s="38"/>
      <c r="VP340" s="38"/>
      <c r="VQ340" s="38"/>
      <c r="VR340" s="38"/>
      <c r="VS340" s="38"/>
      <c r="VT340" s="38"/>
      <c r="VU340" s="38"/>
      <c r="VV340" s="38"/>
      <c r="VW340" s="38"/>
      <c r="VX340" s="38"/>
      <c r="VY340" s="38"/>
      <c r="VZ340" s="38"/>
      <c r="WA340" s="38"/>
      <c r="WB340" s="38"/>
      <c r="WC340" s="38"/>
      <c r="WD340" s="38"/>
      <c r="WE340" s="37"/>
      <c r="WF340" s="38"/>
      <c r="WG340" s="38"/>
      <c r="WH340" s="38"/>
      <c r="WI340" s="38"/>
      <c r="WJ340" s="38"/>
      <c r="WK340" s="38"/>
      <c r="WL340" s="38"/>
      <c r="WM340" s="38"/>
      <c r="WN340" s="38"/>
      <c r="WO340" s="38"/>
      <c r="WP340" s="38"/>
      <c r="WQ340" s="38"/>
      <c r="WR340" s="38"/>
      <c r="WS340" s="38"/>
      <c r="WT340" s="38"/>
      <c r="WU340" s="38"/>
      <c r="WV340" s="38"/>
      <c r="WW340" s="38"/>
      <c r="WX340" s="38"/>
      <c r="WY340" s="37"/>
      <c r="WZ340" s="38"/>
      <c r="XA340" s="38"/>
      <c r="XB340" s="38"/>
      <c r="XC340" s="38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7"/>
      <c r="XT340" s="38"/>
      <c r="XU340" s="38"/>
      <c r="XV340" s="38"/>
      <c r="XW340" s="38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7"/>
      <c r="YN340" s="38"/>
      <c r="YO340" s="38"/>
      <c r="YP340" s="38"/>
      <c r="YQ340" s="38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7"/>
      <c r="ZH340" s="38"/>
      <c r="ZI340" s="38"/>
      <c r="ZJ340" s="38"/>
      <c r="ZK340" s="38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7"/>
      <c r="AAB340" s="38"/>
      <c r="AAC340" s="38"/>
      <c r="AAD340" s="38"/>
      <c r="AAE340" s="38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7"/>
      <c r="AAV340" s="38"/>
      <c r="AAW340" s="38"/>
      <c r="AAX340" s="38"/>
      <c r="AAY340" s="38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7"/>
      <c r="ABP340" s="38"/>
      <c r="ABQ340" s="38"/>
      <c r="ABR340" s="38"/>
      <c r="ABS340" s="38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7"/>
      <c r="ACJ340" s="38"/>
      <c r="ACK340" s="38"/>
      <c r="ACL340" s="38"/>
      <c r="ACM340" s="38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7"/>
      <c r="ADD340" s="38"/>
      <c r="ADE340" s="38"/>
      <c r="ADF340" s="38"/>
      <c r="ADG340" s="38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7"/>
      <c r="ADX340" s="38"/>
      <c r="ADY340" s="38"/>
      <c r="ADZ340" s="38"/>
      <c r="AEA340" s="38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7"/>
      <c r="AER340" s="38"/>
      <c r="AES340" s="38"/>
      <c r="AET340" s="38"/>
      <c r="AEU340" s="38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7"/>
      <c r="AFL340" s="38"/>
      <c r="AFM340" s="38"/>
      <c r="AFN340" s="38"/>
      <c r="AFO340" s="38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F340" s="85" t="str">
        <f t="shared" si="1076"/>
        <v/>
      </c>
      <c r="AGG340" s="85" t="str">
        <f t="shared" si="1077"/>
        <v/>
      </c>
      <c r="AGH340" s="85" t="str">
        <f t="shared" si="1078"/>
        <v/>
      </c>
      <c r="AGL340" s="36" t="str">
        <f t="shared" si="1089"/>
        <v/>
      </c>
      <c r="AGM340" s="36" t="str">
        <f t="shared" si="1079"/>
        <v/>
      </c>
      <c r="AGN340" s="39" t="str">
        <f t="shared" si="1090"/>
        <v/>
      </c>
      <c r="AGO340" s="36" t="str">
        <f t="shared" si="1091"/>
        <v/>
      </c>
      <c r="AGP340" s="36" t="str">
        <f t="shared" si="1080"/>
        <v/>
      </c>
      <c r="AGQ340" s="39" t="str">
        <f t="shared" si="1092"/>
        <v/>
      </c>
      <c r="AGR340" s="36" t="str">
        <f t="shared" si="1093"/>
        <v/>
      </c>
      <c r="AGS340" s="36" t="str">
        <f t="shared" si="1081"/>
        <v/>
      </c>
      <c r="AGT340" s="39" t="str">
        <f t="shared" si="1094"/>
        <v/>
      </c>
      <c r="AGU340" s="36" t="str">
        <f t="shared" si="1095"/>
        <v/>
      </c>
      <c r="AGV340" s="36" t="str">
        <f t="shared" si="1082"/>
        <v/>
      </c>
      <c r="AGW340" s="39" t="str">
        <f t="shared" si="1096"/>
        <v/>
      </c>
      <c r="AGX340" s="36" t="str">
        <f t="shared" si="1097"/>
        <v/>
      </c>
      <c r="AGY340" s="36" t="str">
        <f t="shared" si="1083"/>
        <v/>
      </c>
      <c r="AGZ340" s="39" t="str">
        <f t="shared" si="1098"/>
        <v/>
      </c>
      <c r="AHA340" s="36" t="str">
        <f t="shared" si="1099"/>
        <v/>
      </c>
      <c r="AHB340" s="36" t="str">
        <f t="shared" si="1084"/>
        <v/>
      </c>
      <c r="AHC340" s="39" t="str">
        <f t="shared" si="1100"/>
        <v/>
      </c>
      <c r="AHD340" s="36" t="str">
        <f t="shared" si="1101"/>
        <v/>
      </c>
      <c r="AHE340" s="36" t="str">
        <f t="shared" si="1085"/>
        <v/>
      </c>
      <c r="AHF340" s="39" t="str">
        <f t="shared" si="1102"/>
        <v/>
      </c>
      <c r="AHG340" s="36" t="str">
        <f t="shared" si="1103"/>
        <v/>
      </c>
      <c r="AHH340" s="36" t="str">
        <f t="shared" si="1086"/>
        <v/>
      </c>
      <c r="AHI340" s="39" t="str">
        <f t="shared" si="1104"/>
        <v/>
      </c>
      <c r="AHJ340" s="36" t="str">
        <f t="shared" si="1105"/>
        <v/>
      </c>
      <c r="AHK340" s="36" t="str">
        <f t="shared" si="1087"/>
        <v/>
      </c>
      <c r="AHL340" s="39" t="str">
        <f t="shared" si="1106"/>
        <v/>
      </c>
      <c r="AHM340" s="36" t="str">
        <f t="shared" si="1107"/>
        <v/>
      </c>
      <c r="AHN340" s="36" t="str">
        <f t="shared" si="1088"/>
        <v/>
      </c>
      <c r="AHO340" s="39" t="str">
        <f t="shared" si="1108"/>
        <v/>
      </c>
    </row>
    <row r="341" spans="1:918" s="5" customFormat="1" outlineLevel="1" x14ac:dyDescent="0.25">
      <c r="A341" s="35">
        <f t="shared" si="1109"/>
        <v>11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7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7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37"/>
      <c r="JD341" s="38"/>
      <c r="JE341" s="38"/>
      <c r="JF341" s="38"/>
      <c r="JG341" s="38"/>
      <c r="JH341" s="38"/>
      <c r="JI341" s="38"/>
      <c r="JJ341" s="38"/>
      <c r="JK341" s="38"/>
      <c r="JL341" s="38"/>
      <c r="JM341" s="38"/>
      <c r="JN341" s="38"/>
      <c r="JO341" s="38"/>
      <c r="JP341" s="38"/>
      <c r="JQ341" s="38"/>
      <c r="JR341" s="38"/>
      <c r="JS341" s="38"/>
      <c r="JT341" s="38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7"/>
      <c r="SJ341" s="38"/>
      <c r="SK341" s="38"/>
      <c r="SL341" s="38"/>
      <c r="SM341" s="38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7"/>
      <c r="TD341" s="38"/>
      <c r="TE341" s="38"/>
      <c r="TF341" s="38"/>
      <c r="TG341" s="38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7"/>
      <c r="TX341" s="38"/>
      <c r="TY341" s="38"/>
      <c r="TZ341" s="38"/>
      <c r="UA341" s="38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7"/>
      <c r="UR341" s="38"/>
      <c r="US341" s="38"/>
      <c r="UT341" s="38"/>
      <c r="UU341" s="38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7"/>
      <c r="VL341" s="38"/>
      <c r="VM341" s="38"/>
      <c r="VN341" s="38"/>
      <c r="VO341" s="38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7"/>
      <c r="WF341" s="38"/>
      <c r="WG341" s="38"/>
      <c r="WH341" s="38"/>
      <c r="WI341" s="38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7"/>
      <c r="WZ341" s="38"/>
      <c r="XA341" s="38"/>
      <c r="XB341" s="38"/>
      <c r="XC341" s="38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7"/>
      <c r="XT341" s="38"/>
      <c r="XU341" s="38"/>
      <c r="XV341" s="38"/>
      <c r="XW341" s="38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7"/>
      <c r="YN341" s="38"/>
      <c r="YO341" s="38"/>
      <c r="YP341" s="38"/>
      <c r="YQ341" s="38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7"/>
      <c r="ZH341" s="38"/>
      <c r="ZI341" s="38"/>
      <c r="ZJ341" s="38"/>
      <c r="ZK341" s="38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7"/>
      <c r="AAB341" s="38"/>
      <c r="AAC341" s="38"/>
      <c r="AAD341" s="38"/>
      <c r="AAE341" s="38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7"/>
      <c r="AAV341" s="38"/>
      <c r="AAW341" s="38"/>
      <c r="AAX341" s="38"/>
      <c r="AAY341" s="38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7"/>
      <c r="ABP341" s="38"/>
      <c r="ABQ341" s="38"/>
      <c r="ABR341" s="38"/>
      <c r="ABS341" s="38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7"/>
      <c r="ACJ341" s="38"/>
      <c r="ACK341" s="38"/>
      <c r="ACL341" s="38"/>
      <c r="ACM341" s="38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7"/>
      <c r="ADD341" s="38"/>
      <c r="ADE341" s="38"/>
      <c r="ADF341" s="38"/>
      <c r="ADG341" s="38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7"/>
      <c r="ADX341" s="38"/>
      <c r="ADY341" s="38"/>
      <c r="ADZ341" s="38"/>
      <c r="AEA341" s="38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7"/>
      <c r="AER341" s="38"/>
      <c r="AES341" s="38"/>
      <c r="AET341" s="38"/>
      <c r="AEU341" s="38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7"/>
      <c r="AFL341" s="38"/>
      <c r="AFM341" s="38"/>
      <c r="AFN341" s="38"/>
      <c r="AFO341" s="38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F341" s="85" t="str">
        <f t="shared" si="1076"/>
        <v/>
      </c>
      <c r="AGG341" s="85" t="str">
        <f t="shared" si="1077"/>
        <v/>
      </c>
      <c r="AGH341" s="85" t="str">
        <f t="shared" si="1078"/>
        <v/>
      </c>
      <c r="AGL341" s="36" t="str">
        <f t="shared" si="1089"/>
        <v/>
      </c>
      <c r="AGM341" s="36" t="str">
        <f t="shared" si="1079"/>
        <v/>
      </c>
      <c r="AGN341" s="39" t="str">
        <f t="shared" si="1090"/>
        <v/>
      </c>
      <c r="AGO341" s="36" t="str">
        <f t="shared" si="1091"/>
        <v/>
      </c>
      <c r="AGP341" s="36" t="str">
        <f t="shared" si="1080"/>
        <v/>
      </c>
      <c r="AGQ341" s="39" t="str">
        <f t="shared" si="1092"/>
        <v/>
      </c>
      <c r="AGR341" s="36" t="str">
        <f t="shared" si="1093"/>
        <v/>
      </c>
      <c r="AGS341" s="36" t="str">
        <f t="shared" si="1081"/>
        <v/>
      </c>
      <c r="AGT341" s="39" t="str">
        <f t="shared" si="1094"/>
        <v/>
      </c>
      <c r="AGU341" s="36" t="str">
        <f t="shared" si="1095"/>
        <v/>
      </c>
      <c r="AGV341" s="36" t="str">
        <f t="shared" si="1082"/>
        <v/>
      </c>
      <c r="AGW341" s="39" t="str">
        <f t="shared" si="1096"/>
        <v/>
      </c>
      <c r="AGX341" s="36" t="str">
        <f t="shared" si="1097"/>
        <v/>
      </c>
      <c r="AGY341" s="36" t="str">
        <f t="shared" si="1083"/>
        <v/>
      </c>
      <c r="AGZ341" s="39" t="str">
        <f t="shared" si="1098"/>
        <v/>
      </c>
      <c r="AHA341" s="36" t="str">
        <f t="shared" si="1099"/>
        <v/>
      </c>
      <c r="AHB341" s="36" t="str">
        <f t="shared" si="1084"/>
        <v/>
      </c>
      <c r="AHC341" s="39" t="str">
        <f t="shared" si="1100"/>
        <v/>
      </c>
      <c r="AHD341" s="36" t="str">
        <f t="shared" si="1101"/>
        <v/>
      </c>
      <c r="AHE341" s="36" t="str">
        <f t="shared" si="1085"/>
        <v/>
      </c>
      <c r="AHF341" s="39" t="str">
        <f t="shared" si="1102"/>
        <v/>
      </c>
      <c r="AHG341" s="36" t="str">
        <f t="shared" si="1103"/>
        <v/>
      </c>
      <c r="AHH341" s="36" t="str">
        <f t="shared" si="1086"/>
        <v/>
      </c>
      <c r="AHI341" s="39" t="str">
        <f t="shared" si="1104"/>
        <v/>
      </c>
      <c r="AHJ341" s="36" t="str">
        <f t="shared" si="1105"/>
        <v/>
      </c>
      <c r="AHK341" s="36" t="str">
        <f t="shared" si="1087"/>
        <v/>
      </c>
      <c r="AHL341" s="39" t="str">
        <f t="shared" si="1106"/>
        <v/>
      </c>
      <c r="AHM341" s="36" t="str">
        <f t="shared" si="1107"/>
        <v/>
      </c>
      <c r="AHN341" s="36" t="str">
        <f t="shared" si="1088"/>
        <v/>
      </c>
      <c r="AHO341" s="39" t="str">
        <f t="shared" si="1108"/>
        <v/>
      </c>
    </row>
    <row r="342" spans="1:918" s="32" customFormat="1" x14ac:dyDescent="0.25">
      <c r="A342" s="31" t="s">
        <v>47</v>
      </c>
      <c r="C342" s="33"/>
      <c r="D342" s="33"/>
      <c r="E342" s="33"/>
      <c r="F342" s="34"/>
      <c r="G342" s="33"/>
      <c r="H342" s="33"/>
      <c r="I342" s="33"/>
      <c r="J342" s="34"/>
      <c r="K342" s="33"/>
      <c r="L342" s="33"/>
      <c r="M342" s="33"/>
      <c r="N342" s="34"/>
      <c r="O342" s="33"/>
      <c r="P342" s="33"/>
      <c r="Q342" s="33"/>
      <c r="R342" s="34"/>
      <c r="S342" s="33"/>
      <c r="T342" s="33"/>
      <c r="U342" s="33"/>
      <c r="V342" s="34"/>
      <c r="W342" s="33"/>
      <c r="X342" s="33"/>
      <c r="Y342" s="33"/>
      <c r="Z342" s="34"/>
      <c r="AA342" s="33"/>
      <c r="AB342" s="33"/>
      <c r="AC342" s="33"/>
      <c r="AD342" s="34"/>
      <c r="AE342" s="33"/>
      <c r="AF342" s="33"/>
      <c r="AG342" s="33"/>
      <c r="AH342" s="34"/>
      <c r="AI342" s="33"/>
      <c r="AJ342" s="33"/>
      <c r="AK342" s="33"/>
      <c r="AL342" s="34"/>
      <c r="AM342" s="33"/>
      <c r="AN342" s="33"/>
      <c r="AO342" s="33"/>
      <c r="AP342" s="34"/>
      <c r="AQ342" s="33"/>
      <c r="AR342" s="33"/>
      <c r="AS342" s="33"/>
      <c r="AT342" s="34"/>
      <c r="AU342" s="33"/>
      <c r="AV342" s="33"/>
      <c r="AW342" s="33"/>
      <c r="AX342" s="34"/>
      <c r="AY342" s="33"/>
      <c r="AZ342" s="33"/>
      <c r="BA342" s="33"/>
      <c r="BB342" s="34"/>
      <c r="BC342" s="33"/>
      <c r="BD342" s="33"/>
      <c r="BE342" s="33"/>
      <c r="BF342" s="34"/>
      <c r="BG342" s="33"/>
      <c r="BH342" s="33"/>
      <c r="BI342" s="33"/>
      <c r="BJ342" s="34"/>
      <c r="BK342" s="33"/>
      <c r="BL342" s="33"/>
      <c r="BM342" s="33"/>
      <c r="BN342" s="34"/>
      <c r="BO342" s="33"/>
      <c r="BP342" s="33"/>
      <c r="BQ342" s="33"/>
      <c r="BR342" s="34"/>
      <c r="BS342" s="33"/>
      <c r="BT342" s="33"/>
      <c r="BU342" s="33"/>
      <c r="BV342" s="34"/>
      <c r="BW342" s="33"/>
      <c r="BX342" s="33"/>
      <c r="BY342" s="33"/>
      <c r="BZ342" s="34"/>
      <c r="CA342" s="33"/>
      <c r="CB342" s="33"/>
      <c r="CC342" s="33"/>
      <c r="CD342" s="34"/>
      <c r="CE342" s="33"/>
      <c r="CF342" s="33"/>
      <c r="CG342" s="33"/>
      <c r="CH342" s="34"/>
      <c r="CI342" s="33"/>
      <c r="CJ342" s="33"/>
      <c r="CK342" s="33"/>
      <c r="CL342" s="34"/>
      <c r="CM342" s="33"/>
      <c r="CN342" s="33"/>
      <c r="CO342" s="33"/>
      <c r="CP342" s="34"/>
      <c r="CQ342" s="33"/>
      <c r="CR342" s="33"/>
      <c r="CS342" s="33"/>
      <c r="CT342" s="34"/>
      <c r="CU342" s="33"/>
      <c r="CV342" s="33"/>
      <c r="CW342" s="33"/>
      <c r="CX342" s="34"/>
      <c r="CY342" s="33"/>
      <c r="CZ342" s="33"/>
      <c r="DA342" s="33"/>
      <c r="DB342" s="34"/>
      <c r="DC342" s="33"/>
      <c r="DD342" s="33"/>
      <c r="DE342" s="33"/>
      <c r="DF342" s="34"/>
      <c r="DG342" s="33"/>
      <c r="DH342" s="33"/>
      <c r="DI342" s="33"/>
      <c r="DJ342" s="34"/>
      <c r="DK342" s="33"/>
      <c r="DL342" s="33"/>
      <c r="DM342" s="33"/>
      <c r="DN342" s="34"/>
      <c r="DO342" s="33"/>
      <c r="DP342" s="33"/>
      <c r="DQ342" s="33"/>
      <c r="DR342" s="34"/>
      <c r="DS342" s="33"/>
      <c r="DT342" s="33"/>
      <c r="DU342" s="33"/>
      <c r="DV342" s="34"/>
      <c r="DW342" s="33"/>
      <c r="DX342" s="33"/>
      <c r="DY342" s="33"/>
      <c r="DZ342" s="34"/>
      <c r="EA342" s="33"/>
      <c r="EB342" s="33"/>
      <c r="EC342" s="33"/>
      <c r="ED342" s="34"/>
      <c r="EE342" s="33"/>
      <c r="EF342" s="33"/>
      <c r="EG342" s="33"/>
      <c r="EH342" s="34"/>
      <c r="EI342" s="33"/>
      <c r="EJ342" s="33"/>
      <c r="EK342" s="33"/>
      <c r="EL342" s="34"/>
      <c r="EM342" s="33"/>
      <c r="EN342" s="33"/>
      <c r="EO342" s="33"/>
      <c r="EP342" s="34"/>
      <c r="EQ342" s="33"/>
      <c r="ER342" s="33"/>
      <c r="ES342" s="33"/>
      <c r="ET342" s="34"/>
      <c r="EU342" s="33"/>
      <c r="EV342" s="33"/>
      <c r="EW342" s="33"/>
      <c r="EX342" s="34"/>
      <c r="EY342" s="33"/>
      <c r="EZ342" s="33"/>
      <c r="FA342" s="33"/>
      <c r="FB342" s="34"/>
      <c r="FC342" s="33"/>
      <c r="FD342" s="33"/>
      <c r="FE342" s="33"/>
      <c r="FF342" s="34"/>
      <c r="FG342" s="33"/>
      <c r="FH342" s="33"/>
      <c r="FI342" s="33"/>
      <c r="FJ342" s="34"/>
      <c r="FK342" s="33"/>
      <c r="FL342" s="33"/>
      <c r="FM342" s="33"/>
      <c r="FN342" s="34"/>
      <c r="FO342" s="33"/>
      <c r="FP342" s="33"/>
      <c r="FQ342" s="33"/>
      <c r="FR342" s="34"/>
      <c r="FS342" s="33"/>
      <c r="FT342" s="33"/>
      <c r="FU342" s="33"/>
      <c r="FV342" s="34"/>
      <c r="FW342" s="33"/>
      <c r="FX342" s="33"/>
      <c r="FY342" s="33"/>
      <c r="FZ342" s="34"/>
      <c r="GA342" s="33"/>
      <c r="GB342" s="33"/>
      <c r="GC342" s="33"/>
      <c r="GD342" s="34"/>
      <c r="GE342" s="33"/>
      <c r="GF342" s="33"/>
      <c r="GG342" s="33"/>
      <c r="GH342" s="34"/>
      <c r="GI342" s="33"/>
      <c r="GJ342" s="33"/>
      <c r="GK342" s="33"/>
      <c r="GL342" s="34"/>
      <c r="GM342" s="33"/>
      <c r="GN342" s="33"/>
      <c r="GO342" s="33"/>
      <c r="GP342" s="34"/>
      <c r="GQ342" s="33"/>
      <c r="GR342" s="33"/>
      <c r="GS342" s="33"/>
      <c r="GT342" s="34"/>
      <c r="GU342" s="33"/>
      <c r="GV342" s="33"/>
      <c r="GW342" s="33"/>
      <c r="GX342" s="34"/>
      <c r="GY342" s="33"/>
      <c r="GZ342" s="33"/>
      <c r="HA342" s="33"/>
      <c r="HB342" s="34"/>
      <c r="HC342" s="33"/>
      <c r="HD342" s="33"/>
      <c r="HE342" s="33"/>
      <c r="HF342" s="34"/>
      <c r="HG342" s="33"/>
      <c r="HH342" s="33"/>
      <c r="HI342" s="33"/>
      <c r="HJ342" s="34"/>
      <c r="HK342" s="33"/>
      <c r="HL342" s="33"/>
      <c r="HM342" s="33"/>
      <c r="HN342" s="34"/>
      <c r="HO342" s="33"/>
      <c r="HP342" s="33"/>
      <c r="HQ342" s="33"/>
      <c r="HR342" s="34"/>
      <c r="HS342" s="33"/>
      <c r="HT342" s="33"/>
      <c r="HU342" s="33"/>
      <c r="HV342" s="34"/>
      <c r="HW342" s="33"/>
      <c r="HX342" s="33"/>
      <c r="HY342" s="33"/>
      <c r="HZ342" s="34"/>
      <c r="IA342" s="33"/>
      <c r="IB342" s="33"/>
      <c r="IC342" s="33"/>
      <c r="ID342" s="34"/>
      <c r="IE342" s="33"/>
      <c r="IF342" s="33"/>
      <c r="IG342" s="33"/>
      <c r="IH342" s="34"/>
      <c r="II342" s="33"/>
      <c r="IJ342" s="33"/>
      <c r="IK342" s="33"/>
      <c r="IL342" s="34"/>
      <c r="IM342" s="33"/>
      <c r="IN342" s="33"/>
      <c r="IO342" s="33"/>
      <c r="IP342" s="34"/>
      <c r="IQ342" s="33"/>
      <c r="IR342" s="33"/>
      <c r="IS342" s="33"/>
      <c r="IT342" s="34"/>
      <c r="IU342" s="33"/>
      <c r="IV342" s="33"/>
      <c r="IW342" s="33"/>
      <c r="IX342" s="34"/>
      <c r="IY342" s="33"/>
      <c r="IZ342" s="33"/>
      <c r="JA342" s="33"/>
      <c r="JB342" s="34"/>
      <c r="JC342" s="33"/>
      <c r="JD342" s="33"/>
      <c r="JE342" s="33"/>
      <c r="JF342" s="34"/>
      <c r="JG342" s="33"/>
      <c r="JH342" s="33"/>
      <c r="JI342" s="33"/>
      <c r="JJ342" s="34"/>
      <c r="JK342" s="33"/>
      <c r="JL342" s="33"/>
      <c r="JM342" s="33"/>
      <c r="JN342" s="34"/>
      <c r="JO342" s="33"/>
      <c r="JP342" s="33"/>
      <c r="JQ342" s="33"/>
      <c r="JR342" s="34"/>
      <c r="JS342" s="33"/>
      <c r="JT342" s="33"/>
      <c r="JU342" s="33"/>
      <c r="JV342" s="34"/>
      <c r="JW342" s="33"/>
      <c r="JX342" s="33"/>
      <c r="JY342" s="33"/>
      <c r="JZ342" s="34"/>
      <c r="KA342" s="33"/>
      <c r="KB342" s="33"/>
      <c r="KC342" s="33"/>
      <c r="KD342" s="34"/>
      <c r="KE342" s="33"/>
      <c r="KF342" s="33"/>
      <c r="KG342" s="33"/>
      <c r="KH342" s="34"/>
      <c r="KI342" s="33"/>
      <c r="KJ342" s="33"/>
      <c r="KK342" s="33"/>
      <c r="KL342" s="34"/>
      <c r="KM342" s="33"/>
      <c r="KN342" s="33"/>
      <c r="KO342" s="33"/>
      <c r="KP342" s="34"/>
      <c r="KQ342" s="33"/>
      <c r="KR342" s="33"/>
      <c r="KS342" s="33"/>
      <c r="KT342" s="34"/>
      <c r="KU342" s="33"/>
      <c r="KV342" s="33"/>
      <c r="KW342" s="33"/>
      <c r="KX342" s="34"/>
      <c r="KY342" s="33"/>
      <c r="KZ342" s="33"/>
      <c r="LA342" s="33"/>
      <c r="LB342" s="34"/>
      <c r="LC342" s="33"/>
      <c r="LD342" s="33"/>
      <c r="LE342" s="33"/>
      <c r="LF342" s="34"/>
      <c r="LG342" s="33"/>
      <c r="LH342" s="33"/>
      <c r="LI342" s="33"/>
      <c r="LJ342" s="34"/>
      <c r="LK342" s="33"/>
      <c r="LL342" s="33"/>
      <c r="LM342" s="33"/>
      <c r="LN342" s="34"/>
      <c r="LO342" s="33"/>
      <c r="LP342" s="33"/>
      <c r="LQ342" s="33"/>
      <c r="LR342" s="34"/>
      <c r="LS342" s="33"/>
      <c r="LT342" s="33"/>
      <c r="LU342" s="33"/>
      <c r="LV342" s="34"/>
      <c r="LW342" s="33"/>
      <c r="LX342" s="33"/>
      <c r="LY342" s="33"/>
      <c r="LZ342" s="34"/>
      <c r="MA342" s="33"/>
      <c r="MB342" s="33"/>
      <c r="MC342" s="33"/>
      <c r="MD342" s="34"/>
      <c r="ME342" s="33"/>
      <c r="MF342" s="33"/>
      <c r="MG342" s="33"/>
      <c r="MH342" s="34"/>
      <c r="MI342" s="33"/>
      <c r="MJ342" s="33"/>
      <c r="MK342" s="33"/>
      <c r="ML342" s="34"/>
      <c r="MM342" s="33"/>
      <c r="MN342" s="33"/>
      <c r="MO342" s="33"/>
      <c r="MP342" s="34"/>
      <c r="MQ342" s="33"/>
      <c r="MR342" s="33"/>
      <c r="MS342" s="33"/>
      <c r="MT342" s="34"/>
      <c r="MU342" s="33"/>
      <c r="MV342" s="33"/>
      <c r="MW342" s="33"/>
      <c r="MX342" s="34"/>
      <c r="MY342" s="33"/>
      <c r="MZ342" s="33"/>
      <c r="NA342" s="33"/>
      <c r="NB342" s="34"/>
      <c r="NC342" s="33"/>
      <c r="ND342" s="33"/>
      <c r="NE342" s="33"/>
      <c r="NF342" s="34"/>
      <c r="NG342" s="33"/>
      <c r="NH342" s="33"/>
      <c r="NI342" s="33"/>
      <c r="NJ342" s="34"/>
      <c r="NK342" s="33"/>
      <c r="NL342" s="33"/>
      <c r="NM342" s="33"/>
      <c r="NN342" s="34"/>
      <c r="NO342" s="33"/>
      <c r="NP342" s="33"/>
      <c r="NQ342" s="33"/>
      <c r="NR342" s="34"/>
      <c r="NS342" s="33"/>
      <c r="NT342" s="33"/>
      <c r="NU342" s="33"/>
      <c r="NV342" s="34"/>
      <c r="NW342" s="33"/>
      <c r="NX342" s="33"/>
      <c r="NY342" s="33"/>
      <c r="NZ342" s="34"/>
      <c r="OA342" s="33"/>
      <c r="OB342" s="33"/>
      <c r="OC342" s="33"/>
      <c r="OD342" s="34"/>
      <c r="OE342" s="33"/>
      <c r="OF342" s="33"/>
      <c r="OG342" s="33"/>
      <c r="OH342" s="34"/>
      <c r="OI342" s="33"/>
      <c r="OJ342" s="33"/>
      <c r="OK342" s="33"/>
      <c r="OL342" s="34"/>
      <c r="OM342" s="33"/>
      <c r="ON342" s="33"/>
      <c r="OO342" s="33"/>
      <c r="OP342" s="34"/>
      <c r="OQ342" s="33"/>
      <c r="OR342" s="33"/>
      <c r="OS342" s="33"/>
      <c r="OT342" s="34"/>
      <c r="OU342" s="33"/>
      <c r="OV342" s="33"/>
      <c r="OW342" s="33"/>
      <c r="OX342" s="34"/>
      <c r="OY342" s="33"/>
      <c r="OZ342" s="33"/>
      <c r="PA342" s="33"/>
      <c r="PB342" s="34"/>
      <c r="PC342" s="33"/>
      <c r="PD342" s="33"/>
      <c r="PE342" s="33"/>
      <c r="PF342" s="34"/>
      <c r="PG342" s="33"/>
      <c r="PH342" s="33"/>
      <c r="PI342" s="33"/>
      <c r="PJ342" s="34"/>
      <c r="PK342" s="33"/>
      <c r="PL342" s="33"/>
      <c r="PM342" s="33"/>
      <c r="PN342" s="34"/>
      <c r="PO342" s="33"/>
      <c r="PP342" s="33"/>
      <c r="PQ342" s="33"/>
      <c r="PR342" s="34"/>
      <c r="PS342" s="33"/>
      <c r="PT342" s="33"/>
      <c r="PU342" s="33"/>
      <c r="PV342" s="34"/>
      <c r="PW342" s="33"/>
      <c r="PX342" s="33"/>
      <c r="PY342" s="33"/>
      <c r="PZ342" s="34"/>
      <c r="QA342" s="33"/>
      <c r="QB342" s="33"/>
      <c r="QC342" s="33"/>
      <c r="QD342" s="34"/>
      <c r="QE342" s="33"/>
      <c r="QF342" s="33"/>
      <c r="QG342" s="33"/>
      <c r="QH342" s="34"/>
      <c r="QI342" s="33"/>
      <c r="QJ342" s="33"/>
      <c r="QK342" s="33"/>
      <c r="QL342" s="34"/>
      <c r="QM342" s="33"/>
      <c r="QN342" s="33"/>
      <c r="QO342" s="33"/>
      <c r="QP342" s="34"/>
      <c r="QQ342" s="33"/>
      <c r="QR342" s="33"/>
      <c r="QS342" s="33"/>
      <c r="QT342" s="34"/>
      <c r="QU342" s="33"/>
      <c r="QV342" s="33"/>
      <c r="QW342" s="33"/>
      <c r="QX342" s="34"/>
      <c r="QY342" s="33"/>
      <c r="QZ342" s="33"/>
      <c r="RA342" s="33"/>
      <c r="RB342" s="34"/>
      <c r="RC342" s="33"/>
      <c r="RD342" s="33"/>
      <c r="RE342" s="33"/>
      <c r="RF342" s="34"/>
      <c r="RG342" s="33"/>
      <c r="RH342" s="33"/>
      <c r="RI342" s="33"/>
      <c r="RJ342" s="34"/>
      <c r="RK342" s="33"/>
      <c r="RL342" s="33"/>
      <c r="RM342" s="33"/>
      <c r="RN342" s="34"/>
      <c r="RO342" s="33"/>
      <c r="RP342" s="33"/>
      <c r="RQ342" s="33"/>
      <c r="RR342" s="34"/>
      <c r="RS342" s="33"/>
      <c r="RT342" s="33"/>
      <c r="RU342" s="33"/>
      <c r="RV342" s="34"/>
      <c r="RW342" s="33"/>
      <c r="RX342" s="33"/>
      <c r="RY342" s="33"/>
      <c r="RZ342" s="34"/>
      <c r="SA342" s="33"/>
      <c r="SB342" s="33"/>
      <c r="SC342" s="33"/>
      <c r="SD342" s="34"/>
      <c r="SE342" s="33"/>
      <c r="SF342" s="33"/>
      <c r="SG342" s="33"/>
      <c r="SH342" s="34"/>
      <c r="SI342" s="33"/>
      <c r="SJ342" s="33"/>
      <c r="SK342" s="33"/>
      <c r="SL342" s="34"/>
      <c r="SM342" s="33"/>
      <c r="SN342" s="33"/>
      <c r="SO342" s="33"/>
      <c r="SP342" s="34"/>
      <c r="SQ342" s="33"/>
      <c r="SR342" s="33"/>
      <c r="SS342" s="33"/>
      <c r="ST342" s="34"/>
      <c r="SU342" s="33"/>
      <c r="SV342" s="33"/>
      <c r="SW342" s="33"/>
      <c r="SX342" s="34"/>
      <c r="SY342" s="33"/>
      <c r="SZ342" s="33"/>
      <c r="TA342" s="33"/>
      <c r="TB342" s="34"/>
      <c r="TC342" s="33"/>
      <c r="TD342" s="33"/>
      <c r="TE342" s="33"/>
      <c r="TF342" s="34"/>
      <c r="TG342" s="33"/>
      <c r="TH342" s="33"/>
      <c r="TI342" s="33"/>
      <c r="TJ342" s="34"/>
      <c r="TK342" s="33"/>
      <c r="TL342" s="33"/>
      <c r="TM342" s="33"/>
      <c r="TN342" s="34"/>
      <c r="TO342" s="33"/>
      <c r="TP342" s="33"/>
      <c r="TQ342" s="33"/>
      <c r="TR342" s="34"/>
      <c r="TS342" s="33"/>
      <c r="TT342" s="33"/>
      <c r="TU342" s="33"/>
      <c r="TV342" s="34"/>
      <c r="TW342" s="33"/>
      <c r="TX342" s="33"/>
      <c r="TY342" s="33"/>
      <c r="TZ342" s="34"/>
      <c r="UA342" s="33"/>
      <c r="UB342" s="33"/>
      <c r="UC342" s="33"/>
      <c r="UD342" s="34"/>
      <c r="UE342" s="33"/>
      <c r="UF342" s="33"/>
      <c r="UG342" s="33"/>
      <c r="UH342" s="34"/>
      <c r="UI342" s="33"/>
      <c r="UJ342" s="33"/>
      <c r="UK342" s="33"/>
      <c r="UL342" s="34"/>
      <c r="UM342" s="33"/>
      <c r="UN342" s="33"/>
      <c r="UO342" s="33"/>
      <c r="UP342" s="34"/>
      <c r="UQ342" s="33"/>
      <c r="UR342" s="33"/>
      <c r="US342" s="33"/>
      <c r="UT342" s="34"/>
      <c r="UU342" s="33"/>
      <c r="UV342" s="33"/>
      <c r="UW342" s="33"/>
      <c r="UX342" s="34"/>
      <c r="UY342" s="33"/>
      <c r="UZ342" s="33"/>
      <c r="VA342" s="33"/>
      <c r="VB342" s="34"/>
      <c r="VC342" s="33"/>
      <c r="VD342" s="33"/>
      <c r="VE342" s="33"/>
      <c r="VF342" s="34"/>
      <c r="VG342" s="33"/>
      <c r="VH342" s="33"/>
      <c r="VI342" s="33"/>
      <c r="VJ342" s="34"/>
      <c r="VK342" s="33"/>
      <c r="VL342" s="33"/>
      <c r="VM342" s="33"/>
      <c r="VN342" s="34"/>
      <c r="VO342" s="33"/>
      <c r="VP342" s="33"/>
      <c r="VQ342" s="33"/>
      <c r="VR342" s="34"/>
      <c r="VS342" s="33"/>
      <c r="VT342" s="33"/>
      <c r="VU342" s="33"/>
      <c r="VV342" s="34"/>
      <c r="VW342" s="33"/>
      <c r="VX342" s="33"/>
      <c r="VY342" s="33"/>
      <c r="VZ342" s="34"/>
      <c r="WA342" s="33"/>
      <c r="WB342" s="33"/>
      <c r="WC342" s="33"/>
      <c r="WD342" s="34"/>
      <c r="WE342" s="33"/>
      <c r="WF342" s="33"/>
      <c r="WG342" s="33"/>
      <c r="WH342" s="34"/>
      <c r="WI342" s="33"/>
      <c r="WJ342" s="33"/>
      <c r="WK342" s="33"/>
      <c r="WL342" s="34"/>
      <c r="WM342" s="33"/>
      <c r="WN342" s="33"/>
      <c r="WO342" s="33"/>
      <c r="WP342" s="34"/>
      <c r="WQ342" s="33"/>
      <c r="WR342" s="33"/>
      <c r="WS342" s="33"/>
      <c r="WT342" s="34"/>
      <c r="WU342" s="33"/>
      <c r="WV342" s="33"/>
      <c r="WW342" s="33"/>
      <c r="WX342" s="34"/>
      <c r="WY342" s="33"/>
      <c r="WZ342" s="33"/>
      <c r="XA342" s="33"/>
      <c r="XB342" s="34"/>
      <c r="XC342" s="33"/>
      <c r="XD342" s="33"/>
      <c r="XE342" s="33"/>
      <c r="XF342" s="34"/>
      <c r="XG342" s="33"/>
      <c r="XH342" s="33"/>
      <c r="XI342" s="33"/>
      <c r="XJ342" s="34"/>
      <c r="XK342" s="33"/>
      <c r="XL342" s="33"/>
      <c r="XM342" s="33"/>
      <c r="XN342" s="34"/>
      <c r="XO342" s="33"/>
      <c r="XP342" s="33"/>
      <c r="XQ342" s="33"/>
      <c r="XR342" s="34"/>
      <c r="XS342" s="33"/>
      <c r="XT342" s="33"/>
      <c r="XU342" s="33"/>
      <c r="XV342" s="34"/>
      <c r="XW342" s="33"/>
      <c r="XX342" s="33"/>
      <c r="XY342" s="33"/>
      <c r="XZ342" s="34"/>
      <c r="YA342" s="33"/>
      <c r="YB342" s="33"/>
      <c r="YC342" s="33"/>
      <c r="YD342" s="34"/>
      <c r="YE342" s="33"/>
      <c r="YF342" s="33"/>
      <c r="YG342" s="33"/>
      <c r="YH342" s="34"/>
      <c r="YI342" s="33"/>
      <c r="YJ342" s="33"/>
      <c r="YK342" s="33"/>
      <c r="YL342" s="34"/>
      <c r="YM342" s="33"/>
      <c r="YN342" s="33"/>
      <c r="YO342" s="33"/>
      <c r="YP342" s="34"/>
      <c r="YQ342" s="33"/>
      <c r="YR342" s="33"/>
      <c r="YS342" s="33"/>
      <c r="YT342" s="34"/>
      <c r="YU342" s="33"/>
      <c r="YV342" s="33"/>
      <c r="YW342" s="33"/>
      <c r="YX342" s="34"/>
      <c r="YY342" s="33"/>
      <c r="YZ342" s="33"/>
      <c r="ZA342" s="33"/>
      <c r="ZB342" s="34"/>
      <c r="ZC342" s="33"/>
      <c r="ZD342" s="33"/>
      <c r="ZE342" s="33"/>
      <c r="ZF342" s="34"/>
      <c r="ZG342" s="33"/>
      <c r="ZH342" s="33"/>
      <c r="ZI342" s="33"/>
      <c r="ZJ342" s="34"/>
      <c r="ZK342" s="33"/>
      <c r="ZL342" s="33"/>
      <c r="ZM342" s="33"/>
      <c r="ZN342" s="34"/>
      <c r="ZO342" s="33"/>
      <c r="ZP342" s="33"/>
      <c r="ZQ342" s="33"/>
      <c r="ZR342" s="34"/>
      <c r="ZS342" s="33"/>
      <c r="ZT342" s="33"/>
      <c r="ZU342" s="33"/>
      <c r="ZV342" s="34"/>
      <c r="ZW342" s="33"/>
      <c r="ZX342" s="33"/>
      <c r="ZY342" s="33"/>
      <c r="ZZ342" s="34"/>
      <c r="AAA342" s="33"/>
      <c r="AAB342" s="33"/>
      <c r="AAC342" s="33"/>
      <c r="AAD342" s="34"/>
      <c r="AAE342" s="33"/>
      <c r="AAF342" s="33"/>
      <c r="AAG342" s="33"/>
      <c r="AAH342" s="34"/>
      <c r="AAI342" s="33"/>
      <c r="AAJ342" s="33"/>
      <c r="AAK342" s="33"/>
      <c r="AAL342" s="34"/>
      <c r="AAM342" s="33"/>
      <c r="AAN342" s="33"/>
      <c r="AAO342" s="33"/>
      <c r="AAP342" s="34"/>
      <c r="AAQ342" s="33"/>
      <c r="AAR342" s="33"/>
      <c r="AAS342" s="33"/>
      <c r="AAT342" s="34"/>
      <c r="AAU342" s="33"/>
      <c r="AAV342" s="33"/>
      <c r="AAW342" s="33"/>
      <c r="AAX342" s="34"/>
      <c r="AAY342" s="33"/>
      <c r="AAZ342" s="33"/>
      <c r="ABA342" s="33"/>
      <c r="ABB342" s="34"/>
      <c r="ABC342" s="33"/>
      <c r="ABD342" s="33"/>
      <c r="ABE342" s="33"/>
      <c r="ABF342" s="34"/>
      <c r="ABG342" s="33"/>
      <c r="ABH342" s="33"/>
      <c r="ABI342" s="33"/>
      <c r="ABJ342" s="34"/>
      <c r="ABK342" s="33"/>
      <c r="ABL342" s="33"/>
      <c r="ABM342" s="33"/>
      <c r="ABN342" s="34"/>
      <c r="ABO342" s="33"/>
      <c r="ABP342" s="33"/>
      <c r="ABQ342" s="33"/>
      <c r="ABR342" s="34"/>
      <c r="ABS342" s="33"/>
      <c r="ABT342" s="33"/>
      <c r="ABU342" s="33"/>
      <c r="ABV342" s="34"/>
      <c r="ABW342" s="33"/>
      <c r="ABX342" s="33"/>
      <c r="ABY342" s="33"/>
      <c r="ABZ342" s="34"/>
      <c r="ACA342" s="33"/>
      <c r="ACB342" s="33"/>
      <c r="ACC342" s="33"/>
      <c r="ACD342" s="34"/>
      <c r="ACE342" s="33"/>
      <c r="ACF342" s="33"/>
      <c r="ACG342" s="33"/>
      <c r="ACH342" s="34"/>
      <c r="ACI342" s="33"/>
      <c r="ACJ342" s="33"/>
      <c r="ACK342" s="33"/>
      <c r="ACL342" s="34"/>
      <c r="ACM342" s="33"/>
      <c r="ACN342" s="33"/>
      <c r="ACO342" s="33"/>
      <c r="ACP342" s="34"/>
      <c r="ACQ342" s="33"/>
      <c r="ACR342" s="33"/>
      <c r="ACS342" s="33"/>
      <c r="ACT342" s="34"/>
      <c r="ACU342" s="33"/>
      <c r="ACV342" s="33"/>
      <c r="ACW342" s="33"/>
      <c r="ACX342" s="34"/>
      <c r="ACY342" s="33"/>
      <c r="ACZ342" s="33"/>
      <c r="ADA342" s="33"/>
      <c r="ADB342" s="34"/>
      <c r="ADC342" s="33"/>
      <c r="ADD342" s="33"/>
      <c r="ADE342" s="33"/>
      <c r="ADF342" s="34"/>
      <c r="ADG342" s="33"/>
      <c r="ADH342" s="33"/>
      <c r="ADI342" s="33"/>
      <c r="ADJ342" s="34"/>
      <c r="ADK342" s="33"/>
      <c r="ADL342" s="33"/>
      <c r="ADM342" s="33"/>
      <c r="ADN342" s="34"/>
      <c r="ADO342" s="33"/>
      <c r="ADP342" s="33"/>
      <c r="ADQ342" s="33"/>
      <c r="ADR342" s="34"/>
      <c r="ADS342" s="33"/>
      <c r="ADT342" s="33"/>
      <c r="ADU342" s="33"/>
      <c r="ADV342" s="34"/>
      <c r="ADW342" s="33"/>
      <c r="ADX342" s="33"/>
      <c r="ADY342" s="33"/>
      <c r="ADZ342" s="34"/>
      <c r="AEA342" s="33"/>
      <c r="AEB342" s="33"/>
      <c r="AEC342" s="33"/>
      <c r="AED342" s="34"/>
      <c r="AEE342" s="33"/>
      <c r="AEF342" s="33"/>
      <c r="AEG342" s="33"/>
      <c r="AEH342" s="34"/>
      <c r="AEI342" s="33"/>
      <c r="AEJ342" s="33"/>
      <c r="AEK342" s="33"/>
      <c r="AEL342" s="34"/>
      <c r="AEM342" s="33"/>
      <c r="AEN342" s="33"/>
      <c r="AEO342" s="33"/>
      <c r="AEP342" s="34"/>
      <c r="AEQ342" s="33"/>
      <c r="AER342" s="33"/>
      <c r="AES342" s="33"/>
      <c r="AET342" s="34"/>
      <c r="AEU342" s="33"/>
      <c r="AEV342" s="33"/>
      <c r="AEW342" s="33"/>
      <c r="AEX342" s="34"/>
      <c r="AEY342" s="33"/>
      <c r="AEZ342" s="33"/>
      <c r="AFA342" s="33"/>
      <c r="AFB342" s="34"/>
      <c r="AFC342" s="33"/>
      <c r="AFD342" s="33"/>
      <c r="AFE342" s="33"/>
      <c r="AFF342" s="34"/>
      <c r="AFG342" s="33"/>
      <c r="AFH342" s="33"/>
      <c r="AFI342" s="33"/>
      <c r="AFJ342" s="34"/>
      <c r="AFK342" s="33"/>
      <c r="AFL342" s="33"/>
      <c r="AFM342" s="33"/>
      <c r="AFN342" s="34"/>
      <c r="AFO342" s="33"/>
      <c r="AFP342" s="33"/>
      <c r="AFQ342" s="33"/>
      <c r="AFR342" s="34"/>
      <c r="AFS342" s="33"/>
      <c r="AFT342" s="33"/>
      <c r="AFU342" s="33"/>
      <c r="AFV342" s="34"/>
      <c r="AFW342" s="33"/>
      <c r="AFX342" s="33"/>
      <c r="AFY342" s="33"/>
      <c r="AFZ342" s="34"/>
      <c r="AGA342" s="33"/>
      <c r="AGB342" s="33"/>
      <c r="AGC342" s="33"/>
      <c r="AGD342" s="34"/>
      <c r="AGE342" s="33"/>
      <c r="AGF342" s="33"/>
      <c r="AGG342" s="33"/>
      <c r="AGH342" s="33"/>
      <c r="AGI342" s="33"/>
      <c r="AGJ342" s="34"/>
      <c r="AGK342" s="33"/>
      <c r="AGL342" s="33"/>
      <c r="AGM342" s="33"/>
      <c r="AGN342" s="33"/>
      <c r="AGO342" s="34"/>
      <c r="AGP342" s="34"/>
      <c r="AGQ342" s="33"/>
      <c r="AGR342" s="33"/>
      <c r="AGS342" s="33"/>
      <c r="AGT342" s="33"/>
      <c r="AGU342" s="34"/>
      <c r="AGV342" s="34"/>
      <c r="AGW342" s="33"/>
      <c r="AGX342" s="33"/>
      <c r="AGY342" s="33"/>
      <c r="AGZ342" s="33"/>
      <c r="AHA342" s="34"/>
      <c r="AHB342" s="34"/>
      <c r="AHC342" s="33"/>
      <c r="AHD342" s="33"/>
      <c r="AHE342" s="33"/>
      <c r="AHF342" s="33"/>
      <c r="AHG342" s="34"/>
      <c r="AHH342" s="34"/>
      <c r="AHI342" s="33"/>
      <c r="AHJ342" s="33"/>
      <c r="AHK342" s="33"/>
      <c r="AHL342" s="33"/>
      <c r="AHM342" s="34"/>
      <c r="AHN342" s="34"/>
      <c r="AHO342" s="33"/>
      <c r="AHP342" s="33"/>
      <c r="AHQ342" s="33"/>
      <c r="AHR342" s="34"/>
      <c r="AHS342" s="33"/>
      <c r="AHT342" s="33"/>
      <c r="AHU342" s="33"/>
      <c r="AHV342" s="34"/>
      <c r="AHW342" s="33"/>
      <c r="AHX342" s="33"/>
      <c r="AHY342" s="33"/>
      <c r="AHZ342" s="34"/>
      <c r="AIA342" s="33"/>
      <c r="AIB342" s="33"/>
      <c r="AIC342" s="33"/>
      <c r="AID342" s="34"/>
      <c r="AIE342" s="33"/>
      <c r="AIF342" s="33"/>
      <c r="AIG342" s="33"/>
      <c r="AIH342" s="34"/>
    </row>
    <row r="343" spans="1:918" s="5" customFormat="1" outlineLevel="1" x14ac:dyDescent="0.25">
      <c r="A343" s="35">
        <v>1</v>
      </c>
      <c r="B343" s="48" t="s">
        <v>199</v>
      </c>
      <c r="C343" s="37"/>
      <c r="D343" s="35"/>
      <c r="E343" s="35"/>
      <c r="F343" s="35"/>
      <c r="G343" s="57"/>
      <c r="H343" s="57"/>
      <c r="I343" s="57"/>
      <c r="J343" s="57"/>
      <c r="K343" s="57" t="s">
        <v>367</v>
      </c>
      <c r="L343" s="57" t="s">
        <v>367</v>
      </c>
      <c r="M343" s="57" t="s">
        <v>367</v>
      </c>
      <c r="N343" s="57"/>
      <c r="O343" s="57"/>
      <c r="P343" s="57"/>
      <c r="Q343" s="57" t="s">
        <v>367</v>
      </c>
      <c r="R343" s="57" t="s">
        <v>367</v>
      </c>
      <c r="S343" s="57"/>
      <c r="T343" s="38"/>
      <c r="U343" s="38"/>
      <c r="V343" s="38"/>
      <c r="W343" s="61"/>
      <c r="X343" s="57"/>
      <c r="Y343" s="57"/>
      <c r="Z343" s="57"/>
      <c r="AA343" s="57"/>
      <c r="AB343" s="57" t="s">
        <v>367</v>
      </c>
      <c r="AC343" s="57" t="s">
        <v>367</v>
      </c>
      <c r="AD343" s="57" t="s">
        <v>367</v>
      </c>
      <c r="AE343" s="57" t="s">
        <v>367</v>
      </c>
      <c r="AF343" s="57" t="s">
        <v>367</v>
      </c>
      <c r="AG343" s="57" t="s">
        <v>367</v>
      </c>
      <c r="AH343" s="57"/>
      <c r="AI343" s="57"/>
      <c r="AJ343" s="57"/>
      <c r="AK343" s="57"/>
      <c r="AL343" s="57"/>
      <c r="AM343" s="57" t="s">
        <v>367</v>
      </c>
      <c r="AN343" s="38"/>
      <c r="AO343" s="38"/>
      <c r="AP343" s="38"/>
      <c r="AQ343" s="57" t="s">
        <v>367</v>
      </c>
      <c r="AR343" s="57" t="s">
        <v>367</v>
      </c>
      <c r="AS343" s="57" t="s">
        <v>367</v>
      </c>
      <c r="AT343" s="57" t="s">
        <v>367</v>
      </c>
      <c r="AU343" s="57"/>
      <c r="AV343" s="57"/>
      <c r="AW343" s="57"/>
      <c r="AX343" s="57"/>
      <c r="AY343" s="57" t="s">
        <v>367</v>
      </c>
      <c r="AZ343" s="57"/>
      <c r="BA343" s="57"/>
      <c r="BB343" s="57"/>
      <c r="BC343" s="57" t="s">
        <v>367</v>
      </c>
      <c r="BD343" s="57" t="s">
        <v>367</v>
      </c>
      <c r="BE343" s="57" t="s">
        <v>367</v>
      </c>
      <c r="BF343" s="57"/>
      <c r="BG343" s="57"/>
      <c r="BH343" s="57"/>
      <c r="BI343" s="38"/>
      <c r="BJ343" s="38"/>
      <c r="BK343" s="61"/>
      <c r="BL343" s="57" t="s">
        <v>367</v>
      </c>
      <c r="BM343" s="57" t="s">
        <v>367</v>
      </c>
      <c r="BN343" s="57" t="s">
        <v>367</v>
      </c>
      <c r="BO343" s="57"/>
      <c r="BP343" s="57" t="s">
        <v>367</v>
      </c>
      <c r="BQ343" s="57"/>
      <c r="BR343" s="57"/>
      <c r="BS343" s="57" t="s">
        <v>367</v>
      </c>
      <c r="BT343" s="57" t="s">
        <v>367</v>
      </c>
      <c r="BU343" s="57"/>
      <c r="BV343" s="57"/>
      <c r="BW343" s="57"/>
      <c r="BX343" s="57"/>
      <c r="BY343" s="57"/>
      <c r="BZ343" s="57"/>
      <c r="CA343" s="57" t="s">
        <v>367</v>
      </c>
      <c r="CB343" s="57"/>
      <c r="CC343" s="38"/>
      <c r="CD343" s="38"/>
      <c r="CE343" s="57" t="s">
        <v>367</v>
      </c>
      <c r="CF343" s="57" t="s">
        <v>367</v>
      </c>
      <c r="CG343" s="57" t="s">
        <v>367</v>
      </c>
      <c r="CH343" s="57" t="s">
        <v>367</v>
      </c>
      <c r="CI343" s="57"/>
      <c r="CJ343" s="57" t="s">
        <v>367</v>
      </c>
      <c r="CK343" s="57" t="s">
        <v>367</v>
      </c>
      <c r="CL343" s="57"/>
      <c r="CM343" s="57" t="s">
        <v>367</v>
      </c>
      <c r="CN343" s="57" t="s">
        <v>367</v>
      </c>
      <c r="CO343" s="57"/>
      <c r="CP343" s="57"/>
      <c r="CQ343" s="57" t="s">
        <v>367</v>
      </c>
      <c r="CR343" s="57" t="s">
        <v>367</v>
      </c>
      <c r="CS343" s="57" t="s">
        <v>367</v>
      </c>
      <c r="CT343" s="57" t="s">
        <v>367</v>
      </c>
      <c r="CU343" s="57" t="s">
        <v>367</v>
      </c>
      <c r="CV343" s="38"/>
      <c r="CW343" s="38"/>
      <c r="CX343" s="38"/>
      <c r="CY343" s="61"/>
      <c r="CZ343" s="57" t="s">
        <v>367</v>
      </c>
      <c r="DA343" s="57" t="s">
        <v>367</v>
      </c>
      <c r="DB343" s="57" t="s">
        <v>367</v>
      </c>
      <c r="DC343" s="57"/>
      <c r="DD343" s="57" t="s">
        <v>367</v>
      </c>
      <c r="DE343" s="57" t="s">
        <v>367</v>
      </c>
      <c r="DF343" s="57"/>
      <c r="DG343" s="57" t="s">
        <v>367</v>
      </c>
      <c r="DH343" s="57" t="s">
        <v>367</v>
      </c>
      <c r="DI343" s="57"/>
      <c r="DJ343" s="57"/>
      <c r="DK343" s="57" t="s">
        <v>367</v>
      </c>
      <c r="DL343" s="57" t="s">
        <v>367</v>
      </c>
      <c r="DM343" s="57" t="s">
        <v>367</v>
      </c>
      <c r="DN343" s="57" t="s">
        <v>367</v>
      </c>
      <c r="DO343" s="57" t="s">
        <v>367</v>
      </c>
      <c r="DP343" s="57"/>
      <c r="DQ343" s="38"/>
      <c r="DR343" s="38"/>
      <c r="DS343" s="57" t="s">
        <v>367</v>
      </c>
      <c r="DT343" s="57" t="s">
        <v>367</v>
      </c>
      <c r="DU343" s="57" t="s">
        <v>367</v>
      </c>
      <c r="DV343" s="57" t="s">
        <v>367</v>
      </c>
      <c r="DW343" s="57"/>
      <c r="DX343" s="57" t="s">
        <v>367</v>
      </c>
      <c r="DY343" s="57" t="s">
        <v>367</v>
      </c>
      <c r="DZ343" s="57"/>
      <c r="EA343" s="57" t="s">
        <v>367</v>
      </c>
      <c r="EB343" s="57" t="s">
        <v>367</v>
      </c>
      <c r="EC343" s="57"/>
      <c r="ED343" s="57"/>
      <c r="EE343" s="57" t="s">
        <v>367</v>
      </c>
      <c r="EF343" s="57" t="s">
        <v>367</v>
      </c>
      <c r="EG343" s="57" t="s">
        <v>367</v>
      </c>
      <c r="EH343" s="57" t="s">
        <v>367</v>
      </c>
      <c r="EI343" s="57" t="s">
        <v>367</v>
      </c>
      <c r="EJ343" s="38"/>
      <c r="EK343" s="38"/>
      <c r="EL343" s="38"/>
      <c r="EM343" s="57" t="s">
        <v>367</v>
      </c>
      <c r="EN343" s="57" t="s">
        <v>367</v>
      </c>
      <c r="EO343" s="57" t="s">
        <v>367</v>
      </c>
      <c r="EP343" s="57" t="s">
        <v>367</v>
      </c>
      <c r="EQ343" s="57"/>
      <c r="ER343" s="57" t="s">
        <v>367</v>
      </c>
      <c r="ES343" s="57"/>
      <c r="ET343" s="57"/>
      <c r="EU343" s="57" t="s">
        <v>367</v>
      </c>
      <c r="EV343" s="57" t="s">
        <v>367</v>
      </c>
      <c r="EW343" s="57"/>
      <c r="EX343" s="57"/>
      <c r="EY343" s="57" t="s">
        <v>367</v>
      </c>
      <c r="EZ343" s="57" t="s">
        <v>367</v>
      </c>
      <c r="FA343" s="57" t="s">
        <v>367</v>
      </c>
      <c r="FB343" s="57" t="s">
        <v>367</v>
      </c>
      <c r="FC343" s="57" t="s">
        <v>367</v>
      </c>
      <c r="FD343" s="38"/>
      <c r="FE343" s="38"/>
      <c r="FF343" s="38"/>
      <c r="FG343" s="57" t="s">
        <v>367</v>
      </c>
      <c r="FH343" s="57" t="s">
        <v>367</v>
      </c>
      <c r="FI343" s="57" t="s">
        <v>367</v>
      </c>
      <c r="FJ343" s="57" t="s">
        <v>367</v>
      </c>
      <c r="FK343" s="57"/>
      <c r="FL343" s="57" t="s">
        <v>367</v>
      </c>
      <c r="FM343" s="57" t="s">
        <v>367</v>
      </c>
      <c r="FN343" s="57"/>
      <c r="FO343" s="57" t="s">
        <v>367</v>
      </c>
      <c r="FP343" s="57" t="s">
        <v>367</v>
      </c>
      <c r="FQ343" s="57" t="s">
        <v>367</v>
      </c>
      <c r="FR343" s="57"/>
      <c r="FS343" s="57" t="s">
        <v>367</v>
      </c>
      <c r="FT343" s="57" t="s">
        <v>367</v>
      </c>
      <c r="FU343" s="57" t="s">
        <v>367</v>
      </c>
      <c r="FV343" s="57" t="s">
        <v>367</v>
      </c>
      <c r="FW343" s="57" t="s">
        <v>367</v>
      </c>
      <c r="FX343" s="38"/>
      <c r="FY343" s="38"/>
      <c r="FZ343" s="38"/>
      <c r="GA343" s="61"/>
      <c r="GB343" s="57" t="s">
        <v>367</v>
      </c>
      <c r="GC343" s="57" t="s">
        <v>367</v>
      </c>
      <c r="GD343" s="57" t="s">
        <v>367</v>
      </c>
      <c r="GE343" s="57"/>
      <c r="GF343" s="57" t="s">
        <v>367</v>
      </c>
      <c r="GG343" s="57" t="s">
        <v>367</v>
      </c>
      <c r="GH343" s="57"/>
      <c r="GI343" s="57"/>
      <c r="GJ343" s="57"/>
      <c r="GK343" s="57"/>
      <c r="GL343" s="57"/>
      <c r="GM343" s="57"/>
      <c r="GN343" s="57" t="s">
        <v>367</v>
      </c>
      <c r="GO343" s="57"/>
      <c r="GP343" s="57"/>
      <c r="GQ343" s="57" t="s">
        <v>367</v>
      </c>
      <c r="GR343" s="38"/>
      <c r="GS343" s="38"/>
      <c r="GT343" s="38"/>
      <c r="GU343" s="57" t="s">
        <v>367</v>
      </c>
      <c r="GV343" s="57" t="s">
        <v>367</v>
      </c>
      <c r="GW343" s="57" t="s">
        <v>367</v>
      </c>
      <c r="GX343" s="57" t="s">
        <v>367</v>
      </c>
      <c r="GY343" s="57"/>
      <c r="GZ343" s="57" t="s">
        <v>367</v>
      </c>
      <c r="HA343" s="57"/>
      <c r="HB343" s="57"/>
      <c r="HC343" s="57" t="s">
        <v>367</v>
      </c>
      <c r="HD343" s="57"/>
      <c r="HE343" s="57"/>
      <c r="HF343" s="57"/>
      <c r="HG343" s="57" t="s">
        <v>367</v>
      </c>
      <c r="HH343" s="57" t="s">
        <v>367</v>
      </c>
      <c r="HI343" s="57" t="s">
        <v>367</v>
      </c>
      <c r="HJ343" s="57" t="s">
        <v>367</v>
      </c>
      <c r="HK343" s="57" t="s">
        <v>367</v>
      </c>
      <c r="HL343" s="57"/>
      <c r="HM343" s="57"/>
      <c r="HN343" s="38"/>
      <c r="HO343" s="61"/>
      <c r="HP343" s="57" t="s">
        <v>367</v>
      </c>
      <c r="HQ343" s="57"/>
      <c r="HR343" s="57"/>
      <c r="HS343" s="57"/>
      <c r="HT343" s="57" t="s">
        <v>367</v>
      </c>
      <c r="HU343" s="57"/>
      <c r="HV343" s="57"/>
      <c r="HW343" s="57"/>
      <c r="HX343" s="57"/>
      <c r="HY343" s="57"/>
      <c r="HZ343" s="57"/>
      <c r="IA343" s="57" t="s">
        <v>367</v>
      </c>
      <c r="IB343" s="57" t="s">
        <v>367</v>
      </c>
      <c r="IC343" s="57"/>
      <c r="ID343" s="57"/>
      <c r="IE343" s="57" t="s">
        <v>367</v>
      </c>
      <c r="IF343" s="38"/>
      <c r="IG343" s="38"/>
      <c r="IH343" s="38"/>
      <c r="II343" s="57"/>
      <c r="IJ343" s="57"/>
      <c r="IK343" s="57"/>
      <c r="IL343" s="57"/>
      <c r="IM343" s="57"/>
      <c r="IN343" s="57" t="s">
        <v>367</v>
      </c>
      <c r="IO343" s="57" t="s">
        <v>367</v>
      </c>
      <c r="IP343" s="57"/>
      <c r="IQ343" s="57"/>
      <c r="IR343" s="57" t="s">
        <v>367</v>
      </c>
      <c r="IS343" s="57" t="s">
        <v>367</v>
      </c>
      <c r="IT343" s="57"/>
      <c r="IU343" s="57" t="s">
        <v>367</v>
      </c>
      <c r="IV343" s="57"/>
      <c r="IW343" s="57"/>
      <c r="IX343" s="57"/>
      <c r="IY343" s="57" t="s">
        <v>367</v>
      </c>
      <c r="IZ343" s="57"/>
      <c r="JA343" s="38"/>
      <c r="JB343" s="38"/>
      <c r="JC343" s="61"/>
      <c r="JD343" s="57"/>
      <c r="JE343" s="57"/>
      <c r="JF343" s="57" t="s">
        <v>367</v>
      </c>
      <c r="JG343" s="57"/>
      <c r="JH343" s="57" t="s">
        <v>367</v>
      </c>
      <c r="JI343" s="57"/>
      <c r="JJ343" s="57"/>
      <c r="JK343" s="57"/>
      <c r="JL343" s="57"/>
      <c r="JM343" s="57"/>
      <c r="JN343" s="57"/>
      <c r="JO343" s="57" t="s">
        <v>367</v>
      </c>
      <c r="JP343" s="57"/>
      <c r="JQ343" s="57"/>
      <c r="JR343" s="57"/>
      <c r="JS343" s="57" t="s">
        <v>367</v>
      </c>
      <c r="JT343" s="57"/>
      <c r="JU343" s="38"/>
      <c r="JV343" s="38"/>
      <c r="JW343" s="61"/>
      <c r="JX343" s="57"/>
      <c r="JY343" s="57"/>
      <c r="JZ343" s="57"/>
      <c r="KA343" s="57"/>
      <c r="KB343" s="57"/>
      <c r="KC343" s="57"/>
      <c r="KD343" s="57"/>
      <c r="KE343" s="57"/>
      <c r="KF343" s="57" t="s">
        <v>367</v>
      </c>
      <c r="KG343" s="57"/>
      <c r="KH343" s="57"/>
      <c r="KI343" s="57"/>
      <c r="KJ343" s="57"/>
      <c r="KK343" s="57"/>
      <c r="KL343" s="57"/>
      <c r="KM343" s="57"/>
      <c r="KN343" s="57"/>
      <c r="KO343" s="57"/>
      <c r="KP343" s="38"/>
      <c r="KQ343" s="37"/>
      <c r="KR343" s="38"/>
      <c r="KS343" s="38"/>
      <c r="KT343" s="38"/>
      <c r="KU343" s="38"/>
      <c r="KV343" s="38"/>
      <c r="KW343" s="38"/>
      <c r="KX343" s="38"/>
      <c r="KY343" s="38"/>
      <c r="KZ343" s="38"/>
      <c r="LA343" s="38"/>
      <c r="LB343" s="38"/>
      <c r="LC343" s="38"/>
      <c r="LD343" s="38"/>
      <c r="LE343" s="38"/>
      <c r="LF343" s="38"/>
      <c r="LG343" s="38"/>
      <c r="LH343" s="38"/>
      <c r="LI343" s="38"/>
      <c r="LJ343" s="38"/>
      <c r="LK343" s="37"/>
      <c r="LL343" s="38"/>
      <c r="LM343" s="38"/>
      <c r="LN343" s="38"/>
      <c r="LO343" s="38"/>
      <c r="LP343" s="38"/>
      <c r="LQ343" s="38"/>
      <c r="LR343" s="38"/>
      <c r="LS343" s="38"/>
      <c r="LT343" s="38"/>
      <c r="LU343" s="38"/>
      <c r="LV343" s="38"/>
      <c r="LW343" s="38"/>
      <c r="LX343" s="38"/>
      <c r="LY343" s="38"/>
      <c r="LZ343" s="38"/>
      <c r="MA343" s="38"/>
      <c r="MB343" s="38"/>
      <c r="MC343" s="38"/>
      <c r="MD343" s="38"/>
      <c r="ME343" s="37"/>
      <c r="MF343" s="38"/>
      <c r="MG343" s="38"/>
      <c r="MH343" s="38"/>
      <c r="MI343" s="38"/>
      <c r="MJ343" s="38"/>
      <c r="MK343" s="38"/>
      <c r="ML343" s="38"/>
      <c r="MM343" s="38"/>
      <c r="MN343" s="38"/>
      <c r="MO343" s="38"/>
      <c r="MP343" s="38"/>
      <c r="MQ343" s="38"/>
      <c r="MR343" s="38"/>
      <c r="MS343" s="38"/>
      <c r="MT343" s="38"/>
      <c r="MU343" s="38"/>
      <c r="MV343" s="38"/>
      <c r="MW343" s="38"/>
      <c r="MX343" s="38"/>
      <c r="MY343" s="37"/>
      <c r="MZ343" s="38"/>
      <c r="NA343" s="38"/>
      <c r="NB343" s="38"/>
      <c r="NC343" s="38"/>
      <c r="ND343" s="38"/>
      <c r="NE343" s="38"/>
      <c r="NF343" s="38"/>
      <c r="NG343" s="38"/>
      <c r="NH343" s="38"/>
      <c r="NI343" s="38"/>
      <c r="NJ343" s="38"/>
      <c r="NK343" s="38"/>
      <c r="NL343" s="38"/>
      <c r="NM343" s="38"/>
      <c r="NN343" s="38"/>
      <c r="NO343" s="38"/>
      <c r="NP343" s="38"/>
      <c r="NQ343" s="38"/>
      <c r="NR343" s="38"/>
      <c r="NS343" s="61"/>
      <c r="NT343" s="57"/>
      <c r="NU343" s="57" t="s">
        <v>378</v>
      </c>
      <c r="NV343" s="57"/>
      <c r="NW343" s="57"/>
      <c r="NX343" s="57" t="s">
        <v>378</v>
      </c>
      <c r="NY343" s="57" t="s">
        <v>378</v>
      </c>
      <c r="NZ343" s="57"/>
      <c r="OA343" s="57"/>
      <c r="OB343" s="57" t="s">
        <v>378</v>
      </c>
      <c r="OC343" s="57"/>
      <c r="OD343" s="57"/>
      <c r="OE343" s="57"/>
      <c r="OF343" s="57" t="s">
        <v>378</v>
      </c>
      <c r="OG343" s="57"/>
      <c r="OH343" s="57"/>
      <c r="OI343" s="57" t="s">
        <v>378</v>
      </c>
      <c r="OJ343" s="57"/>
      <c r="OK343" s="38"/>
      <c r="OL343" s="38"/>
      <c r="OM343" s="61"/>
      <c r="ON343" s="57"/>
      <c r="OO343" s="57"/>
      <c r="OP343" s="57"/>
      <c r="OQ343" s="57" t="s">
        <v>367</v>
      </c>
      <c r="OR343" s="57" t="s">
        <v>367</v>
      </c>
      <c r="OS343" s="57" t="s">
        <v>367</v>
      </c>
      <c r="OT343" s="57"/>
      <c r="OU343" s="57"/>
      <c r="OV343" s="57" t="s">
        <v>367</v>
      </c>
      <c r="OW343" s="57"/>
      <c r="OX343" s="57"/>
      <c r="OY343" s="57" t="s">
        <v>367</v>
      </c>
      <c r="OZ343" s="57" t="s">
        <v>367</v>
      </c>
      <c r="PA343" s="57"/>
      <c r="PB343" s="57"/>
      <c r="PC343" s="38"/>
      <c r="PD343" s="38"/>
      <c r="PE343" s="38"/>
      <c r="PF343" s="38"/>
      <c r="PG343" s="37"/>
      <c r="PH343" s="38"/>
      <c r="PI343" s="38"/>
      <c r="PJ343" s="38"/>
      <c r="PK343" s="38"/>
      <c r="PL343" s="38"/>
      <c r="PM343" s="38"/>
      <c r="PN343" s="38"/>
      <c r="PO343" s="38"/>
      <c r="PP343" s="38"/>
      <c r="PQ343" s="38"/>
      <c r="PR343" s="38"/>
      <c r="PS343" s="38"/>
      <c r="PT343" s="38"/>
      <c r="PU343" s="38"/>
      <c r="PV343" s="38"/>
      <c r="PW343" s="38"/>
      <c r="PX343" s="38"/>
      <c r="PY343" s="38"/>
      <c r="PZ343" s="38"/>
      <c r="QA343" s="37"/>
      <c r="QB343" s="38"/>
      <c r="QC343" s="38"/>
      <c r="QD343" s="38"/>
      <c r="QE343" s="38"/>
      <c r="QF343" s="38"/>
      <c r="QG343" s="38"/>
      <c r="QH343" s="38"/>
      <c r="QI343" s="38"/>
      <c r="QJ343" s="38"/>
      <c r="QK343" s="38"/>
      <c r="QL343" s="38"/>
      <c r="QM343" s="38"/>
      <c r="QN343" s="38"/>
      <c r="QO343" s="38"/>
      <c r="QP343" s="38"/>
      <c r="QQ343" s="38"/>
      <c r="QR343" s="38"/>
      <c r="QS343" s="38"/>
      <c r="QT343" s="38"/>
      <c r="QU343" s="37"/>
      <c r="QV343" s="38"/>
      <c r="QW343" s="38"/>
      <c r="QX343" s="38"/>
      <c r="QY343" s="38"/>
      <c r="QZ343" s="38"/>
      <c r="RA343" s="38"/>
      <c r="RB343" s="38"/>
      <c r="RC343" s="38"/>
      <c r="RD343" s="38"/>
      <c r="RE343" s="38"/>
      <c r="RF343" s="38"/>
      <c r="RG343" s="38"/>
      <c r="RH343" s="38"/>
      <c r="RI343" s="38"/>
      <c r="RJ343" s="38"/>
      <c r="RK343" s="38"/>
      <c r="RL343" s="38"/>
      <c r="RM343" s="38"/>
      <c r="RN343" s="38"/>
      <c r="RO343" s="37"/>
      <c r="RP343" s="38"/>
      <c r="RQ343" s="38"/>
      <c r="RR343" s="38"/>
      <c r="RS343" s="38"/>
      <c r="RT343" s="38"/>
      <c r="RU343" s="38"/>
      <c r="RV343" s="38"/>
      <c r="RW343" s="38"/>
      <c r="RX343" s="38"/>
      <c r="RY343" s="38"/>
      <c r="RZ343" s="38"/>
      <c r="SA343" s="38"/>
      <c r="SB343" s="38"/>
      <c r="SC343" s="38"/>
      <c r="SD343" s="38"/>
      <c r="SE343" s="38"/>
      <c r="SF343" s="38"/>
      <c r="SG343" s="38"/>
      <c r="SH343" s="38"/>
      <c r="SI343" s="37"/>
      <c r="SJ343" s="38"/>
      <c r="SK343" s="38"/>
      <c r="SL343" s="38"/>
      <c r="SM343" s="38"/>
      <c r="SN343" s="38"/>
      <c r="SO343" s="38"/>
      <c r="SP343" s="38"/>
      <c r="SQ343" s="38"/>
      <c r="SR343" s="38"/>
      <c r="SS343" s="38"/>
      <c r="ST343" s="38"/>
      <c r="SU343" s="38"/>
      <c r="SV343" s="38"/>
      <c r="SW343" s="38"/>
      <c r="SX343" s="38"/>
      <c r="SY343" s="38"/>
      <c r="SZ343" s="38"/>
      <c r="TA343" s="38"/>
      <c r="TB343" s="38"/>
      <c r="TC343" s="37"/>
      <c r="TD343" s="38"/>
      <c r="TE343" s="38"/>
      <c r="TF343" s="38"/>
      <c r="TG343" s="38"/>
      <c r="TH343" s="38"/>
      <c r="TI343" s="38"/>
      <c r="TJ343" s="38"/>
      <c r="TK343" s="38"/>
      <c r="TL343" s="38"/>
      <c r="TM343" s="38"/>
      <c r="TN343" s="38"/>
      <c r="TO343" s="38"/>
      <c r="TP343" s="38"/>
      <c r="TQ343" s="38"/>
      <c r="TR343" s="38"/>
      <c r="TS343" s="38"/>
      <c r="TT343" s="38"/>
      <c r="TU343" s="38"/>
      <c r="TV343" s="38"/>
      <c r="TW343" s="37"/>
      <c r="TX343" s="38"/>
      <c r="TY343" s="38"/>
      <c r="TZ343" s="38"/>
      <c r="UA343" s="38"/>
      <c r="UB343" s="38"/>
      <c r="UC343" s="38"/>
      <c r="UD343" s="38"/>
      <c r="UE343" s="38"/>
      <c r="UF343" s="38"/>
      <c r="UG343" s="38"/>
      <c r="UH343" s="38"/>
      <c r="UI343" s="38"/>
      <c r="UJ343" s="38"/>
      <c r="UK343" s="38"/>
      <c r="UL343" s="38"/>
      <c r="UM343" s="38"/>
      <c r="UN343" s="38"/>
      <c r="UO343" s="38"/>
      <c r="UP343" s="38"/>
      <c r="UQ343" s="37"/>
      <c r="UR343" s="38"/>
      <c r="US343" s="38"/>
      <c r="UT343" s="38"/>
      <c r="UU343" s="38"/>
      <c r="UV343" s="38"/>
      <c r="UW343" s="38"/>
      <c r="UX343" s="38"/>
      <c r="UY343" s="38"/>
      <c r="UZ343" s="38"/>
      <c r="VA343" s="38"/>
      <c r="VB343" s="38"/>
      <c r="VC343" s="38"/>
      <c r="VD343" s="38"/>
      <c r="VE343" s="38"/>
      <c r="VF343" s="38"/>
      <c r="VG343" s="38"/>
      <c r="VH343" s="38"/>
      <c r="VI343" s="38"/>
      <c r="VJ343" s="38"/>
      <c r="VK343" s="37"/>
      <c r="VL343" s="38"/>
      <c r="VM343" s="38"/>
      <c r="VN343" s="38"/>
      <c r="VO343" s="38"/>
      <c r="VP343" s="38"/>
      <c r="VQ343" s="38"/>
      <c r="VR343" s="38"/>
      <c r="VS343" s="38"/>
      <c r="VT343" s="38"/>
      <c r="VU343" s="38"/>
      <c r="VV343" s="38"/>
      <c r="VW343" s="38"/>
      <c r="VX343" s="38"/>
      <c r="VY343" s="38"/>
      <c r="VZ343" s="38"/>
      <c r="WA343" s="38"/>
      <c r="WB343" s="38"/>
      <c r="WC343" s="38"/>
      <c r="WD343" s="38"/>
      <c r="WE343" s="37"/>
      <c r="WF343" s="38"/>
      <c r="WG343" s="38"/>
      <c r="WH343" s="38"/>
      <c r="WI343" s="38"/>
      <c r="WJ343" s="38"/>
      <c r="WK343" s="38"/>
      <c r="WL343" s="38"/>
      <c r="WM343" s="38"/>
      <c r="WN343" s="38"/>
      <c r="WO343" s="38"/>
      <c r="WP343" s="38"/>
      <c r="WQ343" s="38"/>
      <c r="WR343" s="38"/>
      <c r="WS343" s="38"/>
      <c r="WT343" s="38"/>
      <c r="WU343" s="38"/>
      <c r="WV343" s="38"/>
      <c r="WW343" s="38"/>
      <c r="WX343" s="38"/>
      <c r="WY343" s="37"/>
      <c r="WZ343" s="38"/>
      <c r="XA343" s="38"/>
      <c r="XB343" s="38"/>
      <c r="XC343" s="38"/>
      <c r="XD343" s="38"/>
      <c r="XE343" s="38"/>
      <c r="XF343" s="38"/>
      <c r="XG343" s="38"/>
      <c r="XH343" s="38"/>
      <c r="XI343" s="38"/>
      <c r="XJ343" s="38"/>
      <c r="XK343" s="38"/>
      <c r="XL343" s="38"/>
      <c r="XM343" s="38"/>
      <c r="XN343" s="38"/>
      <c r="XO343" s="38"/>
      <c r="XP343" s="38"/>
      <c r="XQ343" s="38"/>
      <c r="XR343" s="38"/>
      <c r="XS343" s="37"/>
      <c r="XT343" s="38"/>
      <c r="XU343" s="38"/>
      <c r="XV343" s="38"/>
      <c r="XW343" s="38"/>
      <c r="XX343" s="38"/>
      <c r="XY343" s="38"/>
      <c r="XZ343" s="38"/>
      <c r="YA343" s="38"/>
      <c r="YB343" s="38"/>
      <c r="YC343" s="38"/>
      <c r="YD343" s="38"/>
      <c r="YE343" s="38"/>
      <c r="YF343" s="38"/>
      <c r="YG343" s="38"/>
      <c r="YH343" s="38"/>
      <c r="YI343" s="38"/>
      <c r="YJ343" s="38"/>
      <c r="YK343" s="38"/>
      <c r="YL343" s="38"/>
      <c r="YM343" s="37"/>
      <c r="YN343" s="38"/>
      <c r="YO343" s="38"/>
      <c r="YP343" s="38"/>
      <c r="YQ343" s="38"/>
      <c r="YR343" s="38"/>
      <c r="YS343" s="38"/>
      <c r="YT343" s="38"/>
      <c r="YU343" s="38"/>
      <c r="YV343" s="38"/>
      <c r="YW343" s="38"/>
      <c r="YX343" s="38"/>
      <c r="YY343" s="38"/>
      <c r="YZ343" s="38"/>
      <c r="ZA343" s="38"/>
      <c r="ZB343" s="38"/>
      <c r="ZC343" s="38"/>
      <c r="ZD343" s="38"/>
      <c r="ZE343" s="38"/>
      <c r="ZF343" s="38"/>
      <c r="ZG343" s="37"/>
      <c r="ZH343" s="38"/>
      <c r="ZI343" s="38"/>
      <c r="ZJ343" s="38"/>
      <c r="ZK343" s="38"/>
      <c r="ZL343" s="38"/>
      <c r="ZM343" s="38"/>
      <c r="ZN343" s="38"/>
      <c r="ZO343" s="38"/>
      <c r="ZP343" s="38"/>
      <c r="ZQ343" s="38"/>
      <c r="ZR343" s="38"/>
      <c r="ZS343" s="38"/>
      <c r="ZT343" s="38"/>
      <c r="ZU343" s="38"/>
      <c r="ZV343" s="38"/>
      <c r="ZW343" s="38"/>
      <c r="ZX343" s="38"/>
      <c r="ZY343" s="38"/>
      <c r="ZZ343" s="38"/>
      <c r="AAA343" s="37"/>
      <c r="AAB343" s="38"/>
      <c r="AAC343" s="38"/>
      <c r="AAD343" s="38"/>
      <c r="AAE343" s="38"/>
      <c r="AAF343" s="38"/>
      <c r="AAG343" s="38"/>
      <c r="AAH343" s="38"/>
      <c r="AAI343" s="38"/>
      <c r="AAJ343" s="38"/>
      <c r="AAK343" s="38"/>
      <c r="AAL343" s="38"/>
      <c r="AAM343" s="38"/>
      <c r="AAN343" s="38"/>
      <c r="AAO343" s="38"/>
      <c r="AAP343" s="38"/>
      <c r="AAQ343" s="38"/>
      <c r="AAR343" s="38"/>
      <c r="AAS343" s="38"/>
      <c r="AAT343" s="38"/>
      <c r="AAU343" s="37"/>
      <c r="AAV343" s="38"/>
      <c r="AAW343" s="38"/>
      <c r="AAX343" s="38"/>
      <c r="AAY343" s="38"/>
      <c r="AAZ343" s="38"/>
      <c r="ABA343" s="38"/>
      <c r="ABB343" s="38"/>
      <c r="ABC343" s="38"/>
      <c r="ABD343" s="38"/>
      <c r="ABE343" s="38"/>
      <c r="ABF343" s="38"/>
      <c r="ABG343" s="38"/>
      <c r="ABH343" s="38"/>
      <c r="ABI343" s="38"/>
      <c r="ABJ343" s="38"/>
      <c r="ABK343" s="38"/>
      <c r="ABL343" s="38"/>
      <c r="ABM343" s="38"/>
      <c r="ABN343" s="38"/>
      <c r="ABO343" s="37"/>
      <c r="ABP343" s="38"/>
      <c r="ABQ343" s="38"/>
      <c r="ABR343" s="38"/>
      <c r="ABS343" s="38"/>
      <c r="ABT343" s="38"/>
      <c r="ABU343" s="38"/>
      <c r="ABV343" s="38"/>
      <c r="ABW343" s="38"/>
      <c r="ABX343" s="38"/>
      <c r="ABY343" s="38"/>
      <c r="ABZ343" s="38"/>
      <c r="ACA343" s="38"/>
      <c r="ACB343" s="38"/>
      <c r="ACC343" s="38"/>
      <c r="ACD343" s="38"/>
      <c r="ACE343" s="38"/>
      <c r="ACF343" s="38"/>
      <c r="ACG343" s="38"/>
      <c r="ACH343" s="38"/>
      <c r="ACI343" s="37"/>
      <c r="ACJ343" s="38"/>
      <c r="ACK343" s="38"/>
      <c r="ACL343" s="38"/>
      <c r="ACM343" s="38"/>
      <c r="ACN343" s="38"/>
      <c r="ACO343" s="38"/>
      <c r="ACP343" s="38"/>
      <c r="ACQ343" s="38"/>
      <c r="ACR343" s="38"/>
      <c r="ACS343" s="38"/>
      <c r="ACT343" s="38"/>
      <c r="ACU343" s="38"/>
      <c r="ACV343" s="38"/>
      <c r="ACW343" s="38"/>
      <c r="ACX343" s="38"/>
      <c r="ACY343" s="38"/>
      <c r="ACZ343" s="38"/>
      <c r="ADA343" s="38"/>
      <c r="ADB343" s="38"/>
      <c r="ADC343" s="37"/>
      <c r="ADD343" s="38"/>
      <c r="ADE343" s="38"/>
      <c r="ADF343" s="38"/>
      <c r="ADG343" s="38"/>
      <c r="ADH343" s="38"/>
      <c r="ADI343" s="38"/>
      <c r="ADJ343" s="38"/>
      <c r="ADK343" s="38"/>
      <c r="ADL343" s="38"/>
      <c r="ADM343" s="38"/>
      <c r="ADN343" s="38"/>
      <c r="ADO343" s="38"/>
      <c r="ADP343" s="38"/>
      <c r="ADQ343" s="38"/>
      <c r="ADR343" s="38"/>
      <c r="ADS343" s="38"/>
      <c r="ADT343" s="38"/>
      <c r="ADU343" s="38"/>
      <c r="ADV343" s="38"/>
      <c r="ADW343" s="37"/>
      <c r="ADX343" s="38"/>
      <c r="ADY343" s="38"/>
      <c r="ADZ343" s="38"/>
      <c r="AEA343" s="38"/>
      <c r="AEB343" s="38"/>
      <c r="AEC343" s="38"/>
      <c r="AED343" s="38"/>
      <c r="AEE343" s="38"/>
      <c r="AEF343" s="38"/>
      <c r="AEG343" s="38"/>
      <c r="AEH343" s="38"/>
      <c r="AEI343" s="38"/>
      <c r="AEJ343" s="38"/>
      <c r="AEK343" s="38"/>
      <c r="AEL343" s="38"/>
      <c r="AEM343" s="38"/>
      <c r="AEN343" s="38"/>
      <c r="AEO343" s="38"/>
      <c r="AEP343" s="38"/>
      <c r="AEQ343" s="37"/>
      <c r="AER343" s="38"/>
      <c r="AES343" s="38"/>
      <c r="AET343" s="38"/>
      <c r="AEU343" s="38"/>
      <c r="AEV343" s="38"/>
      <c r="AEW343" s="38"/>
      <c r="AEX343" s="38"/>
      <c r="AEY343" s="38"/>
      <c r="AEZ343" s="38"/>
      <c r="AFA343" s="38"/>
      <c r="AFB343" s="38"/>
      <c r="AFC343" s="38"/>
      <c r="AFD343" s="38"/>
      <c r="AFE343" s="38"/>
      <c r="AFF343" s="38"/>
      <c r="AFG343" s="38"/>
      <c r="AFH343" s="38"/>
      <c r="AFI343" s="38"/>
      <c r="AFJ343" s="38"/>
      <c r="AFK343" s="37"/>
      <c r="AFL343" s="38"/>
      <c r="AFM343" s="38"/>
      <c r="AFN343" s="38"/>
      <c r="AFO343" s="38"/>
      <c r="AFP343" s="38"/>
      <c r="AFQ343" s="38"/>
      <c r="AFR343" s="38"/>
      <c r="AFS343" s="38"/>
      <c r="AFT343" s="38"/>
      <c r="AFU343" s="38"/>
      <c r="AFV343" s="38"/>
      <c r="AFW343" s="38"/>
      <c r="AFX343" s="38"/>
      <c r="AFY343" s="38"/>
      <c r="AFZ343" s="38"/>
      <c r="AGA343" s="38"/>
      <c r="AGB343" s="38"/>
      <c r="AGC343" s="38"/>
      <c r="AGD343" s="38"/>
      <c r="AGF343" s="85" t="str">
        <f t="shared" ref="AGF343:AGF354" si="1110">IF(COUNTIFS($C$7:$AGE$7,"="&amp;$AGK$5,$C343:$AGE343,"б")=0,"",COUNTIFS($C$7:$AGE$7,"="&amp;$AGK$5,$C343:$AGE343,"б"))</f>
        <v/>
      </c>
      <c r="AGG343" s="85" t="str">
        <f t="shared" ref="AGG343:AGG354" si="1111">IF(COUNTIFS($C$7:$AGE$7,"="&amp;$AGK$5,$C343:$AGE343,"у")=0,"",COUNTIFS($C$7:$AGE$7,"="&amp;$AGK$5,$C343:$AGE343,"у"))</f>
        <v/>
      </c>
      <c r="AGH343" s="85">
        <f t="shared" ref="AGH343:AGH354" si="1112">IF(COUNTIFS($C$7:$AGE$7,"="&amp;$AGK$5,$C343:$AGE343,"н")=0,"",COUNTIFS($C$7:$AGE$7,"="&amp;$AGK$5,$C343:$AGE343,"н"))</f>
        <v>6</v>
      </c>
      <c r="AGL343" s="36" t="str">
        <f>IF(COUNTIFS($C$6:$AGE$6,9,$C343:$AGE343,"б")=0,"",COUNTIFS($C$6:$AGE$6,9,$C343:$AGE343,"б"))</f>
        <v/>
      </c>
      <c r="AGM343" s="36" t="str">
        <f t="shared" ref="AGM343:AGM354" si="1113">IF(COUNTIFS($C$6:$AGE$6,9,$C343:$AGE343,"у")=0,"",COUNTIFS($C$6:$AGE$6,9,$C343:$AGE343,"у"))</f>
        <v/>
      </c>
      <c r="AGN343" s="39">
        <f>IF(COUNTIFS($C$6:$AGE$6,9,$C343:$AGE343,"н")=0,"",COUNTIFS($C$6:$AGE$6,9,$C343:$AGE343,"н"))</f>
        <v>35</v>
      </c>
      <c r="AGO343" s="36" t="str">
        <f>IF(COUNTIFS($C$6:$AGE$6,10,$C343:$AGE343,"б")=0,"",COUNTIFS($C$6:$AGE$6,10,$C343:$AGE343,"б"))</f>
        <v/>
      </c>
      <c r="AGP343" s="36" t="str">
        <f t="shared" ref="AGP343:AGP354" si="1114">IF(COUNTIFS($C$6:$AGE$6,10,$C343:$AGE343,"у")=0,"",COUNTIFS($C$6:$AGE$6,10,$C343:$AGE343,"у"))</f>
        <v/>
      </c>
      <c r="AGQ343" s="39">
        <f>IF(COUNTIFS($C$6:$AGE$6,10,$C343:$AGE343,"н")=0,"",COUNTIFS($C$6:$AGE$6,10,$C343:$AGE343,"н"))</f>
        <v>56</v>
      </c>
      <c r="AGR343" s="36" t="str">
        <f>IF(COUNTIFS($C$6:$AGE$6,11,$C343:$AGE343,"б")=0,"",COUNTIFS($C$6:$AGE$6,11,$C343:$AGE343,"б"))</f>
        <v/>
      </c>
      <c r="AGS343" s="36" t="str">
        <f t="shared" ref="AGS343:AGS354" si="1115">IF(COUNTIFS($C$6:$AGE$6,11,$C343:$AGE343,"у")=0,"",COUNTIFS($C$6:$AGE$6,11,$C343:$AGE343,"у"))</f>
        <v/>
      </c>
      <c r="AGT343" s="39">
        <f>IF(COUNTIFS($C$6:$AGE$6,11,$C343:$AGE343,"н")=0,"",COUNTIFS($C$6:$AGE$6,11,$C343:$AGE343,"н"))</f>
        <v>30</v>
      </c>
      <c r="AGU343" s="36" t="str">
        <f>IF(COUNTIFS($C$6:$AGE$6,12,$C343:$AGE343,"б")=0,"",COUNTIFS($C$6:$AGE$6,12,$C343:$AGE343,"б"))</f>
        <v/>
      </c>
      <c r="AGV343" s="36" t="str">
        <f t="shared" ref="AGV343:AGV354" si="1116">IF(COUNTIFS($C$6:$AGE$6,12,$C343:$AGE343,"у")=0,"",COUNTIFS($C$6:$AGE$6,12,$C343:$AGE343,"у"))</f>
        <v/>
      </c>
      <c r="AGW343" s="39">
        <f>IF(COUNTIFS($C$6:$AGE$6,12,$C343:$AGE343,"н")=0,"",COUNTIFS($C$6:$AGE$6,12,$C343:$AGE343,"н"))</f>
        <v>4</v>
      </c>
      <c r="AGX343" s="36">
        <f>IF(COUNTIFS($C$6:$AGE$6,1,$C343:$AGE343,"б")=0,"",COUNTIFS($C$6:$AGE$6,1,$C343:$AGE343,"б"))</f>
        <v>6</v>
      </c>
      <c r="AGY343" s="36" t="str">
        <f t="shared" ref="AGY343:AGY354" si="1117">IF(COUNTIFS($C$6:$AGE$6,1,$C343:$AGE343,"у")=0,"",COUNTIFS($C$6:$AGE$6,1,$C343:$AGE343,"у"))</f>
        <v/>
      </c>
      <c r="AGZ343" s="39">
        <f>IF(COUNTIFS($C$6:$AGE$6,1,$C343:$AGE343,"н")=0,"",COUNTIFS($C$6:$AGE$6,1,$C343:$AGE343,"н"))</f>
        <v>6</v>
      </c>
      <c r="AHA343" s="36" t="str">
        <f>IF(COUNTIFS($C$6:$AGE$6,2,$C343:$AGE343,"б")=0,"",COUNTIFS($C$6:$AGE$6,2,$C343:$AGE343,"б"))</f>
        <v/>
      </c>
      <c r="AHB343" s="36" t="str">
        <f t="shared" ref="AHB343:AHB354" si="1118">IF(COUNTIFS($C$6:$AGE$6,2,$C343:$AGE343,"у")=0,"",COUNTIFS($C$6:$AGE$6,2,$C343:$AGE343,"у"))</f>
        <v/>
      </c>
      <c r="AHC343" s="39" t="str">
        <f>IF(COUNTIFS($C$6:$AGE$6,2,$C343:$AGE343,"н")=0,"",COUNTIFS($C$6:$AGE$6,2,$C343:$AGE343,"н"))</f>
        <v/>
      </c>
      <c r="AHD343" s="36" t="str">
        <f>IF(COUNTIFS($C$6:$AGE$6,3,$C343:$AGE343,"б")=0,"",COUNTIFS($C$6:$AGE$6,3,$C343:$AGE343,"б"))</f>
        <v/>
      </c>
      <c r="AHE343" s="36" t="str">
        <f t="shared" ref="AHE343:AHE354" si="1119">IF(COUNTIFS($C$6:$AGE$6,3,$C343:$AGE343,"у")=0,"",COUNTIFS($C$6:$AGE$6,3,$C343:$AGE343,"у"))</f>
        <v/>
      </c>
      <c r="AHF343" s="39" t="str">
        <f>IF(COUNTIFS($C$6:$AGE$6,3,$C343:$AGE343,"н")=0,"",COUNTIFS($C$6:$AGE$6,3,$C343:$AGE343,"н"))</f>
        <v/>
      </c>
      <c r="AHG343" s="36" t="str">
        <f>IF(COUNTIFS($C$6:$AGE$6,4,$C343:$AGE343,"б")=0,"",COUNTIFS($C$6:$AGE$6,4,$C343:$AGE343,"б"))</f>
        <v/>
      </c>
      <c r="AHH343" s="36" t="str">
        <f t="shared" ref="AHH343:AHH354" si="1120">IF(COUNTIFS($C$6:$AGE$6,4,$C343:$AGE343,"у")=0,"",COUNTIFS($C$6:$AGE$6,4,$C343:$AGE343,"у"))</f>
        <v/>
      </c>
      <c r="AHI343" s="39" t="str">
        <f>IF(COUNTIFS($C$6:$AGE$6,4,$C343:$AGE343,"н")=0,"",COUNTIFS($C$6:$AGE$6,4,$C343:$AGE343,"н"))</f>
        <v/>
      </c>
      <c r="AHJ343" s="36" t="str">
        <f>IF(COUNTIFS($C$6:$AGE$6,5,$C343:$AGE343,"б")=0,"",COUNTIFS($C$6:$AGE$6,5,$C343:$AGE343,"б"))</f>
        <v/>
      </c>
      <c r="AHK343" s="36" t="str">
        <f t="shared" ref="AHK343:AHK354" si="1121">IF(COUNTIFS($C$6:$AGE$6,5,$C343:$AGE343,"у")=0,"",COUNTIFS($C$6:$AGE$6,5,$C343:$AGE343,"у"))</f>
        <v/>
      </c>
      <c r="AHL343" s="39" t="str">
        <f>IF(COUNTIFS($C$6:$AGE$6,5,$C343:$AGE343,"н")=0,"",COUNTIFS($C$6:$AGE$6,5,$C343:$AGE343,"н"))</f>
        <v/>
      </c>
      <c r="AHM343" s="36" t="str">
        <f>IF(COUNTIFS($C$6:$AGE$6,6,$C343:$AGE343,"б")=0,"",COUNTIFS($C$6:$AGE$6,6,$C343:$AGE343,"б"))</f>
        <v/>
      </c>
      <c r="AHN343" s="36" t="str">
        <f t="shared" ref="AHN343:AHN354" si="1122">IF(COUNTIFS($C$6:$AGE$6,6,$C343:$AGE343,"у")=0,"",COUNTIFS($C$6:$AGE$6,6,$C343:$AGE343,"у"))</f>
        <v/>
      </c>
      <c r="AHO343" s="39" t="str">
        <f>IF(COUNTIFS($C$6:$AGE$6,6,$C343:$AGE343,"н")=0,"",COUNTIFS($C$6:$AGE$6,6,$C343:$AGE343,"н"))</f>
        <v/>
      </c>
    </row>
    <row r="344" spans="1:918" s="5" customFormat="1" outlineLevel="1" x14ac:dyDescent="0.25">
      <c r="A344" s="35">
        <f>A343+1</f>
        <v>2</v>
      </c>
      <c r="B344" s="48" t="s">
        <v>200</v>
      </c>
      <c r="C344" s="37"/>
      <c r="D344" s="35"/>
      <c r="E344" s="35"/>
      <c r="F344" s="35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38"/>
      <c r="U344" s="38"/>
      <c r="V344" s="38"/>
      <c r="W344" s="61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  <c r="AH344" s="57"/>
      <c r="AI344" s="57"/>
      <c r="AJ344" s="57"/>
      <c r="AK344" s="57"/>
      <c r="AL344" s="57"/>
      <c r="AM344" s="57" t="s">
        <v>367</v>
      </c>
      <c r="AN344" s="38"/>
      <c r="AO344" s="38"/>
      <c r="AP344" s="38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57"/>
      <c r="BG344" s="57"/>
      <c r="BH344" s="57"/>
      <c r="BI344" s="38"/>
      <c r="BJ344" s="38"/>
      <c r="BK344" s="61"/>
      <c r="BL344" s="57"/>
      <c r="BM344" s="57"/>
      <c r="BN344" s="57"/>
      <c r="BO344" s="57"/>
      <c r="BP344" s="57"/>
      <c r="BQ344" s="57"/>
      <c r="BR344" s="57"/>
      <c r="BS344" s="57"/>
      <c r="BT344" s="57"/>
      <c r="BU344" s="57"/>
      <c r="BV344" s="57"/>
      <c r="BW344" s="57"/>
      <c r="BX344" s="57"/>
      <c r="BY344" s="57"/>
      <c r="BZ344" s="57"/>
      <c r="CA344" s="57" t="s">
        <v>367</v>
      </c>
      <c r="CB344" s="57"/>
      <c r="CC344" s="38"/>
      <c r="CD344" s="38"/>
      <c r="CE344" s="57"/>
      <c r="CF344" s="57"/>
      <c r="CG344" s="57"/>
      <c r="CH344" s="57"/>
      <c r="CI344" s="57"/>
      <c r="CJ344" s="57"/>
      <c r="CK344" s="57"/>
      <c r="CL344" s="57"/>
      <c r="CM344" s="57"/>
      <c r="CN344" s="57"/>
      <c r="CO344" s="57"/>
      <c r="CP344" s="57"/>
      <c r="CQ344" s="57"/>
      <c r="CR344" s="57" t="s">
        <v>367</v>
      </c>
      <c r="CS344" s="57" t="s">
        <v>367</v>
      </c>
      <c r="CT344" s="57" t="s">
        <v>367</v>
      </c>
      <c r="CU344" s="57" t="s">
        <v>367</v>
      </c>
      <c r="CV344" s="38"/>
      <c r="CW344" s="38"/>
      <c r="CX344" s="38"/>
      <c r="CY344" s="61"/>
      <c r="CZ344" s="57"/>
      <c r="DA344" s="57"/>
      <c r="DB344" s="57"/>
      <c r="DC344" s="57"/>
      <c r="DD344" s="57"/>
      <c r="DE344" s="57"/>
      <c r="DF344" s="57"/>
      <c r="DG344" s="57"/>
      <c r="DH344" s="57"/>
      <c r="DI344" s="57"/>
      <c r="DJ344" s="57"/>
      <c r="DK344" s="57"/>
      <c r="DL344" s="57"/>
      <c r="DM344" s="57"/>
      <c r="DN344" s="57"/>
      <c r="DO344" s="57" t="s">
        <v>367</v>
      </c>
      <c r="DP344" s="57"/>
      <c r="DQ344" s="38"/>
      <c r="DR344" s="38"/>
      <c r="DS344" s="57"/>
      <c r="DT344" s="57"/>
      <c r="DU344" s="57"/>
      <c r="DV344" s="57"/>
      <c r="DW344" s="57"/>
      <c r="DX344" s="57"/>
      <c r="DY344" s="57"/>
      <c r="DZ344" s="57"/>
      <c r="EA344" s="57"/>
      <c r="EB344" s="57"/>
      <c r="EC344" s="57"/>
      <c r="ED344" s="57"/>
      <c r="EE344" s="57"/>
      <c r="EF344" s="57"/>
      <c r="EG344" s="57"/>
      <c r="EH344" s="57"/>
      <c r="EI344" s="57" t="s">
        <v>367</v>
      </c>
      <c r="EJ344" s="38"/>
      <c r="EK344" s="38"/>
      <c r="EL344" s="38"/>
      <c r="EM344" s="61"/>
      <c r="EN344" s="57"/>
      <c r="EO344" s="57"/>
      <c r="EP344" s="57"/>
      <c r="EQ344" s="57"/>
      <c r="ER344" s="57"/>
      <c r="ES344" s="57"/>
      <c r="ET344" s="57"/>
      <c r="EU344" s="57"/>
      <c r="EV344" s="57"/>
      <c r="EW344" s="57"/>
      <c r="EX344" s="57"/>
      <c r="EY344" s="57"/>
      <c r="EZ344" s="57" t="s">
        <v>367</v>
      </c>
      <c r="FA344" s="57" t="s">
        <v>367</v>
      </c>
      <c r="FB344" s="57" t="s">
        <v>367</v>
      </c>
      <c r="FC344" s="57" t="s">
        <v>367</v>
      </c>
      <c r="FD344" s="38"/>
      <c r="FE344" s="38"/>
      <c r="FF344" s="38"/>
      <c r="FG344" s="57"/>
      <c r="FH344" s="57"/>
      <c r="FI344" s="57"/>
      <c r="FJ344" s="57"/>
      <c r="FK344" s="57"/>
      <c r="FL344" s="57"/>
      <c r="FM344" s="57"/>
      <c r="FN344" s="57"/>
      <c r="FO344" s="57"/>
      <c r="FP344" s="57"/>
      <c r="FQ344" s="57" t="s">
        <v>367</v>
      </c>
      <c r="FR344" s="57"/>
      <c r="FS344" s="57"/>
      <c r="FT344" s="57"/>
      <c r="FU344" s="57"/>
      <c r="FV344" s="57"/>
      <c r="FW344" s="57"/>
      <c r="FX344" s="38"/>
      <c r="FY344" s="38"/>
      <c r="FZ344" s="38"/>
      <c r="GA344" s="61"/>
      <c r="GB344" s="57" t="s">
        <v>378</v>
      </c>
      <c r="GC344" s="57" t="s">
        <v>378</v>
      </c>
      <c r="GD344" s="57" t="s">
        <v>378</v>
      </c>
      <c r="GE344" s="57"/>
      <c r="GF344" s="57" t="s">
        <v>378</v>
      </c>
      <c r="GG344" s="57" t="s">
        <v>378</v>
      </c>
      <c r="GH344" s="57"/>
      <c r="GI344" s="57"/>
      <c r="GJ344" s="57"/>
      <c r="GK344" s="57"/>
      <c r="GL344" s="57"/>
      <c r="GM344" s="57"/>
      <c r="GN344" s="57" t="s">
        <v>378</v>
      </c>
      <c r="GO344" s="57" t="s">
        <v>378</v>
      </c>
      <c r="GP344" s="57" t="s">
        <v>378</v>
      </c>
      <c r="GQ344" s="57" t="s">
        <v>378</v>
      </c>
      <c r="GR344" s="38"/>
      <c r="GS344" s="38"/>
      <c r="GT344" s="38"/>
      <c r="GU344" s="57"/>
      <c r="GV344" s="57"/>
      <c r="GW344" s="57"/>
      <c r="GX344" s="57"/>
      <c r="GY344" s="57"/>
      <c r="GZ344" s="57"/>
      <c r="HA344" s="57"/>
      <c r="HB344" s="57"/>
      <c r="HC344" s="57"/>
      <c r="HD344" s="57"/>
      <c r="HE344" s="57"/>
      <c r="HF344" s="57"/>
      <c r="HG344" s="57"/>
      <c r="HH344" s="57"/>
      <c r="HI344" s="57"/>
      <c r="HJ344" s="57"/>
      <c r="HK344" s="57"/>
      <c r="HL344" s="57"/>
      <c r="HM344" s="57"/>
      <c r="HN344" s="38"/>
      <c r="HO344" s="61"/>
      <c r="HP344" s="57"/>
      <c r="HQ344" s="57"/>
      <c r="HR344" s="57" t="s">
        <v>367</v>
      </c>
      <c r="HS344" s="57"/>
      <c r="HT344" s="57"/>
      <c r="HU344" s="57"/>
      <c r="HV344" s="57"/>
      <c r="HW344" s="57"/>
      <c r="HX344" s="57"/>
      <c r="HY344" s="57"/>
      <c r="HZ344" s="57"/>
      <c r="IA344" s="57"/>
      <c r="IB344" s="57"/>
      <c r="IC344" s="57"/>
      <c r="ID344" s="57"/>
      <c r="IE344" s="57"/>
      <c r="IF344" s="38"/>
      <c r="IG344" s="38"/>
      <c r="IH344" s="38"/>
      <c r="II344" s="57" t="s">
        <v>367</v>
      </c>
      <c r="IJ344" s="57" t="s">
        <v>367</v>
      </c>
      <c r="IK344" s="57"/>
      <c r="IL344" s="57"/>
      <c r="IM344" s="57"/>
      <c r="IN344" s="57"/>
      <c r="IO344" s="57"/>
      <c r="IP344" s="57"/>
      <c r="IQ344" s="57"/>
      <c r="IR344" s="57" t="s">
        <v>367</v>
      </c>
      <c r="IS344" s="57"/>
      <c r="IT344" s="57"/>
      <c r="IU344" s="57"/>
      <c r="IV344" s="57"/>
      <c r="IW344" s="57"/>
      <c r="IX344" s="57"/>
      <c r="IY344" s="57"/>
      <c r="IZ344" s="57"/>
      <c r="JA344" s="38"/>
      <c r="JB344" s="38"/>
      <c r="JC344" s="61"/>
      <c r="JD344" s="57" t="s">
        <v>367</v>
      </c>
      <c r="JE344" s="57"/>
      <c r="JF344" s="57"/>
      <c r="JG344" s="57"/>
      <c r="JH344" s="57" t="s">
        <v>367</v>
      </c>
      <c r="JI344" s="57"/>
      <c r="JJ344" s="57"/>
      <c r="JK344" s="57"/>
      <c r="JL344" s="57"/>
      <c r="JM344" s="57"/>
      <c r="JN344" s="57"/>
      <c r="JO344" s="57"/>
      <c r="JP344" s="57"/>
      <c r="JQ344" s="57"/>
      <c r="JR344" s="57" t="s">
        <v>367</v>
      </c>
      <c r="JS344" s="57"/>
      <c r="JT344" s="57"/>
      <c r="JU344" s="38"/>
      <c r="JV344" s="38"/>
      <c r="JW344" s="61"/>
      <c r="JX344" s="57"/>
      <c r="JY344" s="57"/>
      <c r="JZ344" s="57"/>
      <c r="KA344" s="57"/>
      <c r="KB344" s="57"/>
      <c r="KC344" s="57"/>
      <c r="KD344" s="57"/>
      <c r="KE344" s="57"/>
      <c r="KF344" s="57"/>
      <c r="KG344" s="57"/>
      <c r="KH344" s="57"/>
      <c r="KI344" s="57"/>
      <c r="KJ344" s="57"/>
      <c r="KK344" s="57"/>
      <c r="KL344" s="57"/>
      <c r="KM344" s="57"/>
      <c r="KN344" s="57"/>
      <c r="KO344" s="57"/>
      <c r="KP344" s="38"/>
      <c r="KQ344" s="37"/>
      <c r="KR344" s="38"/>
      <c r="KS344" s="38"/>
      <c r="KT344" s="38"/>
      <c r="KU344" s="38"/>
      <c r="KV344" s="38"/>
      <c r="KW344" s="38"/>
      <c r="KX344" s="38"/>
      <c r="KY344" s="38"/>
      <c r="KZ344" s="38"/>
      <c r="LA344" s="38"/>
      <c r="LB344" s="38"/>
      <c r="LC344" s="38"/>
      <c r="LD344" s="38"/>
      <c r="LE344" s="38"/>
      <c r="LF344" s="38"/>
      <c r="LG344" s="38"/>
      <c r="LH344" s="38"/>
      <c r="LI344" s="38"/>
      <c r="LJ344" s="38"/>
      <c r="LK344" s="37"/>
      <c r="LL344" s="38"/>
      <c r="LM344" s="38"/>
      <c r="LN344" s="38"/>
      <c r="LO344" s="38"/>
      <c r="LP344" s="38"/>
      <c r="LQ344" s="38"/>
      <c r="LR344" s="38"/>
      <c r="LS344" s="38"/>
      <c r="LT344" s="38"/>
      <c r="LU344" s="38"/>
      <c r="LV344" s="38"/>
      <c r="LW344" s="38"/>
      <c r="LX344" s="38"/>
      <c r="LY344" s="38"/>
      <c r="LZ344" s="38"/>
      <c r="MA344" s="38"/>
      <c r="MB344" s="38"/>
      <c r="MC344" s="38"/>
      <c r="MD344" s="38"/>
      <c r="ME344" s="37"/>
      <c r="MF344" s="38"/>
      <c r="MG344" s="38"/>
      <c r="MH344" s="38"/>
      <c r="MI344" s="38"/>
      <c r="MJ344" s="38"/>
      <c r="MK344" s="38"/>
      <c r="ML344" s="38"/>
      <c r="MM344" s="38"/>
      <c r="MN344" s="38"/>
      <c r="MO344" s="38"/>
      <c r="MP344" s="38"/>
      <c r="MQ344" s="38"/>
      <c r="MR344" s="38"/>
      <c r="MS344" s="38"/>
      <c r="MT344" s="38"/>
      <c r="MU344" s="38"/>
      <c r="MV344" s="38"/>
      <c r="MW344" s="38"/>
      <c r="MX344" s="38"/>
      <c r="MY344" s="37"/>
      <c r="MZ344" s="38"/>
      <c r="NA344" s="38"/>
      <c r="NB344" s="38"/>
      <c r="NC344" s="38"/>
      <c r="ND344" s="38"/>
      <c r="NE344" s="38"/>
      <c r="NF344" s="38"/>
      <c r="NG344" s="38"/>
      <c r="NH344" s="38"/>
      <c r="NI344" s="38"/>
      <c r="NJ344" s="38"/>
      <c r="NK344" s="38"/>
      <c r="NL344" s="38"/>
      <c r="NM344" s="38"/>
      <c r="NN344" s="38"/>
      <c r="NO344" s="38"/>
      <c r="NP344" s="38"/>
      <c r="NQ344" s="38"/>
      <c r="NR344" s="38"/>
      <c r="NS344" s="61"/>
      <c r="NT344" s="57"/>
      <c r="NU344" s="57"/>
      <c r="NV344" s="57"/>
      <c r="NW344" s="57"/>
      <c r="NX344" s="57"/>
      <c r="NY344" s="57"/>
      <c r="NZ344" s="57"/>
      <c r="OA344" s="57"/>
      <c r="OB344" s="57"/>
      <c r="OC344" s="57"/>
      <c r="OD344" s="57"/>
      <c r="OE344" s="57"/>
      <c r="OF344" s="57"/>
      <c r="OG344" s="57"/>
      <c r="OH344" s="57"/>
      <c r="OI344" s="57" t="s">
        <v>367</v>
      </c>
      <c r="OJ344" s="57"/>
      <c r="OK344" s="38"/>
      <c r="OL344" s="38"/>
      <c r="OM344" s="61"/>
      <c r="ON344" s="57"/>
      <c r="OO344" s="57"/>
      <c r="OP344" s="57"/>
      <c r="OQ344" s="57" t="s">
        <v>367</v>
      </c>
      <c r="OR344" s="57" t="s">
        <v>367</v>
      </c>
      <c r="OS344" s="57" t="s">
        <v>367</v>
      </c>
      <c r="OT344" s="57"/>
      <c r="OU344" s="57"/>
      <c r="OV344" s="57" t="s">
        <v>367</v>
      </c>
      <c r="OW344" s="57"/>
      <c r="OX344" s="57"/>
      <c r="OY344" s="57" t="s">
        <v>367</v>
      </c>
      <c r="OZ344" s="57" t="s">
        <v>367</v>
      </c>
      <c r="PA344" s="57"/>
      <c r="PB344" s="57"/>
      <c r="PC344" s="38"/>
      <c r="PD344" s="38"/>
      <c r="PE344" s="38"/>
      <c r="PF344" s="38"/>
      <c r="PG344" s="37"/>
      <c r="PH344" s="38"/>
      <c r="PI344" s="38"/>
      <c r="PJ344" s="38"/>
      <c r="PK344" s="38"/>
      <c r="PL344" s="38"/>
      <c r="PM344" s="38"/>
      <c r="PN344" s="38"/>
      <c r="PO344" s="38"/>
      <c r="PP344" s="38"/>
      <c r="PQ344" s="38"/>
      <c r="PR344" s="38"/>
      <c r="PS344" s="38"/>
      <c r="PT344" s="38"/>
      <c r="PU344" s="38"/>
      <c r="PV344" s="38"/>
      <c r="PW344" s="38"/>
      <c r="PX344" s="38"/>
      <c r="PY344" s="38"/>
      <c r="PZ344" s="38"/>
      <c r="QA344" s="37"/>
      <c r="QB344" s="38"/>
      <c r="QC344" s="38"/>
      <c r="QD344" s="38"/>
      <c r="QE344" s="38"/>
      <c r="QF344" s="38"/>
      <c r="QG344" s="38"/>
      <c r="QH344" s="38"/>
      <c r="QI344" s="38"/>
      <c r="QJ344" s="38"/>
      <c r="QK344" s="38"/>
      <c r="QL344" s="38"/>
      <c r="QM344" s="38"/>
      <c r="QN344" s="38"/>
      <c r="QO344" s="38"/>
      <c r="QP344" s="38"/>
      <c r="QQ344" s="38"/>
      <c r="QR344" s="38"/>
      <c r="QS344" s="38"/>
      <c r="QT344" s="38"/>
      <c r="QU344" s="37"/>
      <c r="QV344" s="38"/>
      <c r="QW344" s="38"/>
      <c r="QX344" s="38"/>
      <c r="QY344" s="38"/>
      <c r="QZ344" s="38"/>
      <c r="RA344" s="38"/>
      <c r="RB344" s="38"/>
      <c r="RC344" s="38"/>
      <c r="RD344" s="38"/>
      <c r="RE344" s="38"/>
      <c r="RF344" s="38"/>
      <c r="RG344" s="38"/>
      <c r="RH344" s="38"/>
      <c r="RI344" s="38"/>
      <c r="RJ344" s="38"/>
      <c r="RK344" s="38"/>
      <c r="RL344" s="38"/>
      <c r="RM344" s="38"/>
      <c r="RN344" s="38"/>
      <c r="RO344" s="37"/>
      <c r="RP344" s="38"/>
      <c r="RQ344" s="38"/>
      <c r="RR344" s="38"/>
      <c r="RS344" s="38"/>
      <c r="RT344" s="38"/>
      <c r="RU344" s="38"/>
      <c r="RV344" s="38"/>
      <c r="RW344" s="38"/>
      <c r="RX344" s="38"/>
      <c r="RY344" s="38"/>
      <c r="RZ344" s="38"/>
      <c r="SA344" s="38"/>
      <c r="SB344" s="38"/>
      <c r="SC344" s="38"/>
      <c r="SD344" s="38"/>
      <c r="SE344" s="38"/>
      <c r="SF344" s="38"/>
      <c r="SG344" s="38"/>
      <c r="SH344" s="38"/>
      <c r="SI344" s="37"/>
      <c r="SJ344" s="38"/>
      <c r="SK344" s="38"/>
      <c r="SL344" s="38"/>
      <c r="SM344" s="38"/>
      <c r="SN344" s="38"/>
      <c r="SO344" s="38"/>
      <c r="SP344" s="38"/>
      <c r="SQ344" s="38"/>
      <c r="SR344" s="38"/>
      <c r="SS344" s="38"/>
      <c r="ST344" s="38"/>
      <c r="SU344" s="38"/>
      <c r="SV344" s="38"/>
      <c r="SW344" s="38"/>
      <c r="SX344" s="38"/>
      <c r="SY344" s="38"/>
      <c r="SZ344" s="38"/>
      <c r="TA344" s="38"/>
      <c r="TB344" s="38"/>
      <c r="TC344" s="37"/>
      <c r="TD344" s="38"/>
      <c r="TE344" s="38"/>
      <c r="TF344" s="38"/>
      <c r="TG344" s="38"/>
      <c r="TH344" s="38"/>
      <c r="TI344" s="38"/>
      <c r="TJ344" s="38"/>
      <c r="TK344" s="38"/>
      <c r="TL344" s="38"/>
      <c r="TM344" s="38"/>
      <c r="TN344" s="38"/>
      <c r="TO344" s="38"/>
      <c r="TP344" s="38"/>
      <c r="TQ344" s="38"/>
      <c r="TR344" s="38"/>
      <c r="TS344" s="38"/>
      <c r="TT344" s="38"/>
      <c r="TU344" s="38"/>
      <c r="TV344" s="38"/>
      <c r="TW344" s="37"/>
      <c r="TX344" s="38"/>
      <c r="TY344" s="38"/>
      <c r="TZ344" s="38"/>
      <c r="UA344" s="38"/>
      <c r="UB344" s="38"/>
      <c r="UC344" s="38"/>
      <c r="UD344" s="38"/>
      <c r="UE344" s="38"/>
      <c r="UF344" s="38"/>
      <c r="UG344" s="38"/>
      <c r="UH344" s="38"/>
      <c r="UI344" s="38"/>
      <c r="UJ344" s="38"/>
      <c r="UK344" s="38"/>
      <c r="UL344" s="38"/>
      <c r="UM344" s="38"/>
      <c r="UN344" s="38"/>
      <c r="UO344" s="38"/>
      <c r="UP344" s="38"/>
      <c r="UQ344" s="37"/>
      <c r="UR344" s="38"/>
      <c r="US344" s="38"/>
      <c r="UT344" s="38"/>
      <c r="UU344" s="38"/>
      <c r="UV344" s="38"/>
      <c r="UW344" s="38"/>
      <c r="UX344" s="38"/>
      <c r="UY344" s="38"/>
      <c r="UZ344" s="38"/>
      <c r="VA344" s="38"/>
      <c r="VB344" s="38"/>
      <c r="VC344" s="38"/>
      <c r="VD344" s="38"/>
      <c r="VE344" s="38"/>
      <c r="VF344" s="38"/>
      <c r="VG344" s="38"/>
      <c r="VH344" s="38"/>
      <c r="VI344" s="38"/>
      <c r="VJ344" s="38"/>
      <c r="VK344" s="37"/>
      <c r="VL344" s="38"/>
      <c r="VM344" s="38"/>
      <c r="VN344" s="38"/>
      <c r="VO344" s="38"/>
      <c r="VP344" s="38"/>
      <c r="VQ344" s="38"/>
      <c r="VR344" s="38"/>
      <c r="VS344" s="38"/>
      <c r="VT344" s="38"/>
      <c r="VU344" s="38"/>
      <c r="VV344" s="38"/>
      <c r="VW344" s="38"/>
      <c r="VX344" s="38"/>
      <c r="VY344" s="38"/>
      <c r="VZ344" s="38"/>
      <c r="WA344" s="38"/>
      <c r="WB344" s="38"/>
      <c r="WC344" s="38"/>
      <c r="WD344" s="38"/>
      <c r="WE344" s="37"/>
      <c r="WF344" s="38"/>
      <c r="WG344" s="38"/>
      <c r="WH344" s="38"/>
      <c r="WI344" s="38"/>
      <c r="WJ344" s="38"/>
      <c r="WK344" s="38"/>
      <c r="WL344" s="38"/>
      <c r="WM344" s="38"/>
      <c r="WN344" s="38"/>
      <c r="WO344" s="38"/>
      <c r="WP344" s="38"/>
      <c r="WQ344" s="38"/>
      <c r="WR344" s="38"/>
      <c r="WS344" s="38"/>
      <c r="WT344" s="38"/>
      <c r="WU344" s="38"/>
      <c r="WV344" s="38"/>
      <c r="WW344" s="38"/>
      <c r="WX344" s="38"/>
      <c r="WY344" s="37"/>
      <c r="WZ344" s="38"/>
      <c r="XA344" s="38"/>
      <c r="XB344" s="38"/>
      <c r="XC344" s="38"/>
      <c r="XD344" s="38"/>
      <c r="XE344" s="38"/>
      <c r="XF344" s="38"/>
      <c r="XG344" s="38"/>
      <c r="XH344" s="38"/>
      <c r="XI344" s="38"/>
      <c r="XJ344" s="38"/>
      <c r="XK344" s="38"/>
      <c r="XL344" s="38"/>
      <c r="XM344" s="38"/>
      <c r="XN344" s="38"/>
      <c r="XO344" s="38"/>
      <c r="XP344" s="38"/>
      <c r="XQ344" s="38"/>
      <c r="XR344" s="38"/>
      <c r="XS344" s="37"/>
      <c r="XT344" s="38"/>
      <c r="XU344" s="38"/>
      <c r="XV344" s="38"/>
      <c r="XW344" s="38"/>
      <c r="XX344" s="38"/>
      <c r="XY344" s="38"/>
      <c r="XZ344" s="38"/>
      <c r="YA344" s="38"/>
      <c r="YB344" s="38"/>
      <c r="YC344" s="38"/>
      <c r="YD344" s="38"/>
      <c r="YE344" s="38"/>
      <c r="YF344" s="38"/>
      <c r="YG344" s="38"/>
      <c r="YH344" s="38"/>
      <c r="YI344" s="38"/>
      <c r="YJ344" s="38"/>
      <c r="YK344" s="38"/>
      <c r="YL344" s="38"/>
      <c r="YM344" s="37"/>
      <c r="YN344" s="38"/>
      <c r="YO344" s="38"/>
      <c r="YP344" s="38"/>
      <c r="YQ344" s="38"/>
      <c r="YR344" s="38"/>
      <c r="YS344" s="38"/>
      <c r="YT344" s="38"/>
      <c r="YU344" s="38"/>
      <c r="YV344" s="38"/>
      <c r="YW344" s="38"/>
      <c r="YX344" s="38"/>
      <c r="YY344" s="38"/>
      <c r="YZ344" s="38"/>
      <c r="ZA344" s="38"/>
      <c r="ZB344" s="38"/>
      <c r="ZC344" s="38"/>
      <c r="ZD344" s="38"/>
      <c r="ZE344" s="38"/>
      <c r="ZF344" s="38"/>
      <c r="ZG344" s="37"/>
      <c r="ZH344" s="38"/>
      <c r="ZI344" s="38"/>
      <c r="ZJ344" s="38"/>
      <c r="ZK344" s="38"/>
      <c r="ZL344" s="38"/>
      <c r="ZM344" s="38"/>
      <c r="ZN344" s="38"/>
      <c r="ZO344" s="38"/>
      <c r="ZP344" s="38"/>
      <c r="ZQ344" s="38"/>
      <c r="ZR344" s="38"/>
      <c r="ZS344" s="38"/>
      <c r="ZT344" s="38"/>
      <c r="ZU344" s="38"/>
      <c r="ZV344" s="38"/>
      <c r="ZW344" s="38"/>
      <c r="ZX344" s="38"/>
      <c r="ZY344" s="38"/>
      <c r="ZZ344" s="38"/>
      <c r="AAA344" s="37"/>
      <c r="AAB344" s="38"/>
      <c r="AAC344" s="38"/>
      <c r="AAD344" s="38"/>
      <c r="AAE344" s="38"/>
      <c r="AAF344" s="38"/>
      <c r="AAG344" s="38"/>
      <c r="AAH344" s="38"/>
      <c r="AAI344" s="38"/>
      <c r="AAJ344" s="38"/>
      <c r="AAK344" s="38"/>
      <c r="AAL344" s="38"/>
      <c r="AAM344" s="38"/>
      <c r="AAN344" s="38"/>
      <c r="AAO344" s="38"/>
      <c r="AAP344" s="38"/>
      <c r="AAQ344" s="38"/>
      <c r="AAR344" s="38"/>
      <c r="AAS344" s="38"/>
      <c r="AAT344" s="38"/>
      <c r="AAU344" s="37"/>
      <c r="AAV344" s="38"/>
      <c r="AAW344" s="38"/>
      <c r="AAX344" s="38"/>
      <c r="AAY344" s="38"/>
      <c r="AAZ344" s="38"/>
      <c r="ABA344" s="38"/>
      <c r="ABB344" s="38"/>
      <c r="ABC344" s="38"/>
      <c r="ABD344" s="38"/>
      <c r="ABE344" s="38"/>
      <c r="ABF344" s="38"/>
      <c r="ABG344" s="38"/>
      <c r="ABH344" s="38"/>
      <c r="ABI344" s="38"/>
      <c r="ABJ344" s="38"/>
      <c r="ABK344" s="38"/>
      <c r="ABL344" s="38"/>
      <c r="ABM344" s="38"/>
      <c r="ABN344" s="38"/>
      <c r="ABO344" s="37"/>
      <c r="ABP344" s="38"/>
      <c r="ABQ344" s="38"/>
      <c r="ABR344" s="38"/>
      <c r="ABS344" s="38"/>
      <c r="ABT344" s="38"/>
      <c r="ABU344" s="38"/>
      <c r="ABV344" s="38"/>
      <c r="ABW344" s="38"/>
      <c r="ABX344" s="38"/>
      <c r="ABY344" s="38"/>
      <c r="ABZ344" s="38"/>
      <c r="ACA344" s="38"/>
      <c r="ACB344" s="38"/>
      <c r="ACC344" s="38"/>
      <c r="ACD344" s="38"/>
      <c r="ACE344" s="38"/>
      <c r="ACF344" s="38"/>
      <c r="ACG344" s="38"/>
      <c r="ACH344" s="38"/>
      <c r="ACI344" s="37"/>
      <c r="ACJ344" s="38"/>
      <c r="ACK344" s="38"/>
      <c r="ACL344" s="38"/>
      <c r="ACM344" s="38"/>
      <c r="ACN344" s="38"/>
      <c r="ACO344" s="38"/>
      <c r="ACP344" s="38"/>
      <c r="ACQ344" s="38"/>
      <c r="ACR344" s="38"/>
      <c r="ACS344" s="38"/>
      <c r="ACT344" s="38"/>
      <c r="ACU344" s="38"/>
      <c r="ACV344" s="38"/>
      <c r="ACW344" s="38"/>
      <c r="ACX344" s="38"/>
      <c r="ACY344" s="38"/>
      <c r="ACZ344" s="38"/>
      <c r="ADA344" s="38"/>
      <c r="ADB344" s="38"/>
      <c r="ADC344" s="37"/>
      <c r="ADD344" s="38"/>
      <c r="ADE344" s="38"/>
      <c r="ADF344" s="38"/>
      <c r="ADG344" s="38"/>
      <c r="ADH344" s="38"/>
      <c r="ADI344" s="38"/>
      <c r="ADJ344" s="38"/>
      <c r="ADK344" s="38"/>
      <c r="ADL344" s="38"/>
      <c r="ADM344" s="38"/>
      <c r="ADN344" s="38"/>
      <c r="ADO344" s="38"/>
      <c r="ADP344" s="38"/>
      <c r="ADQ344" s="38"/>
      <c r="ADR344" s="38"/>
      <c r="ADS344" s="38"/>
      <c r="ADT344" s="38"/>
      <c r="ADU344" s="38"/>
      <c r="ADV344" s="38"/>
      <c r="ADW344" s="37"/>
      <c r="ADX344" s="38"/>
      <c r="ADY344" s="38"/>
      <c r="ADZ344" s="38"/>
      <c r="AEA344" s="38"/>
      <c r="AEB344" s="38"/>
      <c r="AEC344" s="38"/>
      <c r="AED344" s="38"/>
      <c r="AEE344" s="38"/>
      <c r="AEF344" s="38"/>
      <c r="AEG344" s="38"/>
      <c r="AEH344" s="38"/>
      <c r="AEI344" s="38"/>
      <c r="AEJ344" s="38"/>
      <c r="AEK344" s="38"/>
      <c r="AEL344" s="38"/>
      <c r="AEM344" s="38"/>
      <c r="AEN344" s="38"/>
      <c r="AEO344" s="38"/>
      <c r="AEP344" s="38"/>
      <c r="AEQ344" s="37"/>
      <c r="AER344" s="38"/>
      <c r="AES344" s="38"/>
      <c r="AET344" s="38"/>
      <c r="AEU344" s="38"/>
      <c r="AEV344" s="38"/>
      <c r="AEW344" s="38"/>
      <c r="AEX344" s="38"/>
      <c r="AEY344" s="38"/>
      <c r="AEZ344" s="38"/>
      <c r="AFA344" s="38"/>
      <c r="AFB344" s="38"/>
      <c r="AFC344" s="38"/>
      <c r="AFD344" s="38"/>
      <c r="AFE344" s="38"/>
      <c r="AFF344" s="38"/>
      <c r="AFG344" s="38"/>
      <c r="AFH344" s="38"/>
      <c r="AFI344" s="38"/>
      <c r="AFJ344" s="38"/>
      <c r="AFK344" s="37"/>
      <c r="AFL344" s="38"/>
      <c r="AFM344" s="38"/>
      <c r="AFN344" s="38"/>
      <c r="AFO344" s="38"/>
      <c r="AFP344" s="38"/>
      <c r="AFQ344" s="38"/>
      <c r="AFR344" s="38"/>
      <c r="AFS344" s="38"/>
      <c r="AFT344" s="38"/>
      <c r="AFU344" s="38"/>
      <c r="AFV344" s="38"/>
      <c r="AFW344" s="38"/>
      <c r="AFX344" s="38"/>
      <c r="AFY344" s="38"/>
      <c r="AFZ344" s="38"/>
      <c r="AGA344" s="38"/>
      <c r="AGB344" s="38"/>
      <c r="AGC344" s="38"/>
      <c r="AGD344" s="38"/>
      <c r="AGF344" s="85" t="str">
        <f t="shared" si="1110"/>
        <v/>
      </c>
      <c r="AGG344" s="85" t="str">
        <f t="shared" si="1111"/>
        <v/>
      </c>
      <c r="AGH344" s="85">
        <f t="shared" si="1112"/>
        <v>6</v>
      </c>
      <c r="AGL344" s="36" t="str">
        <f t="shared" ref="AGL344:AGL354" si="1123">IF(COUNTIFS($C$6:$AGE$6,9,$C344:$AGE344,"б")=0,"",COUNTIFS($C$6:$AGE$6,9,$C344:$AGE344,"б"))</f>
        <v/>
      </c>
      <c r="AGM344" s="36" t="str">
        <f t="shared" si="1113"/>
        <v/>
      </c>
      <c r="AGN344" s="39">
        <f t="shared" ref="AGN344:AGN354" si="1124">IF(COUNTIFS($C$6:$AGE$6,9,$C344:$AGE344,"н")=0,"",COUNTIFS($C$6:$AGE$6,9,$C344:$AGE344,"н"))</f>
        <v>2</v>
      </c>
      <c r="AGO344" s="36" t="str">
        <f t="shared" ref="AGO344:AGO354" si="1125">IF(COUNTIFS($C$6:$AGE$6,10,$C344:$AGE344,"б")=0,"",COUNTIFS($C$6:$AGE$6,10,$C344:$AGE344,"б"))</f>
        <v/>
      </c>
      <c r="AGP344" s="36" t="str">
        <f t="shared" si="1114"/>
        <v/>
      </c>
      <c r="AGQ344" s="39">
        <f t="shared" ref="AGQ344:AGQ354" si="1126">IF(COUNTIFS($C$6:$AGE$6,10,$C344:$AGE344,"н")=0,"",COUNTIFS($C$6:$AGE$6,10,$C344:$AGE344,"н"))</f>
        <v>11</v>
      </c>
      <c r="AGR344" s="36">
        <f t="shared" ref="AGR344:AGR354" si="1127">IF(COUNTIFS($C$6:$AGE$6,11,$C344:$AGE344,"б")=0,"",COUNTIFS($C$6:$AGE$6,11,$C344:$AGE344,"б"))</f>
        <v>9</v>
      </c>
      <c r="AGS344" s="36" t="str">
        <f t="shared" si="1115"/>
        <v/>
      </c>
      <c r="AGT344" s="39">
        <f t="shared" ref="AGT344:AGT354" si="1128">IF(COUNTIFS($C$6:$AGE$6,11,$C344:$AGE344,"н")=0,"",COUNTIFS($C$6:$AGE$6,11,$C344:$AGE344,"н"))</f>
        <v>5</v>
      </c>
      <c r="AGU344" s="36" t="str">
        <f t="shared" ref="AGU344:AGU354" si="1129">IF(COUNTIFS($C$6:$AGE$6,12,$C344:$AGE344,"б")=0,"",COUNTIFS($C$6:$AGE$6,12,$C344:$AGE344,"б"))</f>
        <v/>
      </c>
      <c r="AGV344" s="36" t="str">
        <f t="shared" si="1116"/>
        <v/>
      </c>
      <c r="AGW344" s="39">
        <f t="shared" ref="AGW344:AGW354" si="1130">IF(COUNTIFS($C$6:$AGE$6,12,$C344:$AGE344,"н")=0,"",COUNTIFS($C$6:$AGE$6,12,$C344:$AGE344,"н"))</f>
        <v>2</v>
      </c>
      <c r="AGX344" s="36" t="str">
        <f t="shared" ref="AGX344:AGX354" si="1131">IF(COUNTIFS($C$6:$AGE$6,1,$C344:$AGE344,"б")=0,"",COUNTIFS($C$6:$AGE$6,1,$C344:$AGE344,"б"))</f>
        <v/>
      </c>
      <c r="AGY344" s="36" t="str">
        <f t="shared" si="1117"/>
        <v/>
      </c>
      <c r="AGZ344" s="39">
        <f t="shared" ref="AGZ344:AGZ354" si="1132">IF(COUNTIFS($C$6:$AGE$6,1,$C344:$AGE344,"н")=0,"",COUNTIFS($C$6:$AGE$6,1,$C344:$AGE344,"н"))</f>
        <v>7</v>
      </c>
      <c r="AHA344" s="36" t="str">
        <f t="shared" ref="AHA344:AHA354" si="1133">IF(COUNTIFS($C$6:$AGE$6,2,$C344:$AGE344,"б")=0,"",COUNTIFS($C$6:$AGE$6,2,$C344:$AGE344,"б"))</f>
        <v/>
      </c>
      <c r="AHB344" s="36" t="str">
        <f t="shared" si="1118"/>
        <v/>
      </c>
      <c r="AHC344" s="39" t="str">
        <f t="shared" ref="AHC344:AHC354" si="1134">IF(COUNTIFS($C$6:$AGE$6,2,$C344:$AGE344,"н")=0,"",COUNTIFS($C$6:$AGE$6,2,$C344:$AGE344,"н"))</f>
        <v/>
      </c>
      <c r="AHD344" s="36" t="str">
        <f t="shared" ref="AHD344:AHD354" si="1135">IF(COUNTIFS($C$6:$AGE$6,3,$C344:$AGE344,"б")=0,"",COUNTIFS($C$6:$AGE$6,3,$C344:$AGE344,"б"))</f>
        <v/>
      </c>
      <c r="AHE344" s="36" t="str">
        <f t="shared" si="1119"/>
        <v/>
      </c>
      <c r="AHF344" s="39" t="str">
        <f t="shared" ref="AHF344:AHF354" si="1136">IF(COUNTIFS($C$6:$AGE$6,3,$C344:$AGE344,"н")=0,"",COUNTIFS($C$6:$AGE$6,3,$C344:$AGE344,"н"))</f>
        <v/>
      </c>
      <c r="AHG344" s="36" t="str">
        <f t="shared" ref="AHG344:AHG354" si="1137">IF(COUNTIFS($C$6:$AGE$6,4,$C344:$AGE344,"б")=0,"",COUNTIFS($C$6:$AGE$6,4,$C344:$AGE344,"б"))</f>
        <v/>
      </c>
      <c r="AHH344" s="36" t="str">
        <f t="shared" si="1120"/>
        <v/>
      </c>
      <c r="AHI344" s="39" t="str">
        <f t="shared" ref="AHI344:AHI354" si="1138">IF(COUNTIFS($C$6:$AGE$6,4,$C344:$AGE344,"н")=0,"",COUNTIFS($C$6:$AGE$6,4,$C344:$AGE344,"н"))</f>
        <v/>
      </c>
      <c r="AHJ344" s="36" t="str">
        <f t="shared" ref="AHJ344:AHJ354" si="1139">IF(COUNTIFS($C$6:$AGE$6,5,$C344:$AGE344,"б")=0,"",COUNTIFS($C$6:$AGE$6,5,$C344:$AGE344,"б"))</f>
        <v/>
      </c>
      <c r="AHK344" s="36" t="str">
        <f t="shared" si="1121"/>
        <v/>
      </c>
      <c r="AHL344" s="39" t="str">
        <f t="shared" ref="AHL344:AHL354" si="1140">IF(COUNTIFS($C$6:$AGE$6,5,$C344:$AGE344,"н")=0,"",COUNTIFS($C$6:$AGE$6,5,$C344:$AGE344,"н"))</f>
        <v/>
      </c>
      <c r="AHM344" s="36" t="str">
        <f t="shared" ref="AHM344:AHM354" si="1141">IF(COUNTIFS($C$6:$AGE$6,6,$C344:$AGE344,"б")=0,"",COUNTIFS($C$6:$AGE$6,6,$C344:$AGE344,"б"))</f>
        <v/>
      </c>
      <c r="AHN344" s="36" t="str">
        <f t="shared" si="1122"/>
        <v/>
      </c>
      <c r="AHO344" s="39" t="str">
        <f t="shared" ref="AHO344:AHO354" si="1142">IF(COUNTIFS($C$6:$AGE$6,6,$C344:$AGE344,"н")=0,"",COUNTIFS($C$6:$AGE$6,6,$C344:$AGE344,"н"))</f>
        <v/>
      </c>
    </row>
    <row r="345" spans="1:918" s="5" customFormat="1" outlineLevel="1" x14ac:dyDescent="0.25">
      <c r="A345" s="35">
        <f t="shared" ref="A345:A354" si="1143">A344+1</f>
        <v>3</v>
      </c>
      <c r="B345" s="48" t="s">
        <v>201</v>
      </c>
      <c r="C345" s="37"/>
      <c r="D345" s="35"/>
      <c r="E345" s="35"/>
      <c r="F345" s="35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38"/>
      <c r="U345" s="38"/>
      <c r="V345" s="38"/>
      <c r="W345" s="61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  <c r="AH345" s="57"/>
      <c r="AI345" s="57"/>
      <c r="AJ345" s="57"/>
      <c r="AK345" s="57"/>
      <c r="AL345" s="57"/>
      <c r="AM345" s="57"/>
      <c r="AN345" s="38"/>
      <c r="AO345" s="38"/>
      <c r="AP345" s="38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57"/>
      <c r="BG345" s="57" t="s">
        <v>367</v>
      </c>
      <c r="BH345" s="57"/>
      <c r="BI345" s="38"/>
      <c r="BJ345" s="38"/>
      <c r="BK345" s="61"/>
      <c r="BL345" s="57"/>
      <c r="BM345" s="57"/>
      <c r="BN345" s="57"/>
      <c r="BO345" s="57"/>
      <c r="BP345" s="57"/>
      <c r="BQ345" s="57"/>
      <c r="BR345" s="57"/>
      <c r="BS345" s="57"/>
      <c r="BT345" s="57"/>
      <c r="BU345" s="57"/>
      <c r="BV345" s="57"/>
      <c r="BW345" s="57"/>
      <c r="BX345" s="57"/>
      <c r="BY345" s="57"/>
      <c r="BZ345" s="57"/>
      <c r="CA345" s="57"/>
      <c r="CB345" s="57"/>
      <c r="CC345" s="38"/>
      <c r="CD345" s="38"/>
      <c r="CE345" s="57"/>
      <c r="CF345" s="57"/>
      <c r="CG345" s="57"/>
      <c r="CH345" s="57"/>
      <c r="CI345" s="57"/>
      <c r="CJ345" s="57"/>
      <c r="CK345" s="57"/>
      <c r="CL345" s="57"/>
      <c r="CM345" s="57"/>
      <c r="CN345" s="57"/>
      <c r="CO345" s="57"/>
      <c r="CP345" s="57"/>
      <c r="CQ345" s="57"/>
      <c r="CR345" s="57"/>
      <c r="CS345" s="57"/>
      <c r="CT345" s="57"/>
      <c r="CU345" s="57"/>
      <c r="CV345" s="38"/>
      <c r="CW345" s="38"/>
      <c r="CX345" s="38"/>
      <c r="CY345" s="61"/>
      <c r="CZ345" s="57"/>
      <c r="DA345" s="57"/>
      <c r="DB345" s="57"/>
      <c r="DC345" s="57"/>
      <c r="DD345" s="57"/>
      <c r="DE345" s="57"/>
      <c r="DF345" s="57"/>
      <c r="DG345" s="57"/>
      <c r="DH345" s="57"/>
      <c r="DI345" s="57"/>
      <c r="DJ345" s="57"/>
      <c r="DK345" s="57"/>
      <c r="DL345" s="57"/>
      <c r="DM345" s="57"/>
      <c r="DN345" s="57"/>
      <c r="DO345" s="57"/>
      <c r="DP345" s="57"/>
      <c r="DQ345" s="38"/>
      <c r="DR345" s="38"/>
      <c r="DS345" s="57"/>
      <c r="DT345" s="57"/>
      <c r="DU345" s="57"/>
      <c r="DV345" s="57"/>
      <c r="DW345" s="57"/>
      <c r="DX345" s="57"/>
      <c r="DY345" s="57"/>
      <c r="DZ345" s="57"/>
      <c r="EA345" s="57"/>
      <c r="EB345" s="57"/>
      <c r="EC345" s="57"/>
      <c r="ED345" s="57"/>
      <c r="EE345" s="57"/>
      <c r="EF345" s="57"/>
      <c r="EG345" s="57"/>
      <c r="EH345" s="57"/>
      <c r="EI345" s="57"/>
      <c r="EJ345" s="38"/>
      <c r="EK345" s="38"/>
      <c r="EL345" s="38"/>
      <c r="EM345" s="61"/>
      <c r="EN345" s="57"/>
      <c r="EO345" s="57"/>
      <c r="EP345" s="57"/>
      <c r="EQ345" s="57"/>
      <c r="ER345" s="57"/>
      <c r="ES345" s="57"/>
      <c r="ET345" s="57"/>
      <c r="EU345" s="57"/>
      <c r="EV345" s="57"/>
      <c r="EW345" s="57"/>
      <c r="EX345" s="57"/>
      <c r="EY345" s="57"/>
      <c r="EZ345" s="57"/>
      <c r="FA345" s="57"/>
      <c r="FB345" s="57"/>
      <c r="FC345" s="57"/>
      <c r="FD345" s="38"/>
      <c r="FE345" s="38"/>
      <c r="FF345" s="38"/>
      <c r="FG345" s="57"/>
      <c r="FH345" s="57"/>
      <c r="FI345" s="57"/>
      <c r="FJ345" s="57"/>
      <c r="FK345" s="57"/>
      <c r="FL345" s="57"/>
      <c r="FM345" s="57"/>
      <c r="FN345" s="57"/>
      <c r="FO345" s="57"/>
      <c r="FP345" s="57"/>
      <c r="FQ345" s="57"/>
      <c r="FR345" s="57"/>
      <c r="FS345" s="57"/>
      <c r="FT345" s="57"/>
      <c r="FU345" s="57"/>
      <c r="FV345" s="57"/>
      <c r="FW345" s="57"/>
      <c r="FX345" s="38"/>
      <c r="FY345" s="38"/>
      <c r="FZ345" s="38"/>
      <c r="GA345" s="61"/>
      <c r="GB345" s="57"/>
      <c r="GC345" s="57"/>
      <c r="GD345" s="57"/>
      <c r="GE345" s="57"/>
      <c r="GF345" s="57"/>
      <c r="GG345" s="57"/>
      <c r="GH345" s="57"/>
      <c r="GI345" s="57"/>
      <c r="GJ345" s="57"/>
      <c r="GK345" s="57"/>
      <c r="GL345" s="57"/>
      <c r="GM345" s="57"/>
      <c r="GN345" s="57"/>
      <c r="GO345" s="57"/>
      <c r="GP345" s="57"/>
      <c r="GQ345" s="57"/>
      <c r="GR345" s="38"/>
      <c r="GS345" s="38"/>
      <c r="GT345" s="38"/>
      <c r="GU345" s="57"/>
      <c r="GV345" s="57"/>
      <c r="GW345" s="57"/>
      <c r="GX345" s="57"/>
      <c r="GY345" s="57"/>
      <c r="GZ345" s="57"/>
      <c r="HA345" s="57"/>
      <c r="HB345" s="57"/>
      <c r="HC345" s="57"/>
      <c r="HD345" s="57"/>
      <c r="HE345" s="57"/>
      <c r="HF345" s="57"/>
      <c r="HG345" s="57"/>
      <c r="HH345" s="57"/>
      <c r="HI345" s="57"/>
      <c r="HJ345" s="57"/>
      <c r="HK345" s="57"/>
      <c r="HL345" s="57"/>
      <c r="HM345" s="57"/>
      <c r="HN345" s="38"/>
      <c r="HO345" s="61"/>
      <c r="HP345" s="57"/>
      <c r="HQ345" s="57"/>
      <c r="HR345" s="57"/>
      <c r="HS345" s="57"/>
      <c r="HT345" s="57"/>
      <c r="HU345" s="57"/>
      <c r="HV345" s="57"/>
      <c r="HW345" s="57"/>
      <c r="HX345" s="57"/>
      <c r="HY345" s="57"/>
      <c r="HZ345" s="57"/>
      <c r="IA345" s="57"/>
      <c r="IB345" s="57"/>
      <c r="IC345" s="57"/>
      <c r="ID345" s="57"/>
      <c r="IE345" s="57"/>
      <c r="IF345" s="38"/>
      <c r="IG345" s="38"/>
      <c r="IH345" s="38"/>
      <c r="II345" s="57"/>
      <c r="IJ345" s="57"/>
      <c r="IK345" s="57"/>
      <c r="IL345" s="57"/>
      <c r="IM345" s="57"/>
      <c r="IN345" s="57"/>
      <c r="IO345" s="57"/>
      <c r="IP345" s="57"/>
      <c r="IQ345" s="57"/>
      <c r="IR345" s="57"/>
      <c r="IS345" s="57"/>
      <c r="IT345" s="57"/>
      <c r="IU345" s="57"/>
      <c r="IV345" s="57"/>
      <c r="IW345" s="57"/>
      <c r="IX345" s="57"/>
      <c r="IY345" s="57"/>
      <c r="IZ345" s="57"/>
      <c r="JA345" s="38"/>
      <c r="JB345" s="38"/>
      <c r="JC345" s="61"/>
      <c r="JD345" s="57"/>
      <c r="JE345" s="57"/>
      <c r="JF345" s="57"/>
      <c r="JG345" s="57"/>
      <c r="JH345" s="57"/>
      <c r="JI345" s="57"/>
      <c r="JJ345" s="57"/>
      <c r="JK345" s="57"/>
      <c r="JL345" s="57"/>
      <c r="JM345" s="57"/>
      <c r="JN345" s="57"/>
      <c r="JO345" s="57"/>
      <c r="JP345" s="57"/>
      <c r="JQ345" s="57"/>
      <c r="JR345" s="57"/>
      <c r="JS345" s="57"/>
      <c r="JT345" s="57"/>
      <c r="JU345" s="38"/>
      <c r="JV345" s="38"/>
      <c r="JW345" s="61"/>
      <c r="JX345" s="57" t="s">
        <v>378</v>
      </c>
      <c r="JY345" s="57"/>
      <c r="JZ345" s="57"/>
      <c r="KA345" s="57"/>
      <c r="KB345" s="57"/>
      <c r="KC345" s="57"/>
      <c r="KD345" s="57"/>
      <c r="KE345" s="57"/>
      <c r="KF345" s="57"/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/>
      <c r="NV345" s="57"/>
      <c r="NW345" s="57"/>
      <c r="NX345" s="57"/>
      <c r="NY345" s="57"/>
      <c r="NZ345" s="57"/>
      <c r="OA345" s="57"/>
      <c r="OB345" s="57"/>
      <c r="OC345" s="57"/>
      <c r="OD345" s="57"/>
      <c r="OE345" s="57"/>
      <c r="OF345" s="57"/>
      <c r="OG345" s="57"/>
      <c r="OH345" s="57"/>
      <c r="OI345" s="57"/>
      <c r="OJ345" s="57"/>
      <c r="OK345" s="38"/>
      <c r="OL345" s="38"/>
      <c r="OM345" s="61"/>
      <c r="ON345" s="57"/>
      <c r="OO345" s="57"/>
      <c r="OP345" s="57"/>
      <c r="OQ345" s="57"/>
      <c r="OR345" s="57"/>
      <c r="OS345" s="57"/>
      <c r="OT345" s="57"/>
      <c r="OU345" s="57"/>
      <c r="OV345" s="57"/>
      <c r="OW345" s="57"/>
      <c r="OX345" s="57"/>
      <c r="OY345" s="57"/>
      <c r="OZ345" s="57"/>
      <c r="PA345" s="57"/>
      <c r="PB345" s="57"/>
      <c r="PC345" s="38"/>
      <c r="PD345" s="38"/>
      <c r="PE345" s="38"/>
      <c r="PF345" s="38"/>
      <c r="PG345" s="37"/>
      <c r="PH345" s="38"/>
      <c r="PI345" s="38"/>
      <c r="PJ345" s="38"/>
      <c r="PK345" s="38"/>
      <c r="PL345" s="38"/>
      <c r="PM345" s="38"/>
      <c r="PN345" s="38"/>
      <c r="PO345" s="38"/>
      <c r="PP345" s="38"/>
      <c r="PQ345" s="38"/>
      <c r="PR345" s="38"/>
      <c r="PS345" s="38"/>
      <c r="PT345" s="38"/>
      <c r="PU345" s="38"/>
      <c r="PV345" s="38"/>
      <c r="PW345" s="38"/>
      <c r="PX345" s="38"/>
      <c r="PY345" s="38"/>
      <c r="PZ345" s="38"/>
      <c r="QA345" s="37"/>
      <c r="QB345" s="38"/>
      <c r="QC345" s="38"/>
      <c r="QD345" s="38"/>
      <c r="QE345" s="38"/>
      <c r="QF345" s="38"/>
      <c r="QG345" s="38"/>
      <c r="QH345" s="38"/>
      <c r="QI345" s="38"/>
      <c r="QJ345" s="38"/>
      <c r="QK345" s="38"/>
      <c r="QL345" s="38"/>
      <c r="QM345" s="38"/>
      <c r="QN345" s="38"/>
      <c r="QO345" s="38"/>
      <c r="QP345" s="38"/>
      <c r="QQ345" s="38"/>
      <c r="QR345" s="38"/>
      <c r="QS345" s="38"/>
      <c r="QT345" s="38"/>
      <c r="QU345" s="37"/>
      <c r="QV345" s="38"/>
      <c r="QW345" s="38"/>
      <c r="QX345" s="38"/>
      <c r="QY345" s="38"/>
      <c r="QZ345" s="38"/>
      <c r="RA345" s="38"/>
      <c r="RB345" s="38"/>
      <c r="RC345" s="38"/>
      <c r="RD345" s="38"/>
      <c r="RE345" s="38"/>
      <c r="RF345" s="38"/>
      <c r="RG345" s="38"/>
      <c r="RH345" s="38"/>
      <c r="RI345" s="38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7"/>
      <c r="SJ345" s="38"/>
      <c r="SK345" s="38"/>
      <c r="SL345" s="38"/>
      <c r="SM345" s="38"/>
      <c r="SN345" s="38"/>
      <c r="SO345" s="38"/>
      <c r="SP345" s="38"/>
      <c r="SQ345" s="38"/>
      <c r="SR345" s="38"/>
      <c r="SS345" s="38"/>
      <c r="ST345" s="38"/>
      <c r="SU345" s="38"/>
      <c r="SV345" s="38"/>
      <c r="SW345" s="38"/>
      <c r="SX345" s="38"/>
      <c r="SY345" s="38"/>
      <c r="SZ345" s="38"/>
      <c r="TA345" s="38"/>
      <c r="TB345" s="38"/>
      <c r="TC345" s="37"/>
      <c r="TD345" s="38"/>
      <c r="TE345" s="38"/>
      <c r="TF345" s="38"/>
      <c r="TG345" s="38"/>
      <c r="TH345" s="38"/>
      <c r="TI345" s="38"/>
      <c r="TJ345" s="38"/>
      <c r="TK345" s="38"/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7"/>
      <c r="TX345" s="38"/>
      <c r="TY345" s="38"/>
      <c r="TZ345" s="38"/>
      <c r="UA345" s="38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7"/>
      <c r="UR345" s="38"/>
      <c r="US345" s="38"/>
      <c r="UT345" s="38"/>
      <c r="UU345" s="38"/>
      <c r="UV345" s="38"/>
      <c r="UW345" s="38"/>
      <c r="UX345" s="38"/>
      <c r="UY345" s="38"/>
      <c r="UZ345" s="38"/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7"/>
      <c r="VL345" s="38"/>
      <c r="VM345" s="38"/>
      <c r="VN345" s="38"/>
      <c r="VO345" s="38"/>
      <c r="VP345" s="38"/>
      <c r="VQ345" s="38"/>
      <c r="VR345" s="38"/>
      <c r="VS345" s="38"/>
      <c r="VT345" s="38"/>
      <c r="VU345" s="38"/>
      <c r="VV345" s="38"/>
      <c r="VW345" s="38"/>
      <c r="VX345" s="38"/>
      <c r="VY345" s="38"/>
      <c r="VZ345" s="38"/>
      <c r="WA345" s="38"/>
      <c r="WB345" s="38"/>
      <c r="WC345" s="38"/>
      <c r="WD345" s="38"/>
      <c r="WE345" s="37"/>
      <c r="WF345" s="38"/>
      <c r="WG345" s="38"/>
      <c r="WH345" s="38"/>
      <c r="WI345" s="38"/>
      <c r="WJ345" s="38"/>
      <c r="WK345" s="38"/>
      <c r="WL345" s="38"/>
      <c r="WM345" s="38"/>
      <c r="WN345" s="38"/>
      <c r="WO345" s="38"/>
      <c r="WP345" s="38"/>
      <c r="WQ345" s="38"/>
      <c r="WR345" s="38"/>
      <c r="WS345" s="38"/>
      <c r="WT345" s="38"/>
      <c r="WU345" s="38"/>
      <c r="WV345" s="38"/>
      <c r="WW345" s="38"/>
      <c r="WX345" s="38"/>
      <c r="WY345" s="37"/>
      <c r="WZ345" s="38"/>
      <c r="XA345" s="38"/>
      <c r="XB345" s="38"/>
      <c r="XC345" s="38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7"/>
      <c r="XT345" s="38"/>
      <c r="XU345" s="38"/>
      <c r="XV345" s="38"/>
      <c r="XW345" s="38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7"/>
      <c r="YN345" s="38"/>
      <c r="YO345" s="38"/>
      <c r="YP345" s="38"/>
      <c r="YQ345" s="38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7"/>
      <c r="ZH345" s="38"/>
      <c r="ZI345" s="38"/>
      <c r="ZJ345" s="38"/>
      <c r="ZK345" s="38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7"/>
      <c r="AAB345" s="38"/>
      <c r="AAC345" s="38"/>
      <c r="AAD345" s="38"/>
      <c r="AAE345" s="38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7"/>
      <c r="AAV345" s="38"/>
      <c r="AAW345" s="38"/>
      <c r="AAX345" s="38"/>
      <c r="AAY345" s="38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7"/>
      <c r="ABP345" s="38"/>
      <c r="ABQ345" s="38"/>
      <c r="ABR345" s="38"/>
      <c r="ABS345" s="38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7"/>
      <c r="ACJ345" s="38"/>
      <c r="ACK345" s="38"/>
      <c r="ACL345" s="38"/>
      <c r="ACM345" s="38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7"/>
      <c r="ADD345" s="38"/>
      <c r="ADE345" s="38"/>
      <c r="ADF345" s="38"/>
      <c r="ADG345" s="38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7"/>
      <c r="ADX345" s="38"/>
      <c r="ADY345" s="38"/>
      <c r="ADZ345" s="38"/>
      <c r="AEA345" s="38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7"/>
      <c r="AER345" s="38"/>
      <c r="AES345" s="38"/>
      <c r="AET345" s="38"/>
      <c r="AEU345" s="38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7"/>
      <c r="AFL345" s="38"/>
      <c r="AFM345" s="38"/>
      <c r="AFN345" s="38"/>
      <c r="AFO345" s="38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F345" s="85" t="str">
        <f t="shared" si="1110"/>
        <v/>
      </c>
      <c r="AGG345" s="85" t="str">
        <f t="shared" si="1111"/>
        <v/>
      </c>
      <c r="AGH345" s="85" t="str">
        <f t="shared" si="1112"/>
        <v/>
      </c>
      <c r="AGL345" s="36" t="str">
        <f t="shared" si="1123"/>
        <v/>
      </c>
      <c r="AGM345" s="36" t="str">
        <f t="shared" si="1113"/>
        <v/>
      </c>
      <c r="AGN345" s="39">
        <f t="shared" si="1124"/>
        <v>1</v>
      </c>
      <c r="AGO345" s="36" t="str">
        <f t="shared" si="1125"/>
        <v/>
      </c>
      <c r="AGP345" s="36" t="str">
        <f t="shared" si="1114"/>
        <v/>
      </c>
      <c r="AGQ345" s="39" t="str">
        <f t="shared" si="1126"/>
        <v/>
      </c>
      <c r="AGR345" s="36" t="str">
        <f t="shared" si="1127"/>
        <v/>
      </c>
      <c r="AGS345" s="36" t="str">
        <f t="shared" si="1115"/>
        <v/>
      </c>
      <c r="AGT345" s="39" t="str">
        <f t="shared" si="1128"/>
        <v/>
      </c>
      <c r="AGU345" s="36">
        <f t="shared" si="1129"/>
        <v>1</v>
      </c>
      <c r="AGV345" s="36" t="str">
        <f t="shared" si="1116"/>
        <v/>
      </c>
      <c r="AGW345" s="39" t="str">
        <f t="shared" si="1130"/>
        <v/>
      </c>
      <c r="AGX345" s="36" t="str">
        <f t="shared" si="1131"/>
        <v/>
      </c>
      <c r="AGY345" s="36" t="str">
        <f t="shared" si="1117"/>
        <v/>
      </c>
      <c r="AGZ345" s="39" t="str">
        <f t="shared" si="1132"/>
        <v/>
      </c>
      <c r="AHA345" s="36" t="str">
        <f t="shared" si="1133"/>
        <v/>
      </c>
      <c r="AHB345" s="36" t="str">
        <f t="shared" si="1118"/>
        <v/>
      </c>
      <c r="AHC345" s="39" t="str">
        <f t="shared" si="1134"/>
        <v/>
      </c>
      <c r="AHD345" s="36" t="str">
        <f t="shared" si="1135"/>
        <v/>
      </c>
      <c r="AHE345" s="36" t="str">
        <f t="shared" si="1119"/>
        <v/>
      </c>
      <c r="AHF345" s="39" t="str">
        <f t="shared" si="1136"/>
        <v/>
      </c>
      <c r="AHG345" s="36" t="str">
        <f t="shared" si="1137"/>
        <v/>
      </c>
      <c r="AHH345" s="36" t="str">
        <f t="shared" si="1120"/>
        <v/>
      </c>
      <c r="AHI345" s="39" t="str">
        <f t="shared" si="1138"/>
        <v/>
      </c>
      <c r="AHJ345" s="36" t="str">
        <f t="shared" si="1139"/>
        <v/>
      </c>
      <c r="AHK345" s="36" t="str">
        <f t="shared" si="1121"/>
        <v/>
      </c>
      <c r="AHL345" s="39" t="str">
        <f t="shared" si="1140"/>
        <v/>
      </c>
      <c r="AHM345" s="36" t="str">
        <f t="shared" si="1141"/>
        <v/>
      </c>
      <c r="AHN345" s="36" t="str">
        <f t="shared" si="1122"/>
        <v/>
      </c>
      <c r="AHO345" s="39" t="str">
        <f t="shared" si="1142"/>
        <v/>
      </c>
    </row>
    <row r="346" spans="1:918" s="5" customFormat="1" outlineLevel="1" x14ac:dyDescent="0.25">
      <c r="A346" s="35">
        <f t="shared" si="1143"/>
        <v>4</v>
      </c>
      <c r="B346" s="48" t="s">
        <v>202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 t="s">
        <v>368</v>
      </c>
      <c r="Q346" s="57" t="s">
        <v>368</v>
      </c>
      <c r="R346" s="57" t="s">
        <v>368</v>
      </c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368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 t="s">
        <v>368</v>
      </c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/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/>
      <c r="CS346" s="57"/>
      <c r="CT346" s="57"/>
      <c r="CU346" s="57"/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/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/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368</v>
      </c>
      <c r="FA346" s="57" t="s">
        <v>368</v>
      </c>
      <c r="FB346" s="57" t="s">
        <v>368</v>
      </c>
      <c r="FC346" s="57" t="s">
        <v>368</v>
      </c>
      <c r="FD346" s="38"/>
      <c r="FE346" s="38"/>
      <c r="FF346" s="38"/>
      <c r="FG346" s="57" t="s">
        <v>368</v>
      </c>
      <c r="FH346" s="57" t="s">
        <v>368</v>
      </c>
      <c r="FI346" s="57" t="s">
        <v>368</v>
      </c>
      <c r="FJ346" s="57" t="s">
        <v>368</v>
      </c>
      <c r="FK346" s="57"/>
      <c r="FL346" s="57"/>
      <c r="FM346" s="57" t="s">
        <v>368</v>
      </c>
      <c r="FN346" s="57"/>
      <c r="FO346" s="57"/>
      <c r="FP346" s="57" t="s">
        <v>368</v>
      </c>
      <c r="FQ346" s="57" t="s">
        <v>368</v>
      </c>
      <c r="FR346" s="57"/>
      <c r="FS346" s="57"/>
      <c r="FT346" s="57" t="s">
        <v>368</v>
      </c>
      <c r="FU346" s="57" t="s">
        <v>368</v>
      </c>
      <c r="FV346" s="57" t="s">
        <v>368</v>
      </c>
      <c r="FW346" s="57" t="s">
        <v>368</v>
      </c>
      <c r="FX346" s="38"/>
      <c r="FY346" s="38"/>
      <c r="FZ346" s="38"/>
      <c r="GA346" s="61"/>
      <c r="GB346" s="57"/>
      <c r="GC346" s="57"/>
      <c r="GD346" s="57"/>
      <c r="GE346" s="57"/>
      <c r="GF346" s="57"/>
      <c r="GG346" s="57"/>
      <c r="GH346" s="57"/>
      <c r="GI346" s="57"/>
      <c r="GJ346" s="57"/>
      <c r="GK346" s="57"/>
      <c r="GL346" s="57"/>
      <c r="GM346" s="57"/>
      <c r="GN346" s="57" t="s">
        <v>368</v>
      </c>
      <c r="GO346" s="57"/>
      <c r="GP346" s="57"/>
      <c r="GQ346" s="57"/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/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/>
      <c r="IJ346" s="57"/>
      <c r="IK346" s="57"/>
      <c r="IL346" s="57"/>
      <c r="IM346" s="57"/>
      <c r="IN346" s="57"/>
      <c r="IO346" s="57"/>
      <c r="IP346" s="57"/>
      <c r="IQ346" s="57"/>
      <c r="IR346" s="57"/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/>
      <c r="JE346" s="57"/>
      <c r="JF346" s="57"/>
      <c r="JG346" s="57"/>
      <c r="JH346" s="57"/>
      <c r="JI346" s="57"/>
      <c r="JJ346" s="57"/>
      <c r="JK346" s="57"/>
      <c r="JL346" s="57"/>
      <c r="JM346" s="57"/>
      <c r="JN346" s="57"/>
      <c r="JO346" s="57"/>
      <c r="JP346" s="57"/>
      <c r="JQ346" s="57"/>
      <c r="JR346" s="57"/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/>
      <c r="OJ346" s="57"/>
      <c r="OK346" s="38"/>
      <c r="OL346" s="38"/>
      <c r="OM346" s="61"/>
      <c r="ON346" s="57"/>
      <c r="OO346" s="57"/>
      <c r="OP346" s="57"/>
      <c r="OQ346" s="57"/>
      <c r="OR346" s="57"/>
      <c r="OS346" s="57"/>
      <c r="OT346" s="57"/>
      <c r="OU346" s="57"/>
      <c r="OV346" s="57"/>
      <c r="OW346" s="57"/>
      <c r="OX346" s="57"/>
      <c r="OY346" s="57"/>
      <c r="OZ346" s="57"/>
      <c r="PA346" s="57"/>
      <c r="PB346" s="57"/>
      <c r="PC346" s="38"/>
      <c r="PD346" s="38"/>
      <c r="PE346" s="38"/>
      <c r="PF346" s="38"/>
      <c r="PG346" s="37"/>
      <c r="PH346" s="38"/>
      <c r="PI346" s="38"/>
      <c r="PJ346" s="38"/>
      <c r="PK346" s="38"/>
      <c r="PL346" s="38"/>
      <c r="PM346" s="38"/>
      <c r="PN346" s="38"/>
      <c r="PO346" s="38"/>
      <c r="PP346" s="38"/>
      <c r="PQ346" s="38"/>
      <c r="PR346" s="38"/>
      <c r="PS346" s="38"/>
      <c r="PT346" s="38"/>
      <c r="PU346" s="38"/>
      <c r="PV346" s="38"/>
      <c r="PW346" s="38"/>
      <c r="PX346" s="38"/>
      <c r="PY346" s="38"/>
      <c r="PZ346" s="38"/>
      <c r="QA346" s="37"/>
      <c r="QB346" s="38"/>
      <c r="QC346" s="38"/>
      <c r="QD346" s="38"/>
      <c r="QE346" s="38"/>
      <c r="QF346" s="38"/>
      <c r="QG346" s="38"/>
      <c r="QH346" s="38"/>
      <c r="QI346" s="38"/>
      <c r="QJ346" s="38"/>
      <c r="QK346" s="38"/>
      <c r="QL346" s="38"/>
      <c r="QM346" s="38"/>
      <c r="QN346" s="38"/>
      <c r="QO346" s="38"/>
      <c r="QP346" s="38"/>
      <c r="QQ346" s="38"/>
      <c r="QR346" s="38"/>
      <c r="QS346" s="38"/>
      <c r="QT346" s="38"/>
      <c r="QU346" s="37"/>
      <c r="QV346" s="38"/>
      <c r="QW346" s="38"/>
      <c r="QX346" s="38"/>
      <c r="QY346" s="38"/>
      <c r="QZ346" s="38"/>
      <c r="RA346" s="38"/>
      <c r="RB346" s="38"/>
      <c r="RC346" s="38"/>
      <c r="RD346" s="38"/>
      <c r="RE346" s="38"/>
      <c r="RF346" s="38"/>
      <c r="RG346" s="38"/>
      <c r="RH346" s="38"/>
      <c r="RI346" s="38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7"/>
      <c r="SJ346" s="38"/>
      <c r="SK346" s="38"/>
      <c r="SL346" s="38"/>
      <c r="SM346" s="38"/>
      <c r="SN346" s="38"/>
      <c r="SO346" s="38"/>
      <c r="SP346" s="38"/>
      <c r="SQ346" s="38"/>
      <c r="SR346" s="38"/>
      <c r="SS346" s="38"/>
      <c r="ST346" s="38"/>
      <c r="SU346" s="38"/>
      <c r="SV346" s="38"/>
      <c r="SW346" s="38"/>
      <c r="SX346" s="38"/>
      <c r="SY346" s="38"/>
      <c r="SZ346" s="38"/>
      <c r="TA346" s="38"/>
      <c r="TB346" s="38"/>
      <c r="TC346" s="37"/>
      <c r="TD346" s="38"/>
      <c r="TE346" s="38"/>
      <c r="TF346" s="38"/>
      <c r="TG346" s="38"/>
      <c r="TH346" s="38"/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7"/>
      <c r="TX346" s="38"/>
      <c r="TY346" s="38"/>
      <c r="TZ346" s="38"/>
      <c r="UA346" s="38"/>
      <c r="UB346" s="38"/>
      <c r="UC346" s="38"/>
      <c r="UD346" s="38"/>
      <c r="UE346" s="38"/>
      <c r="UF346" s="38"/>
      <c r="UG346" s="38"/>
      <c r="UH346" s="38"/>
      <c r="UI346" s="38"/>
      <c r="UJ346" s="38"/>
      <c r="UK346" s="38"/>
      <c r="UL346" s="38"/>
      <c r="UM346" s="38"/>
      <c r="UN346" s="38"/>
      <c r="UO346" s="38"/>
      <c r="UP346" s="38"/>
      <c r="UQ346" s="37"/>
      <c r="UR346" s="38"/>
      <c r="US346" s="38"/>
      <c r="UT346" s="38"/>
      <c r="UU346" s="38"/>
      <c r="UV346" s="38"/>
      <c r="UW346" s="38"/>
      <c r="UX346" s="38"/>
      <c r="UY346" s="38"/>
      <c r="UZ346" s="38"/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7"/>
      <c r="VL346" s="38"/>
      <c r="VM346" s="38"/>
      <c r="VN346" s="38"/>
      <c r="VO346" s="38"/>
      <c r="VP346" s="38"/>
      <c r="VQ346" s="38"/>
      <c r="VR346" s="38"/>
      <c r="VS346" s="38"/>
      <c r="VT346" s="38"/>
      <c r="VU346" s="38"/>
      <c r="VV346" s="38"/>
      <c r="VW346" s="38"/>
      <c r="VX346" s="38"/>
      <c r="VY346" s="38"/>
      <c r="VZ346" s="38"/>
      <c r="WA346" s="38"/>
      <c r="WB346" s="38"/>
      <c r="WC346" s="38"/>
      <c r="WD346" s="38"/>
      <c r="WE346" s="37"/>
      <c r="WF346" s="38"/>
      <c r="WG346" s="38"/>
      <c r="WH346" s="38"/>
      <c r="WI346" s="38"/>
      <c r="WJ346" s="38"/>
      <c r="WK346" s="38"/>
      <c r="WL346" s="38"/>
      <c r="WM346" s="38"/>
      <c r="WN346" s="38"/>
      <c r="WO346" s="38"/>
      <c r="WP346" s="38"/>
      <c r="WQ346" s="38"/>
      <c r="WR346" s="38"/>
      <c r="WS346" s="38"/>
      <c r="WT346" s="38"/>
      <c r="WU346" s="38"/>
      <c r="WV346" s="38"/>
      <c r="WW346" s="38"/>
      <c r="WX346" s="38"/>
      <c r="WY346" s="37"/>
      <c r="WZ346" s="38"/>
      <c r="XA346" s="38"/>
      <c r="XB346" s="38"/>
      <c r="XC346" s="38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7"/>
      <c r="XT346" s="38"/>
      <c r="XU346" s="38"/>
      <c r="XV346" s="38"/>
      <c r="XW346" s="38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7"/>
      <c r="YN346" s="38"/>
      <c r="YO346" s="38"/>
      <c r="YP346" s="38"/>
      <c r="YQ346" s="38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7"/>
      <c r="ZH346" s="38"/>
      <c r="ZI346" s="38"/>
      <c r="ZJ346" s="38"/>
      <c r="ZK346" s="38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7"/>
      <c r="AAB346" s="38"/>
      <c r="AAC346" s="38"/>
      <c r="AAD346" s="38"/>
      <c r="AAE346" s="38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7"/>
      <c r="AAV346" s="38"/>
      <c r="AAW346" s="38"/>
      <c r="AAX346" s="38"/>
      <c r="AAY346" s="38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7"/>
      <c r="ABP346" s="38"/>
      <c r="ABQ346" s="38"/>
      <c r="ABR346" s="38"/>
      <c r="ABS346" s="38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7"/>
      <c r="ACJ346" s="38"/>
      <c r="ACK346" s="38"/>
      <c r="ACL346" s="38"/>
      <c r="ACM346" s="38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7"/>
      <c r="ADD346" s="38"/>
      <c r="ADE346" s="38"/>
      <c r="ADF346" s="38"/>
      <c r="ADG346" s="38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7"/>
      <c r="ADX346" s="38"/>
      <c r="ADY346" s="38"/>
      <c r="ADZ346" s="38"/>
      <c r="AEA346" s="38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7"/>
      <c r="AER346" s="38"/>
      <c r="AES346" s="38"/>
      <c r="AET346" s="38"/>
      <c r="AEU346" s="38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7"/>
      <c r="AFL346" s="38"/>
      <c r="AFM346" s="38"/>
      <c r="AFN346" s="38"/>
      <c r="AFO346" s="38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F346" s="85" t="str">
        <f t="shared" si="1110"/>
        <v/>
      </c>
      <c r="AGG346" s="85" t="str">
        <f t="shared" si="1111"/>
        <v/>
      </c>
      <c r="AGH346" s="85" t="str">
        <f t="shared" si="1112"/>
        <v/>
      </c>
      <c r="AGL346" s="36" t="str">
        <f t="shared" si="1123"/>
        <v/>
      </c>
      <c r="AGM346" s="36">
        <f t="shared" si="1113"/>
        <v>5</v>
      </c>
      <c r="AGN346" s="39" t="str">
        <f t="shared" si="1124"/>
        <v/>
      </c>
      <c r="AGO346" s="36" t="str">
        <f t="shared" si="1125"/>
        <v/>
      </c>
      <c r="AGP346" s="36">
        <f t="shared" si="1114"/>
        <v>15</v>
      </c>
      <c r="AGQ346" s="39" t="str">
        <f t="shared" si="1126"/>
        <v/>
      </c>
      <c r="AGR346" s="36" t="str">
        <f t="shared" si="1127"/>
        <v/>
      </c>
      <c r="AGS346" s="36">
        <f t="shared" si="1115"/>
        <v>1</v>
      </c>
      <c r="AGT346" s="39" t="str">
        <f t="shared" si="1128"/>
        <v/>
      </c>
      <c r="AGU346" s="36" t="str">
        <f t="shared" si="1129"/>
        <v/>
      </c>
      <c r="AGV346" s="36" t="str">
        <f t="shared" si="1116"/>
        <v/>
      </c>
      <c r="AGW346" s="39" t="str">
        <f t="shared" si="1130"/>
        <v/>
      </c>
      <c r="AGX346" s="36" t="str">
        <f t="shared" si="1131"/>
        <v/>
      </c>
      <c r="AGY346" s="36" t="str">
        <f t="shared" si="1117"/>
        <v/>
      </c>
      <c r="AGZ346" s="39" t="str">
        <f t="shared" si="1132"/>
        <v/>
      </c>
      <c r="AHA346" s="36" t="str">
        <f t="shared" si="1133"/>
        <v/>
      </c>
      <c r="AHB346" s="36" t="str">
        <f t="shared" si="1118"/>
        <v/>
      </c>
      <c r="AHC346" s="39" t="str">
        <f t="shared" si="1134"/>
        <v/>
      </c>
      <c r="AHD346" s="36" t="str">
        <f t="shared" si="1135"/>
        <v/>
      </c>
      <c r="AHE346" s="36" t="str">
        <f t="shared" si="1119"/>
        <v/>
      </c>
      <c r="AHF346" s="39" t="str">
        <f t="shared" si="1136"/>
        <v/>
      </c>
      <c r="AHG346" s="36" t="str">
        <f t="shared" si="1137"/>
        <v/>
      </c>
      <c r="AHH346" s="36" t="str">
        <f t="shared" si="1120"/>
        <v/>
      </c>
      <c r="AHI346" s="39" t="str">
        <f t="shared" si="1138"/>
        <v/>
      </c>
      <c r="AHJ346" s="36" t="str">
        <f t="shared" si="1139"/>
        <v/>
      </c>
      <c r="AHK346" s="36" t="str">
        <f t="shared" si="1121"/>
        <v/>
      </c>
      <c r="AHL346" s="39" t="str">
        <f t="shared" si="1140"/>
        <v/>
      </c>
      <c r="AHM346" s="36" t="str">
        <f t="shared" si="1141"/>
        <v/>
      </c>
      <c r="AHN346" s="36" t="str">
        <f t="shared" si="1122"/>
        <v/>
      </c>
      <c r="AHO346" s="39" t="str">
        <f t="shared" si="1142"/>
        <v/>
      </c>
    </row>
    <row r="347" spans="1:918" s="5" customFormat="1" outlineLevel="1" x14ac:dyDescent="0.25">
      <c r="A347" s="35">
        <f t="shared" si="1143"/>
        <v>5</v>
      </c>
      <c r="B347" s="48" t="s">
        <v>203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/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 t="s">
        <v>367</v>
      </c>
      <c r="EZ347" s="57" t="s">
        <v>367</v>
      </c>
      <c r="FA347" s="57" t="s">
        <v>367</v>
      </c>
      <c r="FB347" s="57" t="s">
        <v>367</v>
      </c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 t="s">
        <v>367</v>
      </c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 t="s">
        <v>378</v>
      </c>
      <c r="GC347" s="57" t="s">
        <v>378</v>
      </c>
      <c r="GD347" s="57" t="s">
        <v>378</v>
      </c>
      <c r="GE347" s="57"/>
      <c r="GF347" s="57" t="s">
        <v>378</v>
      </c>
      <c r="GG347" s="57" t="s">
        <v>378</v>
      </c>
      <c r="GH347" s="57"/>
      <c r="GI347" s="57"/>
      <c r="GJ347" s="57"/>
      <c r="GK347" s="57"/>
      <c r="GL347" s="57"/>
      <c r="GM347" s="57"/>
      <c r="GN347" s="57" t="s">
        <v>378</v>
      </c>
      <c r="GO347" s="57" t="s">
        <v>378</v>
      </c>
      <c r="GP347" s="57" t="s">
        <v>378</v>
      </c>
      <c r="GQ347" s="57" t="s">
        <v>378</v>
      </c>
      <c r="GR347" s="38"/>
      <c r="GS347" s="38"/>
      <c r="GT347" s="38"/>
      <c r="GU347" s="57" t="s">
        <v>378</v>
      </c>
      <c r="GV347" s="57" t="s">
        <v>378</v>
      </c>
      <c r="GW347" s="57" t="s">
        <v>378</v>
      </c>
      <c r="GX347" s="57" t="s">
        <v>378</v>
      </c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 t="s">
        <v>368</v>
      </c>
      <c r="HQ347" s="57" t="s">
        <v>368</v>
      </c>
      <c r="HR347" s="57" t="s">
        <v>368</v>
      </c>
      <c r="HS347" s="57"/>
      <c r="HT347" s="57" t="s">
        <v>368</v>
      </c>
      <c r="HU347" s="57" t="s">
        <v>368</v>
      </c>
      <c r="HV347" s="57"/>
      <c r="HW347" s="57" t="s">
        <v>368</v>
      </c>
      <c r="HX347" s="57" t="s">
        <v>368</v>
      </c>
      <c r="HY347" s="57"/>
      <c r="HZ347" s="57"/>
      <c r="IA347" s="57" t="s">
        <v>368</v>
      </c>
      <c r="IB347" s="57"/>
      <c r="IC347" s="57"/>
      <c r="ID347" s="57"/>
      <c r="IE347" s="57" t="s">
        <v>368</v>
      </c>
      <c r="IF347" s="38"/>
      <c r="IG347" s="38"/>
      <c r="IH347" s="38"/>
      <c r="II347" s="57" t="s">
        <v>368</v>
      </c>
      <c r="IJ347" s="57" t="s">
        <v>368</v>
      </c>
      <c r="IK347" s="57" t="s">
        <v>368</v>
      </c>
      <c r="IL347" s="57" t="s">
        <v>368</v>
      </c>
      <c r="IM347" s="57"/>
      <c r="IN347" s="57" t="s">
        <v>368</v>
      </c>
      <c r="IO347" s="57" t="s">
        <v>368</v>
      </c>
      <c r="IP347" s="57"/>
      <c r="IQ347" s="57" t="s">
        <v>368</v>
      </c>
      <c r="IR347" s="57" t="s">
        <v>368</v>
      </c>
      <c r="IS347" s="57"/>
      <c r="IT347" s="57"/>
      <c r="IU347" s="57" t="s">
        <v>368</v>
      </c>
      <c r="IV347" s="57"/>
      <c r="IW347" s="57"/>
      <c r="IX347" s="57"/>
      <c r="IY347" s="57" t="s">
        <v>368</v>
      </c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/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61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38"/>
      <c r="PD347" s="38"/>
      <c r="PE347" s="38"/>
      <c r="PF347" s="38"/>
      <c r="PG347" s="37"/>
      <c r="PH347" s="38"/>
      <c r="PI347" s="38"/>
      <c r="PJ347" s="38"/>
      <c r="PK347" s="38"/>
      <c r="PL347" s="38"/>
      <c r="PM347" s="38"/>
      <c r="PN347" s="38"/>
      <c r="PO347" s="38"/>
      <c r="PP347" s="38"/>
      <c r="PQ347" s="38"/>
      <c r="PR347" s="38"/>
      <c r="PS347" s="38"/>
      <c r="PT347" s="38"/>
      <c r="PU347" s="38"/>
      <c r="PV347" s="38"/>
      <c r="PW347" s="38"/>
      <c r="PX347" s="38"/>
      <c r="PY347" s="38"/>
      <c r="PZ347" s="38"/>
      <c r="QA347" s="37"/>
      <c r="QB347" s="38"/>
      <c r="QC347" s="38"/>
      <c r="QD347" s="38"/>
      <c r="QE347" s="38"/>
      <c r="QF347" s="38"/>
      <c r="QG347" s="38"/>
      <c r="QH347" s="38"/>
      <c r="QI347" s="38"/>
      <c r="QJ347" s="38"/>
      <c r="QK347" s="38"/>
      <c r="QL347" s="38"/>
      <c r="QM347" s="38"/>
      <c r="QN347" s="38"/>
      <c r="QO347" s="38"/>
      <c r="QP347" s="38"/>
      <c r="QQ347" s="38"/>
      <c r="QR347" s="38"/>
      <c r="QS347" s="38"/>
      <c r="QT347" s="38"/>
      <c r="QU347" s="37"/>
      <c r="QV347" s="38"/>
      <c r="QW347" s="38"/>
      <c r="QX347" s="38"/>
      <c r="QY347" s="38"/>
      <c r="QZ347" s="38"/>
      <c r="RA347" s="38"/>
      <c r="RB347" s="38"/>
      <c r="RC347" s="38"/>
      <c r="RD347" s="38"/>
      <c r="RE347" s="38"/>
      <c r="RF347" s="38"/>
      <c r="RG347" s="38"/>
      <c r="RH347" s="38"/>
      <c r="RI347" s="38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7"/>
      <c r="SJ347" s="38"/>
      <c r="SK347" s="38"/>
      <c r="SL347" s="38"/>
      <c r="SM347" s="38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7"/>
      <c r="TD347" s="38"/>
      <c r="TE347" s="38"/>
      <c r="TF347" s="38"/>
      <c r="TG347" s="38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7"/>
      <c r="TX347" s="38"/>
      <c r="TY347" s="38"/>
      <c r="TZ347" s="38"/>
      <c r="UA347" s="38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7"/>
      <c r="UR347" s="38"/>
      <c r="US347" s="38"/>
      <c r="UT347" s="38"/>
      <c r="UU347" s="38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7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7"/>
      <c r="WF347" s="38"/>
      <c r="WG347" s="38"/>
      <c r="WH347" s="38"/>
      <c r="WI347" s="38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7"/>
      <c r="WZ347" s="38"/>
      <c r="XA347" s="38"/>
      <c r="XB347" s="38"/>
      <c r="XC347" s="38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7"/>
      <c r="XT347" s="38"/>
      <c r="XU347" s="38"/>
      <c r="XV347" s="38"/>
      <c r="XW347" s="38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7"/>
      <c r="YN347" s="38"/>
      <c r="YO347" s="38"/>
      <c r="YP347" s="38"/>
      <c r="YQ347" s="38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7"/>
      <c r="ZH347" s="38"/>
      <c r="ZI347" s="38"/>
      <c r="ZJ347" s="38"/>
      <c r="ZK347" s="38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7"/>
      <c r="AAB347" s="38"/>
      <c r="AAC347" s="38"/>
      <c r="AAD347" s="38"/>
      <c r="AAE347" s="38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7"/>
      <c r="AAV347" s="38"/>
      <c r="AAW347" s="38"/>
      <c r="AAX347" s="38"/>
      <c r="AAY347" s="38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7"/>
      <c r="ABP347" s="38"/>
      <c r="ABQ347" s="38"/>
      <c r="ABR347" s="38"/>
      <c r="ABS347" s="38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7"/>
      <c r="ACJ347" s="38"/>
      <c r="ACK347" s="38"/>
      <c r="ACL347" s="38"/>
      <c r="ACM347" s="38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7"/>
      <c r="ADD347" s="38"/>
      <c r="ADE347" s="38"/>
      <c r="ADF347" s="38"/>
      <c r="ADG347" s="38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7"/>
      <c r="ADX347" s="38"/>
      <c r="ADY347" s="38"/>
      <c r="ADZ347" s="38"/>
      <c r="AEA347" s="38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7"/>
      <c r="AER347" s="38"/>
      <c r="AES347" s="38"/>
      <c r="AET347" s="38"/>
      <c r="AEU347" s="38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7"/>
      <c r="AFL347" s="38"/>
      <c r="AFM347" s="38"/>
      <c r="AFN347" s="38"/>
      <c r="AFO347" s="38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F347" s="85" t="str">
        <f t="shared" si="1110"/>
        <v/>
      </c>
      <c r="AGG347" s="85" t="str">
        <f t="shared" si="1111"/>
        <v/>
      </c>
      <c r="AGH347" s="85" t="str">
        <f t="shared" si="1112"/>
        <v/>
      </c>
      <c r="AGL347" s="36" t="str">
        <f t="shared" si="1123"/>
        <v/>
      </c>
      <c r="AGM347" s="36" t="str">
        <f t="shared" si="1113"/>
        <v/>
      </c>
      <c r="AGN347" s="39" t="str">
        <f t="shared" si="1124"/>
        <v/>
      </c>
      <c r="AGO347" s="36" t="str">
        <f t="shared" si="1125"/>
        <v/>
      </c>
      <c r="AGP347" s="36" t="str">
        <f t="shared" si="1114"/>
        <v/>
      </c>
      <c r="AGQ347" s="39">
        <f t="shared" si="1126"/>
        <v>5</v>
      </c>
      <c r="AGR347" s="36">
        <f t="shared" si="1127"/>
        <v>13</v>
      </c>
      <c r="AGS347" s="36">
        <f t="shared" si="1115"/>
        <v>19</v>
      </c>
      <c r="AGT347" s="39" t="str">
        <f t="shared" si="1128"/>
        <v/>
      </c>
      <c r="AGU347" s="36" t="str">
        <f t="shared" si="1129"/>
        <v/>
      </c>
      <c r="AGV347" s="36" t="str">
        <f t="shared" si="1116"/>
        <v/>
      </c>
      <c r="AGW347" s="39" t="str">
        <f t="shared" si="1130"/>
        <v/>
      </c>
      <c r="AGX347" s="36" t="str">
        <f t="shared" si="1131"/>
        <v/>
      </c>
      <c r="AGY347" s="36" t="str">
        <f t="shared" si="1117"/>
        <v/>
      </c>
      <c r="AGZ347" s="39" t="str">
        <f t="shared" si="1132"/>
        <v/>
      </c>
      <c r="AHA347" s="36" t="str">
        <f t="shared" si="1133"/>
        <v/>
      </c>
      <c r="AHB347" s="36" t="str">
        <f t="shared" si="1118"/>
        <v/>
      </c>
      <c r="AHC347" s="39" t="str">
        <f t="shared" si="1134"/>
        <v/>
      </c>
      <c r="AHD347" s="36" t="str">
        <f t="shared" si="1135"/>
        <v/>
      </c>
      <c r="AHE347" s="36" t="str">
        <f t="shared" si="1119"/>
        <v/>
      </c>
      <c r="AHF347" s="39" t="str">
        <f t="shared" si="1136"/>
        <v/>
      </c>
      <c r="AHG347" s="36" t="str">
        <f t="shared" si="1137"/>
        <v/>
      </c>
      <c r="AHH347" s="36" t="str">
        <f t="shared" si="1120"/>
        <v/>
      </c>
      <c r="AHI347" s="39" t="str">
        <f t="shared" si="1138"/>
        <v/>
      </c>
      <c r="AHJ347" s="36" t="str">
        <f t="shared" si="1139"/>
        <v/>
      </c>
      <c r="AHK347" s="36" t="str">
        <f t="shared" si="1121"/>
        <v/>
      </c>
      <c r="AHL347" s="39" t="str">
        <f t="shared" si="1140"/>
        <v/>
      </c>
      <c r="AHM347" s="36" t="str">
        <f t="shared" si="1141"/>
        <v/>
      </c>
      <c r="AHN347" s="36" t="str">
        <f t="shared" si="1122"/>
        <v/>
      </c>
      <c r="AHO347" s="39" t="str">
        <f t="shared" si="1142"/>
        <v/>
      </c>
    </row>
    <row r="348" spans="1:918" s="5" customFormat="1" outlineLevel="1" x14ac:dyDescent="0.25">
      <c r="A348" s="35">
        <f t="shared" si="1143"/>
        <v>6</v>
      </c>
      <c r="B348" s="48" t="s">
        <v>204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 t="s">
        <v>367</v>
      </c>
      <c r="R348" s="57" t="s">
        <v>367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 t="s">
        <v>367</v>
      </c>
      <c r="AF348" s="57"/>
      <c r="AG348" s="57" t="s">
        <v>367</v>
      </c>
      <c r="AH348" s="57"/>
      <c r="AI348" s="57"/>
      <c r="AJ348" s="57"/>
      <c r="AK348" s="57"/>
      <c r="AL348" s="57"/>
      <c r="AM348" s="57" t="s">
        <v>367</v>
      </c>
      <c r="AN348" s="38"/>
      <c r="AO348" s="38"/>
      <c r="AP348" s="38"/>
      <c r="AQ348" s="57"/>
      <c r="AR348" s="57"/>
      <c r="AS348" s="57"/>
      <c r="AT348" s="57"/>
      <c r="AU348" s="57"/>
      <c r="AV348" s="57" t="s">
        <v>367</v>
      </c>
      <c r="AW348" s="57" t="s">
        <v>367</v>
      </c>
      <c r="AX348" s="57"/>
      <c r="AY348" s="57" t="s">
        <v>367</v>
      </c>
      <c r="AZ348" s="57"/>
      <c r="BA348" s="57" t="s">
        <v>367</v>
      </c>
      <c r="BB348" s="57"/>
      <c r="BC348" s="57"/>
      <c r="BD348" s="57"/>
      <c r="BE348" s="57" t="s">
        <v>367</v>
      </c>
      <c r="BF348" s="57"/>
      <c r="BG348" s="57"/>
      <c r="BH348" s="57"/>
      <c r="BI348" s="38"/>
      <c r="BJ348" s="38"/>
      <c r="BK348" s="61"/>
      <c r="BL348" s="57" t="s">
        <v>367</v>
      </c>
      <c r="BM348" s="57" t="s">
        <v>367</v>
      </c>
      <c r="BN348" s="57" t="s">
        <v>367</v>
      </c>
      <c r="BO348" s="57"/>
      <c r="BP348" s="57" t="s">
        <v>367</v>
      </c>
      <c r="BQ348" s="57"/>
      <c r="BR348" s="57"/>
      <c r="BS348" s="57" t="s">
        <v>367</v>
      </c>
      <c r="BT348" s="57" t="s">
        <v>367</v>
      </c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 t="s">
        <v>367</v>
      </c>
      <c r="CF348" s="57" t="s">
        <v>367</v>
      </c>
      <c r="CG348" s="57" t="s">
        <v>367</v>
      </c>
      <c r="CH348" s="57" t="s">
        <v>367</v>
      </c>
      <c r="CI348" s="57"/>
      <c r="CJ348" s="57" t="s">
        <v>367</v>
      </c>
      <c r="CK348" s="57" t="s">
        <v>367</v>
      </c>
      <c r="CL348" s="57"/>
      <c r="CM348" s="57" t="s">
        <v>367</v>
      </c>
      <c r="CN348" s="57" t="s">
        <v>367</v>
      </c>
      <c r="CO348" s="57" t="s">
        <v>367</v>
      </c>
      <c r="CP348" s="57"/>
      <c r="CQ348" s="57"/>
      <c r="CR348" s="57" t="s">
        <v>367</v>
      </c>
      <c r="CS348" s="57" t="s">
        <v>367</v>
      </c>
      <c r="CT348" s="57" t="s">
        <v>367</v>
      </c>
      <c r="CU348" s="57" t="s">
        <v>367</v>
      </c>
      <c r="CV348" s="38"/>
      <c r="CW348" s="38"/>
      <c r="CX348" s="38"/>
      <c r="CY348" s="61"/>
      <c r="CZ348" s="57" t="s">
        <v>367</v>
      </c>
      <c r="DA348" s="57" t="s">
        <v>367</v>
      </c>
      <c r="DB348" s="57" t="s">
        <v>367</v>
      </c>
      <c r="DC348" s="57"/>
      <c r="DD348" s="57" t="s">
        <v>367</v>
      </c>
      <c r="DE348" s="57" t="s">
        <v>367</v>
      </c>
      <c r="DF348" s="57"/>
      <c r="DG348" s="57" t="s">
        <v>367</v>
      </c>
      <c r="DH348" s="57" t="s">
        <v>367</v>
      </c>
      <c r="DI348" s="57" t="s">
        <v>367</v>
      </c>
      <c r="DJ348" s="57"/>
      <c r="DK348" s="57"/>
      <c r="DL348" s="57" t="s">
        <v>367</v>
      </c>
      <c r="DM348" s="57" t="s">
        <v>367</v>
      </c>
      <c r="DN348" s="57" t="s">
        <v>367</v>
      </c>
      <c r="DO348" s="57" t="s">
        <v>367</v>
      </c>
      <c r="DP348" s="57"/>
      <c r="DQ348" s="38"/>
      <c r="DR348" s="38"/>
      <c r="DS348" s="57" t="s">
        <v>367</v>
      </c>
      <c r="DT348" s="57" t="s">
        <v>367</v>
      </c>
      <c r="DU348" s="57" t="s">
        <v>367</v>
      </c>
      <c r="DV348" s="57" t="s">
        <v>367</v>
      </c>
      <c r="DW348" s="57"/>
      <c r="DX348" s="57"/>
      <c r="DY348" s="57"/>
      <c r="DZ348" s="57"/>
      <c r="EA348" s="57" t="s">
        <v>367</v>
      </c>
      <c r="EB348" s="57" t="s">
        <v>367</v>
      </c>
      <c r="EC348" s="57" t="s">
        <v>367</v>
      </c>
      <c r="ED348" s="57"/>
      <c r="EE348" s="57"/>
      <c r="EF348" s="57" t="s">
        <v>367</v>
      </c>
      <c r="EG348" s="57" t="s">
        <v>367</v>
      </c>
      <c r="EH348" s="57" t="s">
        <v>367</v>
      </c>
      <c r="EI348" s="57" t="s">
        <v>367</v>
      </c>
      <c r="EJ348" s="38"/>
      <c r="EK348" s="38"/>
      <c r="EL348" s="38"/>
      <c r="EM348" s="57" t="s">
        <v>367</v>
      </c>
      <c r="EN348" s="57" t="s">
        <v>367</v>
      </c>
      <c r="EO348" s="57" t="s">
        <v>367</v>
      </c>
      <c r="EP348" s="57" t="s">
        <v>367</v>
      </c>
      <c r="EQ348" s="57"/>
      <c r="ER348" s="57" t="s">
        <v>367</v>
      </c>
      <c r="ES348" s="57"/>
      <c r="ET348" s="57"/>
      <c r="EU348" s="57" t="s">
        <v>367</v>
      </c>
      <c r="EV348" s="57" t="s">
        <v>367</v>
      </c>
      <c r="EW348" s="57" t="s">
        <v>367</v>
      </c>
      <c r="EX348" s="57"/>
      <c r="EY348" s="57"/>
      <c r="EZ348" s="57" t="s">
        <v>367</v>
      </c>
      <c r="FA348" s="57" t="s">
        <v>367</v>
      </c>
      <c r="FB348" s="57" t="s">
        <v>367</v>
      </c>
      <c r="FC348" s="57" t="s">
        <v>367</v>
      </c>
      <c r="FD348" s="38"/>
      <c r="FE348" s="38"/>
      <c r="FF348" s="38"/>
      <c r="FG348" s="57" t="s">
        <v>367</v>
      </c>
      <c r="FH348" s="57" t="s">
        <v>367</v>
      </c>
      <c r="FI348" s="57" t="s">
        <v>367</v>
      </c>
      <c r="FJ348" s="57" t="s">
        <v>367</v>
      </c>
      <c r="FK348" s="57"/>
      <c r="FL348" s="57" t="s">
        <v>367</v>
      </c>
      <c r="FM348" s="57" t="s">
        <v>367</v>
      </c>
      <c r="FN348" s="57"/>
      <c r="FO348" s="57" t="s">
        <v>367</v>
      </c>
      <c r="FP348" s="57" t="s">
        <v>367</v>
      </c>
      <c r="FQ348" s="57" t="s">
        <v>367</v>
      </c>
      <c r="FR348" s="57"/>
      <c r="FS348" s="57"/>
      <c r="FT348" s="57" t="s">
        <v>367</v>
      </c>
      <c r="FU348" s="57" t="s">
        <v>367</v>
      </c>
      <c r="FV348" s="57" t="s">
        <v>367</v>
      </c>
      <c r="FW348" s="57" t="s">
        <v>367</v>
      </c>
      <c r="FX348" s="38"/>
      <c r="FY348" s="38"/>
      <c r="FZ348" s="38"/>
      <c r="GA348" s="61"/>
      <c r="GB348" s="57" t="s">
        <v>367</v>
      </c>
      <c r="GC348" s="57" t="s">
        <v>367</v>
      </c>
      <c r="GD348" s="57" t="s">
        <v>367</v>
      </c>
      <c r="GE348" s="57"/>
      <c r="GF348" s="57" t="s">
        <v>367</v>
      </c>
      <c r="GG348" s="57" t="s">
        <v>367</v>
      </c>
      <c r="GH348" s="57"/>
      <c r="GI348" s="57"/>
      <c r="GJ348" s="57"/>
      <c r="GK348" s="57"/>
      <c r="GL348" s="57"/>
      <c r="GM348" s="57"/>
      <c r="GN348" s="57" t="s">
        <v>367</v>
      </c>
      <c r="GO348" s="57"/>
      <c r="GP348" s="57"/>
      <c r="GQ348" s="57" t="s">
        <v>367</v>
      </c>
      <c r="GR348" s="38"/>
      <c r="GS348" s="38"/>
      <c r="GT348" s="38"/>
      <c r="GU348" s="57" t="s">
        <v>367</v>
      </c>
      <c r="GV348" s="57" t="s">
        <v>367</v>
      </c>
      <c r="GW348" s="57" t="s">
        <v>367</v>
      </c>
      <c r="GX348" s="57" t="s">
        <v>367</v>
      </c>
      <c r="GY348" s="57"/>
      <c r="GZ348" s="57" t="s">
        <v>367</v>
      </c>
      <c r="HA348" s="57"/>
      <c r="HB348" s="57"/>
      <c r="HC348" s="57" t="s">
        <v>367</v>
      </c>
      <c r="HD348" s="57" t="s">
        <v>367</v>
      </c>
      <c r="HE348" s="57" t="s">
        <v>367</v>
      </c>
      <c r="HF348" s="57"/>
      <c r="HG348" s="57"/>
      <c r="HH348" s="57" t="s">
        <v>367</v>
      </c>
      <c r="HI348" s="57" t="s">
        <v>367</v>
      </c>
      <c r="HJ348" s="57" t="s">
        <v>367</v>
      </c>
      <c r="HK348" s="57" t="s">
        <v>367</v>
      </c>
      <c r="HL348" s="57"/>
      <c r="HM348" s="57"/>
      <c r="HN348" s="38"/>
      <c r="HO348" s="61"/>
      <c r="HP348" s="57"/>
      <c r="HQ348" s="57"/>
      <c r="HR348" s="57"/>
      <c r="HS348" s="57"/>
      <c r="HT348" s="57" t="s">
        <v>367</v>
      </c>
      <c r="HU348" s="57"/>
      <c r="HV348" s="57"/>
      <c r="HW348" s="57"/>
      <c r="HX348" s="57"/>
      <c r="HY348" s="57"/>
      <c r="HZ348" s="57"/>
      <c r="IA348" s="57"/>
      <c r="IB348" s="57" t="s">
        <v>367</v>
      </c>
      <c r="IC348" s="57"/>
      <c r="ID348" s="57"/>
      <c r="IE348" s="57" t="s">
        <v>367</v>
      </c>
      <c r="IF348" s="38"/>
      <c r="IG348" s="38"/>
      <c r="IH348" s="38"/>
      <c r="II348" s="57"/>
      <c r="IJ348" s="57"/>
      <c r="IK348" s="57"/>
      <c r="IL348" s="57"/>
      <c r="IM348" s="57"/>
      <c r="IN348" s="57" t="s">
        <v>367</v>
      </c>
      <c r="IO348" s="57" t="s">
        <v>367</v>
      </c>
      <c r="IP348" s="57"/>
      <c r="IQ348" s="57"/>
      <c r="IR348" s="57" t="s">
        <v>367</v>
      </c>
      <c r="IS348" s="57" t="s">
        <v>367</v>
      </c>
      <c r="IT348" s="57"/>
      <c r="IU348" s="57"/>
      <c r="IV348" s="57"/>
      <c r="IW348" s="57"/>
      <c r="IX348" s="57"/>
      <c r="IY348" s="57" t="s">
        <v>367</v>
      </c>
      <c r="IZ348" s="57"/>
      <c r="JA348" s="38"/>
      <c r="JB348" s="38"/>
      <c r="JC348" s="61"/>
      <c r="JD348" s="57" t="s">
        <v>367</v>
      </c>
      <c r="JE348" s="57"/>
      <c r="JF348" s="57" t="s">
        <v>367</v>
      </c>
      <c r="JG348" s="57"/>
      <c r="JH348" s="57"/>
      <c r="JI348" s="57"/>
      <c r="JJ348" s="57"/>
      <c r="JK348" s="57"/>
      <c r="JL348" s="57"/>
      <c r="JM348" s="57" t="s">
        <v>367</v>
      </c>
      <c r="JN348" s="57"/>
      <c r="JO348" s="57"/>
      <c r="JP348" s="57"/>
      <c r="JQ348" s="57" t="s">
        <v>367</v>
      </c>
      <c r="JR348" s="57" t="s">
        <v>367</v>
      </c>
      <c r="JS348" s="57" t="s">
        <v>367</v>
      </c>
      <c r="JT348" s="57"/>
      <c r="JU348" s="38"/>
      <c r="JV348" s="38"/>
      <c r="JW348" s="61"/>
      <c r="JX348" s="57" t="s">
        <v>367</v>
      </c>
      <c r="JY348" s="57"/>
      <c r="JZ348" s="57"/>
      <c r="KA348" s="57"/>
      <c r="KB348" s="57"/>
      <c r="KC348" s="57" t="s">
        <v>367</v>
      </c>
      <c r="KD348" s="57"/>
      <c r="KE348" s="57"/>
      <c r="KF348" s="57" t="s">
        <v>367</v>
      </c>
      <c r="KG348" s="57"/>
      <c r="KH348" s="57"/>
      <c r="KI348" s="57"/>
      <c r="KJ348" s="57" t="s">
        <v>367</v>
      </c>
      <c r="KK348" s="57" t="s">
        <v>367</v>
      </c>
      <c r="KL348" s="57" t="s">
        <v>367</v>
      </c>
      <c r="KM348" s="57" t="s">
        <v>367</v>
      </c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 t="s">
        <v>367</v>
      </c>
      <c r="NW348" s="57"/>
      <c r="NX348" s="57" t="s">
        <v>367</v>
      </c>
      <c r="NY348" s="57"/>
      <c r="NZ348" s="57"/>
      <c r="OA348" s="57"/>
      <c r="OB348" s="57"/>
      <c r="OC348" s="57"/>
      <c r="OD348" s="57"/>
      <c r="OE348" s="57"/>
      <c r="OF348" s="57" t="s">
        <v>367</v>
      </c>
      <c r="OG348" s="57"/>
      <c r="OH348" s="57"/>
      <c r="OI348" s="57" t="s">
        <v>367</v>
      </c>
      <c r="OJ348" s="57"/>
      <c r="OK348" s="38"/>
      <c r="OL348" s="38"/>
      <c r="OM348" s="61"/>
      <c r="ON348" s="57"/>
      <c r="OO348" s="57"/>
      <c r="OP348" s="57"/>
      <c r="OQ348" s="57" t="s">
        <v>367</v>
      </c>
      <c r="OR348" s="57" t="s">
        <v>367</v>
      </c>
      <c r="OS348" s="57" t="s">
        <v>367</v>
      </c>
      <c r="OT348" s="57"/>
      <c r="OU348" s="57"/>
      <c r="OV348" s="57"/>
      <c r="OW348" s="57"/>
      <c r="OX348" s="57"/>
      <c r="OY348" s="57"/>
      <c r="OZ348" s="57" t="s">
        <v>367</v>
      </c>
      <c r="PA348" s="57"/>
      <c r="PB348" s="57"/>
      <c r="PC348" s="38"/>
      <c r="PD348" s="38"/>
      <c r="PE348" s="38"/>
      <c r="PF348" s="38"/>
      <c r="PG348" s="37"/>
      <c r="PH348" s="38"/>
      <c r="PI348" s="38"/>
      <c r="PJ348" s="38"/>
      <c r="PK348" s="38"/>
      <c r="PL348" s="38"/>
      <c r="PM348" s="38"/>
      <c r="PN348" s="38"/>
      <c r="PO348" s="38"/>
      <c r="PP348" s="38"/>
      <c r="PQ348" s="38"/>
      <c r="PR348" s="38"/>
      <c r="PS348" s="38"/>
      <c r="PT348" s="38"/>
      <c r="PU348" s="38"/>
      <c r="PV348" s="38"/>
      <c r="PW348" s="38"/>
      <c r="PX348" s="38"/>
      <c r="PY348" s="38"/>
      <c r="PZ348" s="38"/>
      <c r="QA348" s="37"/>
      <c r="QB348" s="38"/>
      <c r="QC348" s="38"/>
      <c r="QD348" s="38"/>
      <c r="QE348" s="38"/>
      <c r="QF348" s="38"/>
      <c r="QG348" s="38"/>
      <c r="QH348" s="38"/>
      <c r="QI348" s="38"/>
      <c r="QJ348" s="38"/>
      <c r="QK348" s="38"/>
      <c r="QL348" s="38"/>
      <c r="QM348" s="38"/>
      <c r="QN348" s="38"/>
      <c r="QO348" s="38"/>
      <c r="QP348" s="38"/>
      <c r="QQ348" s="38"/>
      <c r="QR348" s="38"/>
      <c r="QS348" s="38"/>
      <c r="QT348" s="38"/>
      <c r="QU348" s="37"/>
      <c r="QV348" s="38"/>
      <c r="QW348" s="38"/>
      <c r="QX348" s="38"/>
      <c r="QY348" s="38"/>
      <c r="QZ348" s="38"/>
      <c r="RA348" s="38"/>
      <c r="RB348" s="38"/>
      <c r="RC348" s="38"/>
      <c r="RD348" s="38"/>
      <c r="RE348" s="38"/>
      <c r="RF348" s="38"/>
      <c r="RG348" s="38"/>
      <c r="RH348" s="38"/>
      <c r="RI348" s="38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7"/>
      <c r="SJ348" s="38"/>
      <c r="SK348" s="38"/>
      <c r="SL348" s="38"/>
      <c r="SM348" s="38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7"/>
      <c r="TD348" s="38"/>
      <c r="TE348" s="38"/>
      <c r="TF348" s="38"/>
      <c r="TG348" s="38"/>
      <c r="TH348" s="38"/>
      <c r="TI348" s="38"/>
      <c r="TJ348" s="38"/>
      <c r="TK348" s="38"/>
      <c r="TL348" s="38"/>
      <c r="TM348" s="38"/>
      <c r="TN348" s="38"/>
      <c r="TO348" s="38"/>
      <c r="TP348" s="38"/>
      <c r="TQ348" s="38"/>
      <c r="TR348" s="38"/>
      <c r="TS348" s="38"/>
      <c r="TT348" s="38"/>
      <c r="TU348" s="38"/>
      <c r="TV348" s="38"/>
      <c r="TW348" s="37"/>
      <c r="TX348" s="38"/>
      <c r="TY348" s="38"/>
      <c r="TZ348" s="38"/>
      <c r="UA348" s="38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7"/>
      <c r="UR348" s="38"/>
      <c r="US348" s="38"/>
      <c r="UT348" s="38"/>
      <c r="UU348" s="38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7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7"/>
      <c r="WF348" s="38"/>
      <c r="WG348" s="38"/>
      <c r="WH348" s="38"/>
      <c r="WI348" s="38"/>
      <c r="WJ348" s="38"/>
      <c r="WK348" s="38"/>
      <c r="WL348" s="38"/>
      <c r="WM348" s="38"/>
      <c r="WN348" s="38"/>
      <c r="WO348" s="38"/>
      <c r="WP348" s="38"/>
      <c r="WQ348" s="38"/>
      <c r="WR348" s="38"/>
      <c r="WS348" s="38"/>
      <c r="WT348" s="38"/>
      <c r="WU348" s="38"/>
      <c r="WV348" s="38"/>
      <c r="WW348" s="38"/>
      <c r="WX348" s="38"/>
      <c r="WY348" s="37"/>
      <c r="WZ348" s="38"/>
      <c r="XA348" s="38"/>
      <c r="XB348" s="38"/>
      <c r="XC348" s="38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7"/>
      <c r="XT348" s="38"/>
      <c r="XU348" s="38"/>
      <c r="XV348" s="38"/>
      <c r="XW348" s="38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7"/>
      <c r="YN348" s="38"/>
      <c r="YO348" s="38"/>
      <c r="YP348" s="38"/>
      <c r="YQ348" s="38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7"/>
      <c r="ZH348" s="38"/>
      <c r="ZI348" s="38"/>
      <c r="ZJ348" s="38"/>
      <c r="ZK348" s="38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7"/>
      <c r="AAB348" s="38"/>
      <c r="AAC348" s="38"/>
      <c r="AAD348" s="38"/>
      <c r="AAE348" s="38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7"/>
      <c r="AAV348" s="38"/>
      <c r="AAW348" s="38"/>
      <c r="AAX348" s="38"/>
      <c r="AAY348" s="38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7"/>
      <c r="ABP348" s="38"/>
      <c r="ABQ348" s="38"/>
      <c r="ABR348" s="38"/>
      <c r="ABS348" s="38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7"/>
      <c r="ACJ348" s="38"/>
      <c r="ACK348" s="38"/>
      <c r="ACL348" s="38"/>
      <c r="ACM348" s="38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7"/>
      <c r="ADD348" s="38"/>
      <c r="ADE348" s="38"/>
      <c r="ADF348" s="38"/>
      <c r="ADG348" s="38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7"/>
      <c r="ADX348" s="38"/>
      <c r="ADY348" s="38"/>
      <c r="ADZ348" s="38"/>
      <c r="AEA348" s="38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7"/>
      <c r="AER348" s="38"/>
      <c r="AES348" s="38"/>
      <c r="AET348" s="38"/>
      <c r="AEU348" s="38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7"/>
      <c r="AFL348" s="38"/>
      <c r="AFM348" s="38"/>
      <c r="AFN348" s="38"/>
      <c r="AFO348" s="38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F348" s="85" t="str">
        <f t="shared" si="1110"/>
        <v/>
      </c>
      <c r="AGG348" s="85" t="str">
        <f t="shared" si="1111"/>
        <v/>
      </c>
      <c r="AGH348" s="85">
        <f t="shared" si="1112"/>
        <v>4</v>
      </c>
      <c r="AGL348" s="36" t="str">
        <f t="shared" si="1123"/>
        <v/>
      </c>
      <c r="AGM348" s="36" t="str">
        <f t="shared" si="1113"/>
        <v/>
      </c>
      <c r="AGN348" s="39">
        <f t="shared" si="1124"/>
        <v>25</v>
      </c>
      <c r="AGO348" s="36" t="str">
        <f t="shared" si="1125"/>
        <v/>
      </c>
      <c r="AGP348" s="36" t="str">
        <f t="shared" si="1114"/>
        <v/>
      </c>
      <c r="AGQ348" s="39">
        <f t="shared" si="1126"/>
        <v>52</v>
      </c>
      <c r="AGR348" s="36" t="str">
        <f t="shared" si="1127"/>
        <v/>
      </c>
      <c r="AGS348" s="36" t="str">
        <f t="shared" si="1115"/>
        <v/>
      </c>
      <c r="AGT348" s="39">
        <f t="shared" si="1128"/>
        <v>29</v>
      </c>
      <c r="AGU348" s="36" t="str">
        <f t="shared" si="1129"/>
        <v/>
      </c>
      <c r="AGV348" s="36" t="str">
        <f t="shared" si="1116"/>
        <v/>
      </c>
      <c r="AGW348" s="39">
        <f t="shared" si="1130"/>
        <v>11</v>
      </c>
      <c r="AGX348" s="36" t="str">
        <f t="shared" si="1131"/>
        <v/>
      </c>
      <c r="AGY348" s="36" t="str">
        <f t="shared" si="1117"/>
        <v/>
      </c>
      <c r="AGZ348" s="39">
        <f t="shared" si="1132"/>
        <v>8</v>
      </c>
      <c r="AHA348" s="36" t="str">
        <f t="shared" si="1133"/>
        <v/>
      </c>
      <c r="AHB348" s="36" t="str">
        <f t="shared" si="1118"/>
        <v/>
      </c>
      <c r="AHC348" s="39" t="str">
        <f t="shared" si="1134"/>
        <v/>
      </c>
      <c r="AHD348" s="36" t="str">
        <f t="shared" si="1135"/>
        <v/>
      </c>
      <c r="AHE348" s="36" t="str">
        <f t="shared" si="1119"/>
        <v/>
      </c>
      <c r="AHF348" s="39" t="str">
        <f t="shared" si="1136"/>
        <v/>
      </c>
      <c r="AHG348" s="36" t="str">
        <f t="shared" si="1137"/>
        <v/>
      </c>
      <c r="AHH348" s="36" t="str">
        <f t="shared" si="1120"/>
        <v/>
      </c>
      <c r="AHI348" s="39" t="str">
        <f t="shared" si="1138"/>
        <v/>
      </c>
      <c r="AHJ348" s="36" t="str">
        <f t="shared" si="1139"/>
        <v/>
      </c>
      <c r="AHK348" s="36" t="str">
        <f t="shared" si="1121"/>
        <v/>
      </c>
      <c r="AHL348" s="39" t="str">
        <f t="shared" si="1140"/>
        <v/>
      </c>
      <c r="AHM348" s="36" t="str">
        <f t="shared" si="1141"/>
        <v/>
      </c>
      <c r="AHN348" s="36" t="str">
        <f t="shared" si="1122"/>
        <v/>
      </c>
      <c r="AHO348" s="39" t="str">
        <f t="shared" si="1142"/>
        <v/>
      </c>
    </row>
    <row r="349" spans="1:918" s="5" customFormat="1" outlineLevel="1" x14ac:dyDescent="0.25">
      <c r="A349" s="35">
        <f t="shared" si="1143"/>
        <v>7</v>
      </c>
      <c r="B349" s="48" t="s">
        <v>205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57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/>
      <c r="EZ349" s="57"/>
      <c r="FA349" s="57"/>
      <c r="FB349" s="57"/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/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/>
      <c r="GC349" s="57"/>
      <c r="GD349" s="57"/>
      <c r="GE349" s="57"/>
      <c r="GF349" s="57"/>
      <c r="GG349" s="57"/>
      <c r="GH349" s="57"/>
      <c r="GI349" s="57"/>
      <c r="GJ349" s="57"/>
      <c r="GK349" s="57"/>
      <c r="GL349" s="57"/>
      <c r="GM349" s="57"/>
      <c r="GN349" s="57"/>
      <c r="GO349" s="57"/>
      <c r="GP349" s="57"/>
      <c r="GQ349" s="57"/>
      <c r="GR349" s="38"/>
      <c r="GS349" s="38"/>
      <c r="GT349" s="38"/>
      <c r="GU349" s="57"/>
      <c r="GV349" s="57"/>
      <c r="GW349" s="57"/>
      <c r="GX349" s="57"/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/>
      <c r="HQ349" s="57"/>
      <c r="HR349" s="57"/>
      <c r="HS349" s="57"/>
      <c r="HT349" s="57"/>
      <c r="HU349" s="57"/>
      <c r="HV349" s="57"/>
      <c r="HW349" s="57"/>
      <c r="HX349" s="57"/>
      <c r="HY349" s="57"/>
      <c r="HZ349" s="57"/>
      <c r="IA349" s="57"/>
      <c r="IB349" s="57"/>
      <c r="IC349" s="57"/>
      <c r="ID349" s="57"/>
      <c r="IE349" s="57"/>
      <c r="IF349" s="38"/>
      <c r="IG349" s="38"/>
      <c r="IH349" s="38"/>
      <c r="II349" s="57"/>
      <c r="IJ349" s="57"/>
      <c r="IK349" s="57"/>
      <c r="IL349" s="57"/>
      <c r="IM349" s="57"/>
      <c r="IN349" s="57"/>
      <c r="IO349" s="57"/>
      <c r="IP349" s="57"/>
      <c r="IQ349" s="57"/>
      <c r="IR349" s="57"/>
      <c r="IS349" s="57"/>
      <c r="IT349" s="57"/>
      <c r="IU349" s="57"/>
      <c r="IV349" s="57"/>
      <c r="IW349" s="57"/>
      <c r="IX349" s="57"/>
      <c r="IY349" s="57"/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61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38"/>
      <c r="PD349" s="38"/>
      <c r="PE349" s="38"/>
      <c r="PF349" s="38"/>
      <c r="PG349" s="37"/>
      <c r="PH349" s="38"/>
      <c r="PI349" s="38"/>
      <c r="PJ349" s="38"/>
      <c r="PK349" s="38"/>
      <c r="PL349" s="38"/>
      <c r="PM349" s="38"/>
      <c r="PN349" s="38"/>
      <c r="PO349" s="38"/>
      <c r="PP349" s="38"/>
      <c r="PQ349" s="38"/>
      <c r="PR349" s="38"/>
      <c r="PS349" s="38"/>
      <c r="PT349" s="38"/>
      <c r="PU349" s="38"/>
      <c r="PV349" s="38"/>
      <c r="PW349" s="38"/>
      <c r="PX349" s="38"/>
      <c r="PY349" s="38"/>
      <c r="PZ349" s="38"/>
      <c r="QA349" s="37"/>
      <c r="QB349" s="38"/>
      <c r="QC349" s="38"/>
      <c r="QD349" s="38"/>
      <c r="QE349" s="38"/>
      <c r="QF349" s="38"/>
      <c r="QG349" s="38"/>
      <c r="QH349" s="38"/>
      <c r="QI349" s="38"/>
      <c r="QJ349" s="38"/>
      <c r="QK349" s="38"/>
      <c r="QL349" s="38"/>
      <c r="QM349" s="38"/>
      <c r="QN349" s="38"/>
      <c r="QO349" s="38"/>
      <c r="QP349" s="38"/>
      <c r="QQ349" s="38"/>
      <c r="QR349" s="38"/>
      <c r="QS349" s="38"/>
      <c r="QT349" s="38"/>
      <c r="QU349" s="37"/>
      <c r="QV349" s="38"/>
      <c r="QW349" s="38"/>
      <c r="QX349" s="38"/>
      <c r="QY349" s="38"/>
      <c r="QZ349" s="38"/>
      <c r="RA349" s="38"/>
      <c r="RB349" s="38"/>
      <c r="RC349" s="38"/>
      <c r="RD349" s="38"/>
      <c r="RE349" s="38"/>
      <c r="RF349" s="38"/>
      <c r="RG349" s="38"/>
      <c r="RH349" s="38"/>
      <c r="RI349" s="38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7"/>
      <c r="SJ349" s="38"/>
      <c r="SK349" s="38"/>
      <c r="SL349" s="38"/>
      <c r="SM349" s="38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7"/>
      <c r="TD349" s="38"/>
      <c r="TE349" s="38"/>
      <c r="TF349" s="38"/>
      <c r="TG349" s="38"/>
      <c r="TH349" s="38"/>
      <c r="TI349" s="38"/>
      <c r="TJ349" s="38"/>
      <c r="TK349" s="38"/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7"/>
      <c r="TX349" s="38"/>
      <c r="TY349" s="38"/>
      <c r="TZ349" s="38"/>
      <c r="UA349" s="38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7"/>
      <c r="UR349" s="38"/>
      <c r="US349" s="38"/>
      <c r="UT349" s="38"/>
      <c r="UU349" s="38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7"/>
      <c r="VL349" s="38"/>
      <c r="VM349" s="38"/>
      <c r="VN349" s="38"/>
      <c r="VO349" s="38"/>
      <c r="VP349" s="38"/>
      <c r="VQ349" s="38"/>
      <c r="VR349" s="38"/>
      <c r="VS349" s="38"/>
      <c r="VT349" s="38"/>
      <c r="VU349" s="38"/>
      <c r="VV349" s="38"/>
      <c r="VW349" s="38"/>
      <c r="VX349" s="38"/>
      <c r="VY349" s="38"/>
      <c r="VZ349" s="38"/>
      <c r="WA349" s="38"/>
      <c r="WB349" s="38"/>
      <c r="WC349" s="38"/>
      <c r="WD349" s="38"/>
      <c r="WE349" s="37"/>
      <c r="WF349" s="38"/>
      <c r="WG349" s="38"/>
      <c r="WH349" s="38"/>
      <c r="WI349" s="38"/>
      <c r="WJ349" s="38"/>
      <c r="WK349" s="38"/>
      <c r="WL349" s="38"/>
      <c r="WM349" s="38"/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7"/>
      <c r="WZ349" s="38"/>
      <c r="XA349" s="38"/>
      <c r="XB349" s="38"/>
      <c r="XC349" s="38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7"/>
      <c r="XT349" s="38"/>
      <c r="XU349" s="38"/>
      <c r="XV349" s="38"/>
      <c r="XW349" s="38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7"/>
      <c r="YN349" s="38"/>
      <c r="YO349" s="38"/>
      <c r="YP349" s="38"/>
      <c r="YQ349" s="38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7"/>
      <c r="ZH349" s="38"/>
      <c r="ZI349" s="38"/>
      <c r="ZJ349" s="38"/>
      <c r="ZK349" s="38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7"/>
      <c r="AAB349" s="38"/>
      <c r="AAC349" s="38"/>
      <c r="AAD349" s="38"/>
      <c r="AAE349" s="38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7"/>
      <c r="AAV349" s="38"/>
      <c r="AAW349" s="38"/>
      <c r="AAX349" s="38"/>
      <c r="AAY349" s="38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7"/>
      <c r="ABP349" s="38"/>
      <c r="ABQ349" s="38"/>
      <c r="ABR349" s="38"/>
      <c r="ABS349" s="38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7"/>
      <c r="ACJ349" s="38"/>
      <c r="ACK349" s="38"/>
      <c r="ACL349" s="38"/>
      <c r="ACM349" s="38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7"/>
      <c r="ADD349" s="38"/>
      <c r="ADE349" s="38"/>
      <c r="ADF349" s="38"/>
      <c r="ADG349" s="38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7"/>
      <c r="ADX349" s="38"/>
      <c r="ADY349" s="38"/>
      <c r="ADZ349" s="38"/>
      <c r="AEA349" s="38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7"/>
      <c r="AER349" s="38"/>
      <c r="AES349" s="38"/>
      <c r="AET349" s="38"/>
      <c r="AEU349" s="38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7"/>
      <c r="AFL349" s="38"/>
      <c r="AFM349" s="38"/>
      <c r="AFN349" s="38"/>
      <c r="AFO349" s="38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F349" s="85" t="str">
        <f t="shared" si="1110"/>
        <v/>
      </c>
      <c r="AGG349" s="85" t="str">
        <f t="shared" si="1111"/>
        <v/>
      </c>
      <c r="AGH349" s="85" t="str">
        <f t="shared" si="1112"/>
        <v/>
      </c>
      <c r="AGL349" s="36" t="str">
        <f t="shared" si="1123"/>
        <v/>
      </c>
      <c r="AGM349" s="36" t="str">
        <f t="shared" si="1113"/>
        <v/>
      </c>
      <c r="AGN349" s="39" t="str">
        <f t="shared" si="1124"/>
        <v/>
      </c>
      <c r="AGO349" s="36" t="str">
        <f t="shared" si="1125"/>
        <v/>
      </c>
      <c r="AGP349" s="36" t="str">
        <f t="shared" si="1114"/>
        <v/>
      </c>
      <c r="AGQ349" s="39" t="str">
        <f t="shared" si="1126"/>
        <v/>
      </c>
      <c r="AGR349" s="36" t="str">
        <f t="shared" si="1127"/>
        <v/>
      </c>
      <c r="AGS349" s="36" t="str">
        <f t="shared" si="1115"/>
        <v/>
      </c>
      <c r="AGT349" s="39" t="str">
        <f t="shared" si="1128"/>
        <v/>
      </c>
      <c r="AGU349" s="36" t="str">
        <f t="shared" si="1129"/>
        <v/>
      </c>
      <c r="AGV349" s="36" t="str">
        <f t="shared" si="1116"/>
        <v/>
      </c>
      <c r="AGW349" s="39" t="str">
        <f t="shared" si="1130"/>
        <v/>
      </c>
      <c r="AGX349" s="36" t="str">
        <f t="shared" si="1131"/>
        <v/>
      </c>
      <c r="AGY349" s="36" t="str">
        <f t="shared" si="1117"/>
        <v/>
      </c>
      <c r="AGZ349" s="39" t="str">
        <f t="shared" si="1132"/>
        <v/>
      </c>
      <c r="AHA349" s="36" t="str">
        <f t="shared" si="1133"/>
        <v/>
      </c>
      <c r="AHB349" s="36" t="str">
        <f t="shared" si="1118"/>
        <v/>
      </c>
      <c r="AHC349" s="39" t="str">
        <f t="shared" si="1134"/>
        <v/>
      </c>
      <c r="AHD349" s="36" t="str">
        <f t="shared" si="1135"/>
        <v/>
      </c>
      <c r="AHE349" s="36" t="str">
        <f t="shared" si="1119"/>
        <v/>
      </c>
      <c r="AHF349" s="39" t="str">
        <f t="shared" si="1136"/>
        <v/>
      </c>
      <c r="AHG349" s="36" t="str">
        <f t="shared" si="1137"/>
        <v/>
      </c>
      <c r="AHH349" s="36" t="str">
        <f t="shared" si="1120"/>
        <v/>
      </c>
      <c r="AHI349" s="39" t="str">
        <f t="shared" si="1138"/>
        <v/>
      </c>
      <c r="AHJ349" s="36" t="str">
        <f t="shared" si="1139"/>
        <v/>
      </c>
      <c r="AHK349" s="36" t="str">
        <f t="shared" si="1121"/>
        <v/>
      </c>
      <c r="AHL349" s="39" t="str">
        <f t="shared" si="1140"/>
        <v/>
      </c>
      <c r="AHM349" s="36" t="str">
        <f t="shared" si="1141"/>
        <v/>
      </c>
      <c r="AHN349" s="36" t="str">
        <f t="shared" si="1122"/>
        <v/>
      </c>
      <c r="AHO349" s="39" t="str">
        <f t="shared" si="1142"/>
        <v/>
      </c>
    </row>
    <row r="350" spans="1:918" s="5" customFormat="1" outlineLevel="1" x14ac:dyDescent="0.25">
      <c r="A350" s="35">
        <v>8</v>
      </c>
      <c r="B350" s="48" t="s">
        <v>206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 t="s">
        <v>367</v>
      </c>
      <c r="Q350" s="57"/>
      <c r="R350" s="57"/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367</v>
      </c>
      <c r="AF350" s="57" t="s">
        <v>367</v>
      </c>
      <c r="AG350" s="57" t="s">
        <v>367</v>
      </c>
      <c r="AH350" s="57"/>
      <c r="AI350" s="57" t="s">
        <v>367</v>
      </c>
      <c r="AJ350" s="57" t="s">
        <v>367</v>
      </c>
      <c r="AK350" s="57" t="s">
        <v>367</v>
      </c>
      <c r="AL350" s="57" t="s">
        <v>367</v>
      </c>
      <c r="AM350" s="57" t="s">
        <v>367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367</v>
      </c>
      <c r="AW350" s="57" t="s">
        <v>367</v>
      </c>
      <c r="AX350" s="57"/>
      <c r="AY350" s="57" t="s">
        <v>367</v>
      </c>
      <c r="AZ350" s="57"/>
      <c r="BA350" s="57" t="s">
        <v>367</v>
      </c>
      <c r="BB350" s="57"/>
      <c r="BC350" s="57"/>
      <c r="BD350" s="57"/>
      <c r="BE350" s="57" t="s">
        <v>367</v>
      </c>
      <c r="BF350" s="57"/>
      <c r="BG350" s="57" t="s">
        <v>367</v>
      </c>
      <c r="BH350" s="57"/>
      <c r="BI350" s="38"/>
      <c r="BJ350" s="38"/>
      <c r="BK350" s="61"/>
      <c r="BL350" s="57"/>
      <c r="BM350" s="57"/>
      <c r="BN350" s="57" t="s">
        <v>367</v>
      </c>
      <c r="BO350" s="57"/>
      <c r="BP350" s="57"/>
      <c r="BQ350" s="57"/>
      <c r="BR350" s="57"/>
      <c r="BS350" s="57"/>
      <c r="BT350" s="57" t="s">
        <v>367</v>
      </c>
      <c r="BU350" s="57"/>
      <c r="BV350" s="57"/>
      <c r="BW350" s="57"/>
      <c r="BX350" s="57"/>
      <c r="BY350" s="57"/>
      <c r="BZ350" s="57"/>
      <c r="CA350" s="57" t="s">
        <v>367</v>
      </c>
      <c r="CB350" s="57"/>
      <c r="CC350" s="38"/>
      <c r="CD350" s="38"/>
      <c r="CE350" s="57" t="s">
        <v>367</v>
      </c>
      <c r="CF350" s="57" t="s">
        <v>367</v>
      </c>
      <c r="CG350" s="57" t="s">
        <v>367</v>
      </c>
      <c r="CH350" s="57" t="s">
        <v>367</v>
      </c>
      <c r="CI350" s="57"/>
      <c r="CJ350" s="57" t="s">
        <v>367</v>
      </c>
      <c r="CK350" s="57" t="s">
        <v>367</v>
      </c>
      <c r="CL350" s="57"/>
      <c r="CM350" s="57" t="s">
        <v>367</v>
      </c>
      <c r="CN350" s="57" t="s">
        <v>367</v>
      </c>
      <c r="CO350" s="57" t="s">
        <v>367</v>
      </c>
      <c r="CP350" s="57"/>
      <c r="CQ350" s="57"/>
      <c r="CR350" s="57" t="s">
        <v>367</v>
      </c>
      <c r="CS350" s="57" t="s">
        <v>367</v>
      </c>
      <c r="CT350" s="57" t="s">
        <v>367</v>
      </c>
      <c r="CU350" s="57" t="s">
        <v>367</v>
      </c>
      <c r="CV350" s="38"/>
      <c r="CW350" s="38"/>
      <c r="CX350" s="38"/>
      <c r="CY350" s="61"/>
      <c r="CZ350" s="57" t="s">
        <v>367</v>
      </c>
      <c r="DA350" s="57" t="s">
        <v>367</v>
      </c>
      <c r="DB350" s="57" t="s">
        <v>367</v>
      </c>
      <c r="DC350" s="57"/>
      <c r="DD350" s="57" t="s">
        <v>367</v>
      </c>
      <c r="DE350" s="57" t="s">
        <v>367</v>
      </c>
      <c r="DF350" s="57"/>
      <c r="DG350" s="57" t="s">
        <v>367</v>
      </c>
      <c r="DH350" s="57" t="s">
        <v>367</v>
      </c>
      <c r="DI350" s="57" t="s">
        <v>367</v>
      </c>
      <c r="DJ350" s="57"/>
      <c r="DK350" s="57"/>
      <c r="DL350" s="57" t="s">
        <v>367</v>
      </c>
      <c r="DM350" s="57" t="s">
        <v>367</v>
      </c>
      <c r="DN350" s="57" t="s">
        <v>367</v>
      </c>
      <c r="DO350" s="57" t="s">
        <v>367</v>
      </c>
      <c r="DP350" s="57"/>
      <c r="DQ350" s="38"/>
      <c r="DR350" s="38"/>
      <c r="DS350" s="57" t="s">
        <v>367</v>
      </c>
      <c r="DT350" s="57" t="s">
        <v>367</v>
      </c>
      <c r="DU350" s="57" t="s">
        <v>367</v>
      </c>
      <c r="DV350" s="57" t="s">
        <v>367</v>
      </c>
      <c r="DW350" s="57"/>
      <c r="DX350" s="57"/>
      <c r="DY350" s="57"/>
      <c r="DZ350" s="57"/>
      <c r="EA350" s="57" t="s">
        <v>367</v>
      </c>
      <c r="EB350" s="57" t="s">
        <v>367</v>
      </c>
      <c r="EC350" s="57" t="s">
        <v>367</v>
      </c>
      <c r="ED350" s="57"/>
      <c r="EE350" s="57"/>
      <c r="EF350" s="57" t="s">
        <v>367</v>
      </c>
      <c r="EG350" s="57" t="s">
        <v>367</v>
      </c>
      <c r="EH350" s="57" t="s">
        <v>367</v>
      </c>
      <c r="EI350" s="57" t="s">
        <v>367</v>
      </c>
      <c r="EJ350" s="38"/>
      <c r="EK350" s="38"/>
      <c r="EL350" s="38"/>
      <c r="EM350" s="57" t="s">
        <v>367</v>
      </c>
      <c r="EN350" s="57" t="s">
        <v>367</v>
      </c>
      <c r="EO350" s="57" t="s">
        <v>367</v>
      </c>
      <c r="EP350" s="57" t="s">
        <v>367</v>
      </c>
      <c r="EQ350" s="57"/>
      <c r="ER350" s="57" t="s">
        <v>367</v>
      </c>
      <c r="ES350" s="57"/>
      <c r="ET350" s="57"/>
      <c r="EU350" s="57" t="s">
        <v>367</v>
      </c>
      <c r="EV350" s="57" t="s">
        <v>367</v>
      </c>
      <c r="EW350" s="57" t="s">
        <v>367</v>
      </c>
      <c r="EX350" s="57"/>
      <c r="EY350" s="57"/>
      <c r="EZ350" s="57" t="s">
        <v>367</v>
      </c>
      <c r="FA350" s="57" t="s">
        <v>367</v>
      </c>
      <c r="FB350" s="57" t="s">
        <v>367</v>
      </c>
      <c r="FC350" s="57" t="s">
        <v>367</v>
      </c>
      <c r="FD350" s="38"/>
      <c r="FE350" s="38"/>
      <c r="FF350" s="38"/>
      <c r="FG350" s="57" t="s">
        <v>367</v>
      </c>
      <c r="FH350" s="57" t="s">
        <v>367</v>
      </c>
      <c r="FI350" s="57" t="s">
        <v>367</v>
      </c>
      <c r="FJ350" s="57" t="s">
        <v>367</v>
      </c>
      <c r="FK350" s="57"/>
      <c r="FL350" s="57" t="s">
        <v>367</v>
      </c>
      <c r="FM350" s="57" t="s">
        <v>367</v>
      </c>
      <c r="FN350" s="57"/>
      <c r="FO350" s="57" t="s">
        <v>367</v>
      </c>
      <c r="FP350" s="57" t="s">
        <v>367</v>
      </c>
      <c r="FQ350" s="57" t="s">
        <v>367</v>
      </c>
      <c r="FR350" s="57"/>
      <c r="FS350" s="57"/>
      <c r="FT350" s="57" t="s">
        <v>367</v>
      </c>
      <c r="FU350" s="57" t="s">
        <v>367</v>
      </c>
      <c r="FV350" s="57" t="s">
        <v>367</v>
      </c>
      <c r="FW350" s="57" t="s">
        <v>367</v>
      </c>
      <c r="FX350" s="38"/>
      <c r="FY350" s="38"/>
      <c r="FZ350" s="38"/>
      <c r="GA350" s="61"/>
      <c r="GB350" s="57" t="s">
        <v>367</v>
      </c>
      <c r="GC350" s="57" t="s">
        <v>367</v>
      </c>
      <c r="GD350" s="57" t="s">
        <v>367</v>
      </c>
      <c r="GE350" s="57"/>
      <c r="GF350" s="57" t="s">
        <v>367</v>
      </c>
      <c r="GG350" s="57" t="s">
        <v>367</v>
      </c>
      <c r="GH350" s="57"/>
      <c r="GI350" s="57"/>
      <c r="GJ350" s="57"/>
      <c r="GK350" s="57"/>
      <c r="GL350" s="57"/>
      <c r="GM350" s="57"/>
      <c r="GN350" s="57" t="s">
        <v>367</v>
      </c>
      <c r="GO350" s="57" t="s">
        <v>367</v>
      </c>
      <c r="GP350" s="57" t="s">
        <v>367</v>
      </c>
      <c r="GQ350" s="57" t="s">
        <v>367</v>
      </c>
      <c r="GR350" s="38"/>
      <c r="GS350" s="38"/>
      <c r="GT350" s="38"/>
      <c r="GU350" s="57" t="s">
        <v>367</v>
      </c>
      <c r="GV350" s="57" t="s">
        <v>367</v>
      </c>
      <c r="GW350" s="57" t="s">
        <v>367</v>
      </c>
      <c r="GX350" s="57" t="s">
        <v>367</v>
      </c>
      <c r="GY350" s="57"/>
      <c r="GZ350" s="57" t="s">
        <v>367</v>
      </c>
      <c r="HA350" s="57" t="s">
        <v>367</v>
      </c>
      <c r="HB350" s="57"/>
      <c r="HC350" s="57" t="s">
        <v>367</v>
      </c>
      <c r="HD350" s="57" t="s">
        <v>367</v>
      </c>
      <c r="HE350" s="57" t="s">
        <v>367</v>
      </c>
      <c r="HF350" s="57"/>
      <c r="HG350" s="57"/>
      <c r="HH350" s="57" t="s">
        <v>367</v>
      </c>
      <c r="HI350" s="57" t="s">
        <v>367</v>
      </c>
      <c r="HJ350" s="57" t="s">
        <v>367</v>
      </c>
      <c r="HK350" s="57" t="s">
        <v>367</v>
      </c>
      <c r="HL350" s="57"/>
      <c r="HM350" s="57"/>
      <c r="HN350" s="38"/>
      <c r="HO350" s="61"/>
      <c r="HP350" s="57" t="s">
        <v>367</v>
      </c>
      <c r="HQ350" s="57" t="s">
        <v>367</v>
      </c>
      <c r="HR350" s="57" t="s">
        <v>367</v>
      </c>
      <c r="HS350" s="57"/>
      <c r="HT350" s="57" t="s">
        <v>367</v>
      </c>
      <c r="HU350" s="57"/>
      <c r="HV350" s="57"/>
      <c r="HW350" s="57"/>
      <c r="HX350" s="57"/>
      <c r="HY350" s="57"/>
      <c r="HZ350" s="57"/>
      <c r="IA350" s="57"/>
      <c r="IB350" s="57" t="s">
        <v>367</v>
      </c>
      <c r="IC350" s="57"/>
      <c r="ID350" s="57"/>
      <c r="IE350" s="57" t="s">
        <v>367</v>
      </c>
      <c r="IF350" s="38"/>
      <c r="IG350" s="38"/>
      <c r="IH350" s="38"/>
      <c r="II350" s="57" t="s">
        <v>367</v>
      </c>
      <c r="IJ350" s="57" t="s">
        <v>367</v>
      </c>
      <c r="IK350" s="57" t="s">
        <v>367</v>
      </c>
      <c r="IL350" s="57" t="s">
        <v>367</v>
      </c>
      <c r="IM350" s="57"/>
      <c r="IN350" s="57" t="s">
        <v>367</v>
      </c>
      <c r="IO350" s="57" t="s">
        <v>367</v>
      </c>
      <c r="IP350" s="57"/>
      <c r="IQ350" s="57" t="s">
        <v>367</v>
      </c>
      <c r="IR350" s="57" t="s">
        <v>367</v>
      </c>
      <c r="IS350" s="57" t="s">
        <v>367</v>
      </c>
      <c r="IT350" s="57"/>
      <c r="IU350" s="57"/>
      <c r="IV350" s="57" t="s">
        <v>367</v>
      </c>
      <c r="IW350" s="57" t="s">
        <v>367</v>
      </c>
      <c r="IX350" s="57" t="s">
        <v>367</v>
      </c>
      <c r="IY350" s="57" t="s">
        <v>367</v>
      </c>
      <c r="IZ350" s="57"/>
      <c r="JA350" s="38"/>
      <c r="JB350" s="38"/>
      <c r="JC350" s="61"/>
      <c r="JD350" s="57" t="s">
        <v>367</v>
      </c>
      <c r="JE350" s="57"/>
      <c r="JF350" s="57" t="s">
        <v>367</v>
      </c>
      <c r="JG350" s="57"/>
      <c r="JH350" s="57"/>
      <c r="JI350" s="57"/>
      <c r="JJ350" s="57"/>
      <c r="JK350" s="57"/>
      <c r="JL350" s="57"/>
      <c r="JM350" s="57" t="s">
        <v>367</v>
      </c>
      <c r="JN350" s="57"/>
      <c r="JO350" s="57"/>
      <c r="JP350" s="57" t="s">
        <v>367</v>
      </c>
      <c r="JQ350" s="57" t="s">
        <v>367</v>
      </c>
      <c r="JR350" s="57" t="s">
        <v>367</v>
      </c>
      <c r="JS350" s="57" t="s">
        <v>367</v>
      </c>
      <c r="JT350" s="57"/>
      <c r="JU350" s="38"/>
      <c r="JV350" s="38"/>
      <c r="JW350" s="61"/>
      <c r="JX350" s="57" t="s">
        <v>367</v>
      </c>
      <c r="JY350" s="57" t="s">
        <v>367</v>
      </c>
      <c r="JZ350" s="57" t="s">
        <v>367</v>
      </c>
      <c r="KA350" s="57"/>
      <c r="KB350" s="57"/>
      <c r="KC350" s="57" t="s">
        <v>367</v>
      </c>
      <c r="KD350" s="57"/>
      <c r="KE350" s="57"/>
      <c r="KF350" s="57" t="s">
        <v>367</v>
      </c>
      <c r="KG350" s="57"/>
      <c r="KH350" s="57"/>
      <c r="KI350" s="57"/>
      <c r="KJ350" s="57" t="s">
        <v>367</v>
      </c>
      <c r="KK350" s="57" t="s">
        <v>367</v>
      </c>
      <c r="KL350" s="57" t="s">
        <v>367</v>
      </c>
      <c r="KM350" s="57" t="s">
        <v>367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 t="s">
        <v>367</v>
      </c>
      <c r="NV350" s="57" t="s">
        <v>367</v>
      </c>
      <c r="NW350" s="57"/>
      <c r="NX350" s="57" t="s">
        <v>367</v>
      </c>
      <c r="NY350" s="57" t="s">
        <v>367</v>
      </c>
      <c r="NZ350" s="57"/>
      <c r="OA350" s="57"/>
      <c r="OB350" s="57"/>
      <c r="OC350" s="57"/>
      <c r="OD350" s="57"/>
      <c r="OE350" s="57"/>
      <c r="OF350" s="57" t="s">
        <v>367</v>
      </c>
      <c r="OG350" s="57"/>
      <c r="OH350" s="57"/>
      <c r="OI350" s="57" t="s">
        <v>367</v>
      </c>
      <c r="OJ350" s="57"/>
      <c r="OK350" s="38"/>
      <c r="OL350" s="38"/>
      <c r="OM350" s="61"/>
      <c r="ON350" s="57"/>
      <c r="OO350" s="57"/>
      <c r="OP350" s="57"/>
      <c r="OQ350" s="57" t="s">
        <v>367</v>
      </c>
      <c r="OR350" s="57" t="s">
        <v>367</v>
      </c>
      <c r="OS350" s="57" t="s">
        <v>367</v>
      </c>
      <c r="OT350" s="57"/>
      <c r="OU350" s="57"/>
      <c r="OV350" s="57"/>
      <c r="OW350" s="57"/>
      <c r="OX350" s="57"/>
      <c r="OY350" s="57"/>
      <c r="OZ350" s="57" t="s">
        <v>367</v>
      </c>
      <c r="PA350" s="57"/>
      <c r="PB350" s="57"/>
      <c r="PC350" s="38"/>
      <c r="PD350" s="38"/>
      <c r="PE350" s="38"/>
      <c r="PF350" s="38"/>
      <c r="PG350" s="37"/>
      <c r="PH350" s="38"/>
      <c r="PI350" s="38"/>
      <c r="PJ350" s="38"/>
      <c r="PK350" s="38"/>
      <c r="PL350" s="38"/>
      <c r="PM350" s="38"/>
      <c r="PN350" s="38"/>
      <c r="PO350" s="38"/>
      <c r="PP350" s="38"/>
      <c r="PQ350" s="38"/>
      <c r="PR350" s="38"/>
      <c r="PS350" s="38"/>
      <c r="PT350" s="38"/>
      <c r="PU350" s="38"/>
      <c r="PV350" s="38"/>
      <c r="PW350" s="38"/>
      <c r="PX350" s="38"/>
      <c r="PY350" s="38"/>
      <c r="PZ350" s="38"/>
      <c r="QA350" s="37"/>
      <c r="QB350" s="38"/>
      <c r="QC350" s="38"/>
      <c r="QD350" s="38"/>
      <c r="QE350" s="38"/>
      <c r="QF350" s="38"/>
      <c r="QG350" s="38"/>
      <c r="QH350" s="38"/>
      <c r="QI350" s="38"/>
      <c r="QJ350" s="38"/>
      <c r="QK350" s="38"/>
      <c r="QL350" s="38"/>
      <c r="QM350" s="38"/>
      <c r="QN350" s="38"/>
      <c r="QO350" s="38"/>
      <c r="QP350" s="38"/>
      <c r="QQ350" s="38"/>
      <c r="QR350" s="38"/>
      <c r="QS350" s="38"/>
      <c r="QT350" s="38"/>
      <c r="QU350" s="37"/>
      <c r="QV350" s="38"/>
      <c r="QW350" s="38"/>
      <c r="QX350" s="38"/>
      <c r="QY350" s="38"/>
      <c r="QZ350" s="38"/>
      <c r="RA350" s="38"/>
      <c r="RB350" s="38"/>
      <c r="RC350" s="38"/>
      <c r="RD350" s="38"/>
      <c r="RE350" s="38"/>
      <c r="RF350" s="38"/>
      <c r="RG350" s="38"/>
      <c r="RH350" s="38"/>
      <c r="RI350" s="38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7"/>
      <c r="SJ350" s="38"/>
      <c r="SK350" s="38"/>
      <c r="SL350" s="38"/>
      <c r="SM350" s="38"/>
      <c r="SN350" s="38"/>
      <c r="SO350" s="38"/>
      <c r="SP350" s="38"/>
      <c r="SQ350" s="38"/>
      <c r="SR350" s="38"/>
      <c r="SS350" s="38"/>
      <c r="ST350" s="38"/>
      <c r="SU350" s="38"/>
      <c r="SV350" s="38"/>
      <c r="SW350" s="38"/>
      <c r="SX350" s="38"/>
      <c r="SY350" s="38"/>
      <c r="SZ350" s="38"/>
      <c r="TA350" s="38"/>
      <c r="TB350" s="38"/>
      <c r="TC350" s="37"/>
      <c r="TD350" s="38"/>
      <c r="TE350" s="38"/>
      <c r="TF350" s="38"/>
      <c r="TG350" s="38"/>
      <c r="TH350" s="38"/>
      <c r="TI350" s="38"/>
      <c r="TJ350" s="38"/>
      <c r="TK350" s="38"/>
      <c r="TL350" s="38"/>
      <c r="TM350" s="38"/>
      <c r="TN350" s="38"/>
      <c r="TO350" s="38"/>
      <c r="TP350" s="38"/>
      <c r="TQ350" s="38"/>
      <c r="TR350" s="38"/>
      <c r="TS350" s="38"/>
      <c r="TT350" s="38"/>
      <c r="TU350" s="38"/>
      <c r="TV350" s="38"/>
      <c r="TW350" s="37"/>
      <c r="TX350" s="38"/>
      <c r="TY350" s="38"/>
      <c r="TZ350" s="38"/>
      <c r="UA350" s="38"/>
      <c r="UB350" s="38"/>
      <c r="UC350" s="38"/>
      <c r="UD350" s="38"/>
      <c r="UE350" s="38"/>
      <c r="UF350" s="38"/>
      <c r="UG350" s="38"/>
      <c r="UH350" s="38"/>
      <c r="UI350" s="38"/>
      <c r="UJ350" s="38"/>
      <c r="UK350" s="38"/>
      <c r="UL350" s="38"/>
      <c r="UM350" s="38"/>
      <c r="UN350" s="38"/>
      <c r="UO350" s="38"/>
      <c r="UP350" s="38"/>
      <c r="UQ350" s="37"/>
      <c r="UR350" s="38"/>
      <c r="US350" s="38"/>
      <c r="UT350" s="38"/>
      <c r="UU350" s="38"/>
      <c r="UV350" s="38"/>
      <c r="UW350" s="38"/>
      <c r="UX350" s="38"/>
      <c r="UY350" s="38"/>
      <c r="UZ350" s="38"/>
      <c r="VA350" s="38"/>
      <c r="VB350" s="38"/>
      <c r="VC350" s="38"/>
      <c r="VD350" s="38"/>
      <c r="VE350" s="38"/>
      <c r="VF350" s="38"/>
      <c r="VG350" s="38"/>
      <c r="VH350" s="38"/>
      <c r="VI350" s="38"/>
      <c r="VJ350" s="38"/>
      <c r="VK350" s="37"/>
      <c r="VL350" s="38"/>
      <c r="VM350" s="38"/>
      <c r="VN350" s="38"/>
      <c r="VO350" s="38"/>
      <c r="VP350" s="38"/>
      <c r="VQ350" s="38"/>
      <c r="VR350" s="38"/>
      <c r="VS350" s="38"/>
      <c r="VT350" s="38"/>
      <c r="VU350" s="38"/>
      <c r="VV350" s="38"/>
      <c r="VW350" s="38"/>
      <c r="VX350" s="38"/>
      <c r="VY350" s="38"/>
      <c r="VZ350" s="38"/>
      <c r="WA350" s="38"/>
      <c r="WB350" s="38"/>
      <c r="WC350" s="38"/>
      <c r="WD350" s="38"/>
      <c r="WE350" s="37"/>
      <c r="WF350" s="38"/>
      <c r="WG350" s="38"/>
      <c r="WH350" s="38"/>
      <c r="WI350" s="38"/>
      <c r="WJ350" s="38"/>
      <c r="WK350" s="38"/>
      <c r="WL350" s="38"/>
      <c r="WM350" s="38"/>
      <c r="WN350" s="38"/>
      <c r="WO350" s="38"/>
      <c r="WP350" s="38"/>
      <c r="WQ350" s="38"/>
      <c r="WR350" s="38"/>
      <c r="WS350" s="38"/>
      <c r="WT350" s="38"/>
      <c r="WU350" s="38"/>
      <c r="WV350" s="38"/>
      <c r="WW350" s="38"/>
      <c r="WX350" s="38"/>
      <c r="WY350" s="37"/>
      <c r="WZ350" s="38"/>
      <c r="XA350" s="38"/>
      <c r="XB350" s="38"/>
      <c r="XC350" s="38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7"/>
      <c r="XT350" s="38"/>
      <c r="XU350" s="38"/>
      <c r="XV350" s="38"/>
      <c r="XW350" s="38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7"/>
      <c r="YN350" s="38"/>
      <c r="YO350" s="38"/>
      <c r="YP350" s="38"/>
      <c r="YQ350" s="38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7"/>
      <c r="ZH350" s="38"/>
      <c r="ZI350" s="38"/>
      <c r="ZJ350" s="38"/>
      <c r="ZK350" s="38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7"/>
      <c r="AAB350" s="38"/>
      <c r="AAC350" s="38"/>
      <c r="AAD350" s="38"/>
      <c r="AAE350" s="38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7"/>
      <c r="AAV350" s="38"/>
      <c r="AAW350" s="38"/>
      <c r="AAX350" s="38"/>
      <c r="AAY350" s="38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7"/>
      <c r="ABP350" s="38"/>
      <c r="ABQ350" s="38"/>
      <c r="ABR350" s="38"/>
      <c r="ABS350" s="38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7"/>
      <c r="ACJ350" s="38"/>
      <c r="ACK350" s="38"/>
      <c r="ACL350" s="38"/>
      <c r="ACM350" s="38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7"/>
      <c r="ADD350" s="38"/>
      <c r="ADE350" s="38"/>
      <c r="ADF350" s="38"/>
      <c r="ADG350" s="38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7"/>
      <c r="ADX350" s="38"/>
      <c r="ADY350" s="38"/>
      <c r="ADZ350" s="38"/>
      <c r="AEA350" s="38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7"/>
      <c r="AER350" s="38"/>
      <c r="AES350" s="38"/>
      <c r="AET350" s="38"/>
      <c r="AEU350" s="38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7"/>
      <c r="AFL350" s="38"/>
      <c r="AFM350" s="38"/>
      <c r="AFN350" s="38"/>
      <c r="AFO350" s="38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F350" s="85" t="str">
        <f t="shared" si="1110"/>
        <v/>
      </c>
      <c r="AGG350" s="85" t="str">
        <f t="shared" si="1111"/>
        <v/>
      </c>
      <c r="AGH350" s="85">
        <f t="shared" si="1112"/>
        <v>4</v>
      </c>
      <c r="AGL350" s="36" t="str">
        <f t="shared" si="1123"/>
        <v/>
      </c>
      <c r="AGM350" s="36" t="str">
        <f t="shared" si="1113"/>
        <v/>
      </c>
      <c r="AGN350" s="39">
        <f t="shared" si="1124"/>
        <v>27</v>
      </c>
      <c r="AGO350" s="36" t="str">
        <f t="shared" si="1125"/>
        <v/>
      </c>
      <c r="AGP350" s="36" t="str">
        <f t="shared" si="1114"/>
        <v/>
      </c>
      <c r="AGQ350" s="39">
        <f t="shared" si="1126"/>
        <v>52</v>
      </c>
      <c r="AGR350" s="36" t="str">
        <f t="shared" si="1127"/>
        <v/>
      </c>
      <c r="AGS350" s="36" t="str">
        <f t="shared" si="1115"/>
        <v/>
      </c>
      <c r="AGT350" s="39">
        <f t="shared" si="1128"/>
        <v>43</v>
      </c>
      <c r="AGU350" s="36" t="str">
        <f t="shared" si="1129"/>
        <v/>
      </c>
      <c r="AGV350" s="36" t="str">
        <f t="shared" si="1116"/>
        <v/>
      </c>
      <c r="AGW350" s="39">
        <f t="shared" si="1130"/>
        <v>14</v>
      </c>
      <c r="AGX350" s="36" t="str">
        <f t="shared" si="1131"/>
        <v/>
      </c>
      <c r="AGY350" s="36" t="str">
        <f t="shared" si="1117"/>
        <v/>
      </c>
      <c r="AGZ350" s="39">
        <f t="shared" si="1132"/>
        <v>10</v>
      </c>
      <c r="AHA350" s="36" t="str">
        <f t="shared" si="1133"/>
        <v/>
      </c>
      <c r="AHB350" s="36" t="str">
        <f t="shared" si="1118"/>
        <v/>
      </c>
      <c r="AHC350" s="39" t="str">
        <f t="shared" si="1134"/>
        <v/>
      </c>
      <c r="AHD350" s="36" t="str">
        <f t="shared" si="1135"/>
        <v/>
      </c>
      <c r="AHE350" s="36" t="str">
        <f t="shared" si="1119"/>
        <v/>
      </c>
      <c r="AHF350" s="39" t="str">
        <f t="shared" si="1136"/>
        <v/>
      </c>
      <c r="AHG350" s="36" t="str">
        <f t="shared" si="1137"/>
        <v/>
      </c>
      <c r="AHH350" s="36" t="str">
        <f t="shared" si="1120"/>
        <v/>
      </c>
      <c r="AHI350" s="39" t="str">
        <f t="shared" si="1138"/>
        <v/>
      </c>
      <c r="AHJ350" s="36" t="str">
        <f t="shared" si="1139"/>
        <v/>
      </c>
      <c r="AHK350" s="36" t="str">
        <f t="shared" si="1121"/>
        <v/>
      </c>
      <c r="AHL350" s="39" t="str">
        <f t="shared" si="1140"/>
        <v/>
      </c>
      <c r="AHM350" s="36" t="str">
        <f t="shared" si="1141"/>
        <v/>
      </c>
      <c r="AHN350" s="36" t="str">
        <f t="shared" si="1122"/>
        <v/>
      </c>
      <c r="AHO350" s="39" t="str">
        <f t="shared" si="1142"/>
        <v/>
      </c>
    </row>
    <row r="351" spans="1:918" s="5" customFormat="1" outlineLevel="1" x14ac:dyDescent="0.25">
      <c r="A351" s="35">
        <v>9</v>
      </c>
      <c r="B351" s="48" t="s">
        <v>207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 t="s">
        <v>367</v>
      </c>
      <c r="AH351" s="57"/>
      <c r="AI351" s="57"/>
      <c r="AJ351" s="57"/>
      <c r="AK351" s="57" t="s">
        <v>367</v>
      </c>
      <c r="AL351" s="57" t="s">
        <v>367</v>
      </c>
      <c r="AM351" s="57" t="s">
        <v>367</v>
      </c>
      <c r="AN351" s="38"/>
      <c r="AO351" s="38"/>
      <c r="AP351" s="38"/>
      <c r="AQ351" s="57"/>
      <c r="AR351" s="57"/>
      <c r="AS351" s="57"/>
      <c r="AT351" s="57"/>
      <c r="AU351" s="57"/>
      <c r="AV351" s="57" t="s">
        <v>367</v>
      </c>
      <c r="AW351" s="57" t="s">
        <v>367</v>
      </c>
      <c r="AX351" s="57"/>
      <c r="AY351" s="57" t="s">
        <v>367</v>
      </c>
      <c r="AZ351" s="57"/>
      <c r="BA351" s="57" t="s">
        <v>367</v>
      </c>
      <c r="BB351" s="57"/>
      <c r="BC351" s="57"/>
      <c r="BD351" s="57"/>
      <c r="BE351" s="57" t="s">
        <v>367</v>
      </c>
      <c r="BF351" s="57"/>
      <c r="BG351" s="57"/>
      <c r="BH351" s="57"/>
      <c r="BI351" s="38"/>
      <c r="BJ351" s="38"/>
      <c r="BK351" s="61"/>
      <c r="BL351" s="57"/>
      <c r="BM351" s="57"/>
      <c r="BN351" s="57" t="s">
        <v>367</v>
      </c>
      <c r="BO351" s="57"/>
      <c r="BP351" s="57"/>
      <c r="BQ351" s="57"/>
      <c r="BR351" s="57"/>
      <c r="BS351" s="57"/>
      <c r="BT351" s="57" t="s">
        <v>367</v>
      </c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 t="s">
        <v>367</v>
      </c>
      <c r="CF351" s="57" t="s">
        <v>367</v>
      </c>
      <c r="CG351" s="57" t="s">
        <v>367</v>
      </c>
      <c r="CH351" s="57" t="s">
        <v>367</v>
      </c>
      <c r="CI351" s="57"/>
      <c r="CJ351" s="57" t="s">
        <v>367</v>
      </c>
      <c r="CK351" s="57" t="s">
        <v>367</v>
      </c>
      <c r="CL351" s="57"/>
      <c r="CM351" s="57" t="s">
        <v>367</v>
      </c>
      <c r="CN351" s="57" t="s">
        <v>367</v>
      </c>
      <c r="CO351" s="57" t="s">
        <v>367</v>
      </c>
      <c r="CP351" s="57"/>
      <c r="CQ351" s="57"/>
      <c r="CR351" s="57" t="s">
        <v>367</v>
      </c>
      <c r="CS351" s="57" t="s">
        <v>367</v>
      </c>
      <c r="CT351" s="57" t="s">
        <v>367</v>
      </c>
      <c r="CU351" s="57" t="s">
        <v>367</v>
      </c>
      <c r="CV351" s="38"/>
      <c r="CW351" s="38"/>
      <c r="CX351" s="38"/>
      <c r="CY351" s="61"/>
      <c r="CZ351" s="57" t="s">
        <v>367</v>
      </c>
      <c r="DA351" s="57" t="s">
        <v>367</v>
      </c>
      <c r="DB351" s="57" t="s">
        <v>367</v>
      </c>
      <c r="DC351" s="57"/>
      <c r="DD351" s="57" t="s">
        <v>367</v>
      </c>
      <c r="DE351" s="57" t="s">
        <v>367</v>
      </c>
      <c r="DF351" s="57"/>
      <c r="DG351" s="57" t="s">
        <v>367</v>
      </c>
      <c r="DH351" s="57" t="s">
        <v>367</v>
      </c>
      <c r="DI351" s="57" t="s">
        <v>367</v>
      </c>
      <c r="DJ351" s="57"/>
      <c r="DK351" s="57"/>
      <c r="DL351" s="57" t="s">
        <v>367</v>
      </c>
      <c r="DM351" s="57" t="s">
        <v>367</v>
      </c>
      <c r="DN351" s="57" t="s">
        <v>367</v>
      </c>
      <c r="DO351" s="57" t="s">
        <v>367</v>
      </c>
      <c r="DP351" s="57"/>
      <c r="DQ351" s="38"/>
      <c r="DR351" s="38"/>
      <c r="DS351" s="57" t="s">
        <v>367</v>
      </c>
      <c r="DT351" s="57" t="s">
        <v>367</v>
      </c>
      <c r="DU351" s="57" t="s">
        <v>367</v>
      </c>
      <c r="DV351" s="57" t="s">
        <v>367</v>
      </c>
      <c r="DW351" s="57"/>
      <c r="DX351" s="57"/>
      <c r="DY351" s="57"/>
      <c r="DZ351" s="57"/>
      <c r="EA351" s="57" t="s">
        <v>367</v>
      </c>
      <c r="EB351" s="57" t="s">
        <v>367</v>
      </c>
      <c r="EC351" s="57" t="s">
        <v>367</v>
      </c>
      <c r="ED351" s="57"/>
      <c r="EE351" s="57"/>
      <c r="EF351" s="57" t="s">
        <v>367</v>
      </c>
      <c r="EG351" s="57" t="s">
        <v>367</v>
      </c>
      <c r="EH351" s="57" t="s">
        <v>367</v>
      </c>
      <c r="EI351" s="57" t="s">
        <v>367</v>
      </c>
      <c r="EJ351" s="38"/>
      <c r="EK351" s="38"/>
      <c r="EL351" s="38"/>
      <c r="EM351" s="57" t="s">
        <v>367</v>
      </c>
      <c r="EN351" s="57" t="s">
        <v>367</v>
      </c>
      <c r="EO351" s="57" t="s">
        <v>367</v>
      </c>
      <c r="EP351" s="57" t="s">
        <v>367</v>
      </c>
      <c r="EQ351" s="57"/>
      <c r="ER351" s="57" t="s">
        <v>367</v>
      </c>
      <c r="ES351" s="57"/>
      <c r="ET351" s="57"/>
      <c r="EU351" s="57" t="s">
        <v>367</v>
      </c>
      <c r="EV351" s="57" t="s">
        <v>367</v>
      </c>
      <c r="EW351" s="57" t="s">
        <v>367</v>
      </c>
      <c r="EX351" s="57"/>
      <c r="EY351" s="57"/>
      <c r="EZ351" s="57" t="s">
        <v>367</v>
      </c>
      <c r="FA351" s="57" t="s">
        <v>367</v>
      </c>
      <c r="FB351" s="57" t="s">
        <v>367</v>
      </c>
      <c r="FC351" s="57" t="s">
        <v>367</v>
      </c>
      <c r="FD351" s="38"/>
      <c r="FE351" s="38"/>
      <c r="FF351" s="38"/>
      <c r="FG351" s="57" t="s">
        <v>367</v>
      </c>
      <c r="FH351" s="57" t="s">
        <v>367</v>
      </c>
      <c r="FI351" s="57" t="s">
        <v>367</v>
      </c>
      <c r="FJ351" s="57" t="s">
        <v>367</v>
      </c>
      <c r="FK351" s="57"/>
      <c r="FL351" s="57" t="s">
        <v>367</v>
      </c>
      <c r="FM351" s="57" t="s">
        <v>367</v>
      </c>
      <c r="FN351" s="57"/>
      <c r="FO351" s="57" t="s">
        <v>367</v>
      </c>
      <c r="FP351" s="57" t="s">
        <v>367</v>
      </c>
      <c r="FQ351" s="57" t="s">
        <v>367</v>
      </c>
      <c r="FR351" s="57"/>
      <c r="FS351" s="57"/>
      <c r="FT351" s="57" t="s">
        <v>367</v>
      </c>
      <c r="FU351" s="57" t="s">
        <v>367</v>
      </c>
      <c r="FV351" s="57" t="s">
        <v>367</v>
      </c>
      <c r="FW351" s="57" t="s">
        <v>367</v>
      </c>
      <c r="FX351" s="38"/>
      <c r="FY351" s="38"/>
      <c r="FZ351" s="38"/>
      <c r="GA351" s="61"/>
      <c r="GB351" s="57" t="s">
        <v>367</v>
      </c>
      <c r="GC351" s="57" t="s">
        <v>367</v>
      </c>
      <c r="GD351" s="57" t="s">
        <v>367</v>
      </c>
      <c r="GE351" s="57"/>
      <c r="GF351" s="57" t="s">
        <v>367</v>
      </c>
      <c r="GG351" s="57" t="s">
        <v>367</v>
      </c>
      <c r="GH351" s="57"/>
      <c r="GI351" s="57"/>
      <c r="GJ351" s="57"/>
      <c r="GK351" s="57"/>
      <c r="GL351" s="57"/>
      <c r="GM351" s="57"/>
      <c r="GN351" s="57" t="s">
        <v>367</v>
      </c>
      <c r="GO351" s="57"/>
      <c r="GP351" s="57"/>
      <c r="GQ351" s="57" t="s">
        <v>367</v>
      </c>
      <c r="GR351" s="38"/>
      <c r="GS351" s="38"/>
      <c r="GT351" s="38"/>
      <c r="GU351" s="57" t="s">
        <v>367</v>
      </c>
      <c r="GV351" s="57" t="s">
        <v>367</v>
      </c>
      <c r="GW351" s="57" t="s">
        <v>367</v>
      </c>
      <c r="GX351" s="57" t="s">
        <v>367</v>
      </c>
      <c r="GY351" s="57"/>
      <c r="GZ351" s="57" t="s">
        <v>367</v>
      </c>
      <c r="HA351" s="57"/>
      <c r="HB351" s="57"/>
      <c r="HC351" s="57" t="s">
        <v>367</v>
      </c>
      <c r="HD351" s="57" t="s">
        <v>367</v>
      </c>
      <c r="HE351" s="57" t="s">
        <v>367</v>
      </c>
      <c r="HF351" s="57"/>
      <c r="HG351" s="57"/>
      <c r="HH351" s="57" t="s">
        <v>367</v>
      </c>
      <c r="HI351" s="57" t="s">
        <v>367</v>
      </c>
      <c r="HJ351" s="57" t="s">
        <v>367</v>
      </c>
      <c r="HK351" s="57" t="s">
        <v>367</v>
      </c>
      <c r="HL351" s="57"/>
      <c r="HM351" s="57"/>
      <c r="HN351" s="38"/>
      <c r="HO351" s="61"/>
      <c r="HP351" s="57" t="s">
        <v>367</v>
      </c>
      <c r="HQ351" s="57"/>
      <c r="HR351" s="57"/>
      <c r="HS351" s="57"/>
      <c r="HT351" s="57" t="s">
        <v>367</v>
      </c>
      <c r="HU351" s="57"/>
      <c r="HV351" s="57"/>
      <c r="HW351" s="57"/>
      <c r="HX351" s="57"/>
      <c r="HY351" s="57"/>
      <c r="HZ351" s="57"/>
      <c r="IA351" s="57"/>
      <c r="IB351" s="57" t="s">
        <v>367</v>
      </c>
      <c r="IC351" s="57"/>
      <c r="ID351" s="57"/>
      <c r="IE351" s="57" t="s">
        <v>367</v>
      </c>
      <c r="IF351" s="38"/>
      <c r="IG351" s="38"/>
      <c r="IH351" s="38"/>
      <c r="II351" s="57"/>
      <c r="IJ351" s="57"/>
      <c r="IK351" s="57"/>
      <c r="IL351" s="57"/>
      <c r="IM351" s="57"/>
      <c r="IN351" s="57" t="s">
        <v>367</v>
      </c>
      <c r="IO351" s="57" t="s">
        <v>367</v>
      </c>
      <c r="IP351" s="57"/>
      <c r="IQ351" s="57"/>
      <c r="IR351" s="57" t="s">
        <v>367</v>
      </c>
      <c r="IS351" s="57" t="s">
        <v>367</v>
      </c>
      <c r="IT351" s="57"/>
      <c r="IU351" s="57"/>
      <c r="IV351" s="57"/>
      <c r="IW351" s="57"/>
      <c r="IX351" s="57"/>
      <c r="IY351" s="57" t="s">
        <v>367</v>
      </c>
      <c r="IZ351" s="57"/>
      <c r="JA351" s="38"/>
      <c r="JB351" s="38"/>
      <c r="JC351" s="61"/>
      <c r="JD351" s="57"/>
      <c r="JE351" s="57"/>
      <c r="JF351" s="57" t="s">
        <v>367</v>
      </c>
      <c r="JG351" s="57"/>
      <c r="JH351" s="57"/>
      <c r="JI351" s="57"/>
      <c r="JJ351" s="57"/>
      <c r="JK351" s="57"/>
      <c r="JL351" s="57"/>
      <c r="JM351" s="57" t="s">
        <v>367</v>
      </c>
      <c r="JN351" s="57"/>
      <c r="JO351" s="57"/>
      <c r="JP351" s="57"/>
      <c r="JQ351" s="57" t="s">
        <v>367</v>
      </c>
      <c r="JR351" s="57" t="s">
        <v>367</v>
      </c>
      <c r="JS351" s="57" t="s">
        <v>367</v>
      </c>
      <c r="JT351" s="57"/>
      <c r="JU351" s="38"/>
      <c r="JV351" s="38"/>
      <c r="JW351" s="61"/>
      <c r="JX351" s="57" t="s">
        <v>367</v>
      </c>
      <c r="JY351" s="57"/>
      <c r="JZ351" s="57"/>
      <c r="KA351" s="57"/>
      <c r="KB351" s="57"/>
      <c r="KC351" s="57" t="s">
        <v>367</v>
      </c>
      <c r="KD351" s="57"/>
      <c r="KE351" s="57"/>
      <c r="KF351" s="57" t="s">
        <v>367</v>
      </c>
      <c r="KG351" s="57"/>
      <c r="KH351" s="57"/>
      <c r="KI351" s="57"/>
      <c r="KJ351" s="57" t="s">
        <v>367</v>
      </c>
      <c r="KK351" s="57" t="s">
        <v>367</v>
      </c>
      <c r="KL351" s="57" t="s">
        <v>367</v>
      </c>
      <c r="KM351" s="57" t="s">
        <v>367</v>
      </c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 t="s">
        <v>367</v>
      </c>
      <c r="NW351" s="57"/>
      <c r="NX351" s="57" t="s">
        <v>367</v>
      </c>
      <c r="NY351" s="57"/>
      <c r="NZ351" s="57"/>
      <c r="OA351" s="57"/>
      <c r="OB351" s="57"/>
      <c r="OC351" s="57"/>
      <c r="OD351" s="57"/>
      <c r="OE351" s="57"/>
      <c r="OF351" s="57" t="s">
        <v>367</v>
      </c>
      <c r="OG351" s="57"/>
      <c r="OH351" s="57"/>
      <c r="OI351" s="57" t="s">
        <v>367</v>
      </c>
      <c r="OJ351" s="57"/>
      <c r="OK351" s="38"/>
      <c r="OL351" s="38"/>
      <c r="OM351" s="61"/>
      <c r="ON351" s="57"/>
      <c r="OO351" s="57"/>
      <c r="OP351" s="57"/>
      <c r="OQ351" s="57" t="s">
        <v>367</v>
      </c>
      <c r="OR351" s="57" t="s">
        <v>367</v>
      </c>
      <c r="OS351" s="57" t="s">
        <v>367</v>
      </c>
      <c r="OT351" s="57"/>
      <c r="OU351" s="57"/>
      <c r="OV351" s="57"/>
      <c r="OW351" s="57"/>
      <c r="OX351" s="57"/>
      <c r="OY351" s="57" t="s">
        <v>367</v>
      </c>
      <c r="OZ351" s="57"/>
      <c r="PA351" s="57"/>
      <c r="PB351" s="57"/>
      <c r="PC351" s="38"/>
      <c r="PD351" s="38"/>
      <c r="PE351" s="38"/>
      <c r="PF351" s="38"/>
      <c r="PG351" s="37"/>
      <c r="PH351" s="38"/>
      <c r="PI351" s="38"/>
      <c r="PJ351" s="38"/>
      <c r="PK351" s="38"/>
      <c r="PL351" s="38"/>
      <c r="PM351" s="38"/>
      <c r="PN351" s="38"/>
      <c r="PO351" s="38"/>
      <c r="PP351" s="38"/>
      <c r="PQ351" s="38"/>
      <c r="PR351" s="38"/>
      <c r="PS351" s="38"/>
      <c r="PT351" s="38"/>
      <c r="PU351" s="38"/>
      <c r="PV351" s="38"/>
      <c r="PW351" s="38"/>
      <c r="PX351" s="38"/>
      <c r="PY351" s="38"/>
      <c r="PZ351" s="38"/>
      <c r="QA351" s="37"/>
      <c r="QB351" s="38"/>
      <c r="QC351" s="38"/>
      <c r="QD351" s="38"/>
      <c r="QE351" s="38"/>
      <c r="QF351" s="38"/>
      <c r="QG351" s="38"/>
      <c r="QH351" s="38"/>
      <c r="QI351" s="38"/>
      <c r="QJ351" s="38"/>
      <c r="QK351" s="38"/>
      <c r="QL351" s="38"/>
      <c r="QM351" s="38"/>
      <c r="QN351" s="38"/>
      <c r="QO351" s="38"/>
      <c r="QP351" s="38"/>
      <c r="QQ351" s="38"/>
      <c r="QR351" s="38"/>
      <c r="QS351" s="38"/>
      <c r="QT351" s="38"/>
      <c r="QU351" s="37"/>
      <c r="QV351" s="38"/>
      <c r="QW351" s="38"/>
      <c r="QX351" s="38"/>
      <c r="QY351" s="38"/>
      <c r="QZ351" s="38"/>
      <c r="RA351" s="38"/>
      <c r="RB351" s="38"/>
      <c r="RC351" s="38"/>
      <c r="RD351" s="38"/>
      <c r="RE351" s="38"/>
      <c r="RF351" s="38"/>
      <c r="RG351" s="38"/>
      <c r="RH351" s="38"/>
      <c r="RI351" s="38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7"/>
      <c r="SJ351" s="38"/>
      <c r="SK351" s="38"/>
      <c r="SL351" s="38"/>
      <c r="SM351" s="38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7"/>
      <c r="TD351" s="38"/>
      <c r="TE351" s="38"/>
      <c r="TF351" s="38"/>
      <c r="TG351" s="38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7"/>
      <c r="TX351" s="38"/>
      <c r="TY351" s="38"/>
      <c r="TZ351" s="38"/>
      <c r="UA351" s="38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7"/>
      <c r="UR351" s="38"/>
      <c r="US351" s="38"/>
      <c r="UT351" s="38"/>
      <c r="UU351" s="38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7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7"/>
      <c r="WF351" s="38"/>
      <c r="WG351" s="38"/>
      <c r="WH351" s="38"/>
      <c r="WI351" s="38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7"/>
      <c r="WZ351" s="38"/>
      <c r="XA351" s="38"/>
      <c r="XB351" s="38"/>
      <c r="XC351" s="38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7"/>
      <c r="XT351" s="38"/>
      <c r="XU351" s="38"/>
      <c r="XV351" s="38"/>
      <c r="XW351" s="38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7"/>
      <c r="YN351" s="38"/>
      <c r="YO351" s="38"/>
      <c r="YP351" s="38"/>
      <c r="YQ351" s="38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7"/>
      <c r="ZH351" s="38"/>
      <c r="ZI351" s="38"/>
      <c r="ZJ351" s="38"/>
      <c r="ZK351" s="38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7"/>
      <c r="AAB351" s="38"/>
      <c r="AAC351" s="38"/>
      <c r="AAD351" s="38"/>
      <c r="AAE351" s="38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7"/>
      <c r="AAV351" s="38"/>
      <c r="AAW351" s="38"/>
      <c r="AAX351" s="38"/>
      <c r="AAY351" s="38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7"/>
      <c r="ABP351" s="38"/>
      <c r="ABQ351" s="38"/>
      <c r="ABR351" s="38"/>
      <c r="ABS351" s="38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7"/>
      <c r="ACJ351" s="38"/>
      <c r="ACK351" s="38"/>
      <c r="ACL351" s="38"/>
      <c r="ACM351" s="38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7"/>
      <c r="ADD351" s="38"/>
      <c r="ADE351" s="38"/>
      <c r="ADF351" s="38"/>
      <c r="ADG351" s="38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7"/>
      <c r="ADX351" s="38"/>
      <c r="ADY351" s="38"/>
      <c r="ADZ351" s="38"/>
      <c r="AEA351" s="38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7"/>
      <c r="AER351" s="38"/>
      <c r="AES351" s="38"/>
      <c r="AET351" s="38"/>
      <c r="AEU351" s="38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7"/>
      <c r="AFL351" s="38"/>
      <c r="AFM351" s="38"/>
      <c r="AFN351" s="38"/>
      <c r="AFO351" s="38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F351" s="85" t="str">
        <f t="shared" si="1110"/>
        <v/>
      </c>
      <c r="AGG351" s="85" t="str">
        <f t="shared" si="1111"/>
        <v/>
      </c>
      <c r="AGH351" s="85">
        <f t="shared" si="1112"/>
        <v>4</v>
      </c>
      <c r="AGL351" s="36" t="str">
        <f t="shared" si="1123"/>
        <v/>
      </c>
      <c r="AGM351" s="36" t="str">
        <f t="shared" si="1113"/>
        <v/>
      </c>
      <c r="AGN351" s="39">
        <f t="shared" si="1124"/>
        <v>20</v>
      </c>
      <c r="AGO351" s="36" t="str">
        <f t="shared" si="1125"/>
        <v/>
      </c>
      <c r="AGP351" s="36" t="str">
        <f t="shared" si="1114"/>
        <v/>
      </c>
      <c r="AGQ351" s="39">
        <f t="shared" si="1126"/>
        <v>52</v>
      </c>
      <c r="AGR351" s="36" t="str">
        <f t="shared" si="1127"/>
        <v/>
      </c>
      <c r="AGS351" s="36" t="str">
        <f t="shared" si="1115"/>
        <v/>
      </c>
      <c r="AGT351" s="39">
        <f t="shared" si="1128"/>
        <v>29</v>
      </c>
      <c r="AGU351" s="36" t="str">
        <f t="shared" si="1129"/>
        <v/>
      </c>
      <c r="AGV351" s="36" t="str">
        <f t="shared" si="1116"/>
        <v/>
      </c>
      <c r="AGW351" s="39">
        <f t="shared" si="1130"/>
        <v>11</v>
      </c>
      <c r="AGX351" s="36" t="str">
        <f t="shared" si="1131"/>
        <v/>
      </c>
      <c r="AGY351" s="36" t="str">
        <f t="shared" si="1117"/>
        <v/>
      </c>
      <c r="AGZ351" s="39">
        <f t="shared" si="1132"/>
        <v>8</v>
      </c>
      <c r="AHA351" s="36" t="str">
        <f t="shared" si="1133"/>
        <v/>
      </c>
      <c r="AHB351" s="36" t="str">
        <f t="shared" si="1118"/>
        <v/>
      </c>
      <c r="AHC351" s="39" t="str">
        <f t="shared" si="1134"/>
        <v/>
      </c>
      <c r="AHD351" s="36" t="str">
        <f t="shared" si="1135"/>
        <v/>
      </c>
      <c r="AHE351" s="36" t="str">
        <f t="shared" si="1119"/>
        <v/>
      </c>
      <c r="AHF351" s="39" t="str">
        <f t="shared" si="1136"/>
        <v/>
      </c>
      <c r="AHG351" s="36" t="str">
        <f t="shared" si="1137"/>
        <v/>
      </c>
      <c r="AHH351" s="36" t="str">
        <f t="shared" si="1120"/>
        <v/>
      </c>
      <c r="AHI351" s="39" t="str">
        <f t="shared" si="1138"/>
        <v/>
      </c>
      <c r="AHJ351" s="36" t="str">
        <f t="shared" si="1139"/>
        <v/>
      </c>
      <c r="AHK351" s="36" t="str">
        <f t="shared" si="1121"/>
        <v/>
      </c>
      <c r="AHL351" s="39" t="str">
        <f t="shared" si="1140"/>
        <v/>
      </c>
      <c r="AHM351" s="36" t="str">
        <f t="shared" si="1141"/>
        <v/>
      </c>
      <c r="AHN351" s="36" t="str">
        <f t="shared" si="1122"/>
        <v/>
      </c>
      <c r="AHO351" s="39" t="str">
        <f t="shared" si="1142"/>
        <v/>
      </c>
    </row>
    <row r="352" spans="1:918" s="5" customFormat="1" outlineLevel="1" x14ac:dyDescent="0.25">
      <c r="A352" s="35">
        <f t="shared" si="1143"/>
        <v>10</v>
      </c>
      <c r="B352" s="48" t="s">
        <v>208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  <c r="AH352" s="57"/>
      <c r="AI352" s="57"/>
      <c r="AJ352" s="57"/>
      <c r="AK352" s="57"/>
      <c r="AL352" s="57"/>
      <c r="AM352" s="57"/>
      <c r="AN352" s="38"/>
      <c r="AO352" s="38"/>
      <c r="AP352" s="38"/>
      <c r="AQ352" s="57" t="s">
        <v>378</v>
      </c>
      <c r="AR352" s="57" t="s">
        <v>378</v>
      </c>
      <c r="AS352" s="57" t="s">
        <v>378</v>
      </c>
      <c r="AT352" s="57" t="s">
        <v>378</v>
      </c>
      <c r="AU352" s="57"/>
      <c r="AV352" s="57" t="s">
        <v>378</v>
      </c>
      <c r="AW352" s="57" t="s">
        <v>378</v>
      </c>
      <c r="AX352" s="57"/>
      <c r="AY352" s="57" t="s">
        <v>378</v>
      </c>
      <c r="AZ352" s="57" t="s">
        <v>378</v>
      </c>
      <c r="BA352" s="57" t="s">
        <v>378</v>
      </c>
      <c r="BB352" s="57"/>
      <c r="BC352" s="57"/>
      <c r="BD352" s="57" t="s">
        <v>378</v>
      </c>
      <c r="BE352" s="57" t="s">
        <v>378</v>
      </c>
      <c r="BF352" s="57"/>
      <c r="BG352" s="57" t="s">
        <v>378</v>
      </c>
      <c r="BH352" s="57"/>
      <c r="BI352" s="38"/>
      <c r="BJ352" s="38"/>
      <c r="BK352" s="61"/>
      <c r="BL352" s="57"/>
      <c r="BM352" s="57"/>
      <c r="BN352" s="57"/>
      <c r="BO352" s="57"/>
      <c r="BP352" s="57"/>
      <c r="BQ352" s="57"/>
      <c r="BR352" s="57"/>
      <c r="BS352" s="57"/>
      <c r="BT352" s="57"/>
      <c r="BU352" s="57"/>
      <c r="BV352" s="57"/>
      <c r="BW352" s="57"/>
      <c r="BX352" s="57"/>
      <c r="BY352" s="57"/>
      <c r="BZ352" s="57"/>
      <c r="CA352" s="57"/>
      <c r="CB352" s="57"/>
      <c r="CC352" s="38"/>
      <c r="CD352" s="38"/>
      <c r="CE352" s="57"/>
      <c r="CF352" s="57"/>
      <c r="CG352" s="57"/>
      <c r="CH352" s="57"/>
      <c r="CI352" s="57"/>
      <c r="CJ352" s="57"/>
      <c r="CK352" s="57"/>
      <c r="CL352" s="57"/>
      <c r="CM352" s="57"/>
      <c r="CN352" s="57"/>
      <c r="CO352" s="57"/>
      <c r="CP352" s="57"/>
      <c r="CQ352" s="57"/>
      <c r="CR352" s="57"/>
      <c r="CS352" s="57"/>
      <c r="CT352" s="57"/>
      <c r="CU352" s="57"/>
      <c r="CV352" s="38"/>
      <c r="CW352" s="38"/>
      <c r="CX352" s="38"/>
      <c r="CY352" s="61"/>
      <c r="CZ352" s="57"/>
      <c r="DA352" s="57"/>
      <c r="DB352" s="57"/>
      <c r="DC352" s="57"/>
      <c r="DD352" s="57"/>
      <c r="DE352" s="57"/>
      <c r="DF352" s="57"/>
      <c r="DG352" s="57"/>
      <c r="DH352" s="57"/>
      <c r="DI352" s="57"/>
      <c r="DJ352" s="57"/>
      <c r="DK352" s="57"/>
      <c r="DL352" s="57"/>
      <c r="DM352" s="57"/>
      <c r="DN352" s="57"/>
      <c r="DO352" s="57"/>
      <c r="DP352" s="57"/>
      <c r="DQ352" s="38"/>
      <c r="DR352" s="38"/>
      <c r="DS352" s="57"/>
      <c r="DT352" s="57"/>
      <c r="DU352" s="57"/>
      <c r="DV352" s="57"/>
      <c r="DW352" s="57"/>
      <c r="DX352" s="57"/>
      <c r="DY352" s="57"/>
      <c r="DZ352" s="57"/>
      <c r="EA352" s="57"/>
      <c r="EB352" s="57"/>
      <c r="EC352" s="57"/>
      <c r="ED352" s="57"/>
      <c r="EE352" s="57"/>
      <c r="EF352" s="57"/>
      <c r="EG352" s="57"/>
      <c r="EH352" s="57"/>
      <c r="EI352" s="57"/>
      <c r="EJ352" s="38"/>
      <c r="EK352" s="38"/>
      <c r="EL352" s="38"/>
      <c r="EM352" s="61"/>
      <c r="EN352" s="57"/>
      <c r="EO352" s="57"/>
      <c r="EP352" s="57"/>
      <c r="EQ352" s="57"/>
      <c r="ER352" s="57"/>
      <c r="ES352" s="57"/>
      <c r="ET352" s="57"/>
      <c r="EU352" s="57"/>
      <c r="EV352" s="57"/>
      <c r="EW352" s="57"/>
      <c r="EX352" s="57"/>
      <c r="EY352" s="57"/>
      <c r="EZ352" s="57"/>
      <c r="FA352" s="57"/>
      <c r="FB352" s="57"/>
      <c r="FC352" s="57"/>
      <c r="FD352" s="38"/>
      <c r="FE352" s="38"/>
      <c r="FF352" s="38"/>
      <c r="FG352" s="57"/>
      <c r="FH352" s="57"/>
      <c r="FI352" s="57"/>
      <c r="FJ352" s="57"/>
      <c r="FK352" s="57"/>
      <c r="FL352" s="57"/>
      <c r="FM352" s="57"/>
      <c r="FN352" s="57"/>
      <c r="FO352" s="57"/>
      <c r="FP352" s="57"/>
      <c r="FQ352" s="57"/>
      <c r="FR352" s="57"/>
      <c r="FS352" s="57"/>
      <c r="FT352" s="57"/>
      <c r="FU352" s="57"/>
      <c r="FV352" s="57"/>
      <c r="FW352" s="57"/>
      <c r="FX352" s="38"/>
      <c r="FY352" s="38"/>
      <c r="FZ352" s="38"/>
      <c r="GA352" s="61"/>
      <c r="GB352" s="57"/>
      <c r="GC352" s="57"/>
      <c r="GD352" s="57"/>
      <c r="GE352" s="57"/>
      <c r="GF352" s="57"/>
      <c r="GG352" s="57"/>
      <c r="GH352" s="57"/>
      <c r="GI352" s="57"/>
      <c r="GJ352" s="57"/>
      <c r="GK352" s="57"/>
      <c r="GL352" s="57"/>
      <c r="GM352" s="57"/>
      <c r="GN352" s="57"/>
      <c r="GO352" s="57"/>
      <c r="GP352" s="57"/>
      <c r="GQ352" s="57"/>
      <c r="GR352" s="38"/>
      <c r="GS352" s="38"/>
      <c r="GT352" s="38"/>
      <c r="GU352" s="57"/>
      <c r="GV352" s="57"/>
      <c r="GW352" s="57"/>
      <c r="GX352" s="57"/>
      <c r="GY352" s="57"/>
      <c r="GZ352" s="57"/>
      <c r="HA352" s="57"/>
      <c r="HB352" s="57"/>
      <c r="HC352" s="57"/>
      <c r="HD352" s="57"/>
      <c r="HE352" s="57"/>
      <c r="HF352" s="57"/>
      <c r="HG352" s="57"/>
      <c r="HH352" s="57"/>
      <c r="HI352" s="57"/>
      <c r="HJ352" s="57"/>
      <c r="HK352" s="57"/>
      <c r="HL352" s="57"/>
      <c r="HM352" s="57"/>
      <c r="HN352" s="38"/>
      <c r="HO352" s="61"/>
      <c r="HP352" s="57"/>
      <c r="HQ352" s="57"/>
      <c r="HR352" s="57"/>
      <c r="HS352" s="57"/>
      <c r="HT352" s="57"/>
      <c r="HU352" s="57"/>
      <c r="HV352" s="57"/>
      <c r="HW352" s="57"/>
      <c r="HX352" s="57"/>
      <c r="HY352" s="57"/>
      <c r="HZ352" s="57"/>
      <c r="IA352" s="57"/>
      <c r="IB352" s="57"/>
      <c r="IC352" s="57"/>
      <c r="ID352" s="57"/>
      <c r="IE352" s="57"/>
      <c r="IF352" s="38"/>
      <c r="IG352" s="38"/>
      <c r="IH352" s="38"/>
      <c r="II352" s="37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  <c r="IW352" s="38"/>
      <c r="IX352" s="38"/>
      <c r="IY352" s="38"/>
      <c r="IZ352" s="38"/>
      <c r="JA352" s="38"/>
      <c r="JB352" s="38"/>
      <c r="JC352" s="61"/>
      <c r="JD352" s="57"/>
      <c r="JE352" s="57"/>
      <c r="JF352" s="57"/>
      <c r="JG352" s="57"/>
      <c r="JH352" s="57"/>
      <c r="JI352" s="57"/>
      <c r="JJ352" s="57"/>
      <c r="JK352" s="57"/>
      <c r="JL352" s="57"/>
      <c r="JM352" s="57"/>
      <c r="JN352" s="57"/>
      <c r="JO352" s="57"/>
      <c r="JP352" s="57"/>
      <c r="JQ352" s="57"/>
      <c r="JR352" s="57"/>
      <c r="JS352" s="57"/>
      <c r="JT352" s="57"/>
      <c r="JU352" s="38"/>
      <c r="JV352" s="38"/>
      <c r="JW352" s="61"/>
      <c r="JX352" s="57"/>
      <c r="JY352" s="57"/>
      <c r="JZ352" s="57"/>
      <c r="KA352" s="57"/>
      <c r="KB352" s="57"/>
      <c r="KC352" s="57"/>
      <c r="KD352" s="57"/>
      <c r="KE352" s="57"/>
      <c r="KF352" s="57"/>
      <c r="KG352" s="57"/>
      <c r="KH352" s="57"/>
      <c r="KI352" s="57"/>
      <c r="KJ352" s="57"/>
      <c r="KK352" s="57"/>
      <c r="KL352" s="57"/>
      <c r="KM352" s="57"/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/>
      <c r="NV352" s="57"/>
      <c r="NW352" s="57"/>
      <c r="NX352" s="57"/>
      <c r="NY352" s="57"/>
      <c r="NZ352" s="57"/>
      <c r="OA352" s="57"/>
      <c r="OB352" s="57"/>
      <c r="OC352" s="57"/>
      <c r="OD352" s="57"/>
      <c r="OE352" s="57"/>
      <c r="OF352" s="57"/>
      <c r="OG352" s="57"/>
      <c r="OH352" s="57"/>
      <c r="OI352" s="57"/>
      <c r="OJ352" s="57"/>
      <c r="OK352" s="38"/>
      <c r="OL352" s="38"/>
      <c r="OM352" s="37"/>
      <c r="ON352" s="38"/>
      <c r="OO352" s="38"/>
      <c r="OP352" s="38"/>
      <c r="OQ352" s="38"/>
      <c r="OR352" s="38"/>
      <c r="OS352" s="38"/>
      <c r="OT352" s="38"/>
      <c r="OU352" s="38"/>
      <c r="OV352" s="38"/>
      <c r="OW352" s="38"/>
      <c r="OX352" s="38"/>
      <c r="OY352" s="38"/>
      <c r="OZ352" s="38"/>
      <c r="PA352" s="38"/>
      <c r="PB352" s="38"/>
      <c r="PC352" s="38"/>
      <c r="PD352" s="38"/>
      <c r="PE352" s="38"/>
      <c r="PF352" s="38"/>
      <c r="PG352" s="37"/>
      <c r="PH352" s="38"/>
      <c r="PI352" s="38"/>
      <c r="PJ352" s="38"/>
      <c r="PK352" s="38"/>
      <c r="PL352" s="38"/>
      <c r="PM352" s="38"/>
      <c r="PN352" s="38"/>
      <c r="PO352" s="38"/>
      <c r="PP352" s="38"/>
      <c r="PQ352" s="38"/>
      <c r="PR352" s="38"/>
      <c r="PS352" s="38"/>
      <c r="PT352" s="38"/>
      <c r="PU352" s="38"/>
      <c r="PV352" s="38"/>
      <c r="PW352" s="38"/>
      <c r="PX352" s="38"/>
      <c r="PY352" s="38"/>
      <c r="PZ352" s="38"/>
      <c r="QA352" s="37"/>
      <c r="QB352" s="38"/>
      <c r="QC352" s="38"/>
      <c r="QD352" s="38"/>
      <c r="QE352" s="38"/>
      <c r="QF352" s="38"/>
      <c r="QG352" s="38"/>
      <c r="QH352" s="38"/>
      <c r="QI352" s="38"/>
      <c r="QJ352" s="38"/>
      <c r="QK352" s="38"/>
      <c r="QL352" s="38"/>
      <c r="QM352" s="38"/>
      <c r="QN352" s="38"/>
      <c r="QO352" s="38"/>
      <c r="QP352" s="38"/>
      <c r="QQ352" s="38"/>
      <c r="QR352" s="38"/>
      <c r="QS352" s="38"/>
      <c r="QT352" s="38"/>
      <c r="QU352" s="37"/>
      <c r="QV352" s="38"/>
      <c r="QW352" s="38"/>
      <c r="QX352" s="38"/>
      <c r="QY352" s="38"/>
      <c r="QZ352" s="38"/>
      <c r="RA352" s="38"/>
      <c r="RB352" s="38"/>
      <c r="RC352" s="38"/>
      <c r="RD352" s="38"/>
      <c r="RE352" s="38"/>
      <c r="RF352" s="38"/>
      <c r="RG352" s="38"/>
      <c r="RH352" s="38"/>
      <c r="RI352" s="38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7"/>
      <c r="SJ352" s="38"/>
      <c r="SK352" s="38"/>
      <c r="SL352" s="38"/>
      <c r="SM352" s="38"/>
      <c r="SN352" s="38"/>
      <c r="SO352" s="38"/>
      <c r="SP352" s="38"/>
      <c r="SQ352" s="38"/>
      <c r="SR352" s="38"/>
      <c r="SS352" s="38"/>
      <c r="ST352" s="38"/>
      <c r="SU352" s="38"/>
      <c r="SV352" s="38"/>
      <c r="SW352" s="38"/>
      <c r="SX352" s="38"/>
      <c r="SY352" s="38"/>
      <c r="SZ352" s="38"/>
      <c r="TA352" s="38"/>
      <c r="TB352" s="38"/>
      <c r="TC352" s="37"/>
      <c r="TD352" s="38"/>
      <c r="TE352" s="38"/>
      <c r="TF352" s="38"/>
      <c r="TG352" s="38"/>
      <c r="TH352" s="38"/>
      <c r="TI352" s="38"/>
      <c r="TJ352" s="38"/>
      <c r="TK352" s="38"/>
      <c r="TL352" s="38"/>
      <c r="TM352" s="38"/>
      <c r="TN352" s="38"/>
      <c r="TO352" s="38"/>
      <c r="TP352" s="38"/>
      <c r="TQ352" s="38"/>
      <c r="TR352" s="38"/>
      <c r="TS352" s="38"/>
      <c r="TT352" s="38"/>
      <c r="TU352" s="38"/>
      <c r="TV352" s="38"/>
      <c r="TW352" s="37"/>
      <c r="TX352" s="38"/>
      <c r="TY352" s="38"/>
      <c r="TZ352" s="38"/>
      <c r="UA352" s="38"/>
      <c r="UB352" s="38"/>
      <c r="UC352" s="38"/>
      <c r="UD352" s="38"/>
      <c r="UE352" s="38"/>
      <c r="UF352" s="38"/>
      <c r="UG352" s="38"/>
      <c r="UH352" s="38"/>
      <c r="UI352" s="38"/>
      <c r="UJ352" s="38"/>
      <c r="UK352" s="38"/>
      <c r="UL352" s="38"/>
      <c r="UM352" s="38"/>
      <c r="UN352" s="38"/>
      <c r="UO352" s="38"/>
      <c r="UP352" s="38"/>
      <c r="UQ352" s="37"/>
      <c r="UR352" s="38"/>
      <c r="US352" s="38"/>
      <c r="UT352" s="38"/>
      <c r="UU352" s="38"/>
      <c r="UV352" s="38"/>
      <c r="UW352" s="38"/>
      <c r="UX352" s="38"/>
      <c r="UY352" s="38"/>
      <c r="UZ352" s="38"/>
      <c r="VA352" s="38"/>
      <c r="VB352" s="38"/>
      <c r="VC352" s="38"/>
      <c r="VD352" s="38"/>
      <c r="VE352" s="38"/>
      <c r="VF352" s="38"/>
      <c r="VG352" s="38"/>
      <c r="VH352" s="38"/>
      <c r="VI352" s="38"/>
      <c r="VJ352" s="38"/>
      <c r="VK352" s="37"/>
      <c r="VL352" s="38"/>
      <c r="VM352" s="38"/>
      <c r="VN352" s="38"/>
      <c r="VO352" s="38"/>
      <c r="VP352" s="38"/>
      <c r="VQ352" s="38"/>
      <c r="VR352" s="38"/>
      <c r="VS352" s="38"/>
      <c r="VT352" s="38"/>
      <c r="VU352" s="38"/>
      <c r="VV352" s="38"/>
      <c r="VW352" s="38"/>
      <c r="VX352" s="38"/>
      <c r="VY352" s="38"/>
      <c r="VZ352" s="38"/>
      <c r="WA352" s="38"/>
      <c r="WB352" s="38"/>
      <c r="WC352" s="38"/>
      <c r="WD352" s="38"/>
      <c r="WE352" s="37"/>
      <c r="WF352" s="38"/>
      <c r="WG352" s="38"/>
      <c r="WH352" s="38"/>
      <c r="WI352" s="38"/>
      <c r="WJ352" s="38"/>
      <c r="WK352" s="38"/>
      <c r="WL352" s="38"/>
      <c r="WM352" s="38"/>
      <c r="WN352" s="38"/>
      <c r="WO352" s="38"/>
      <c r="WP352" s="38"/>
      <c r="WQ352" s="38"/>
      <c r="WR352" s="38"/>
      <c r="WS352" s="38"/>
      <c r="WT352" s="38"/>
      <c r="WU352" s="38"/>
      <c r="WV352" s="38"/>
      <c r="WW352" s="38"/>
      <c r="WX352" s="38"/>
      <c r="WY352" s="37"/>
      <c r="WZ352" s="38"/>
      <c r="XA352" s="38"/>
      <c r="XB352" s="38"/>
      <c r="XC352" s="38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7"/>
      <c r="XT352" s="38"/>
      <c r="XU352" s="38"/>
      <c r="XV352" s="38"/>
      <c r="XW352" s="38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7"/>
      <c r="YN352" s="38"/>
      <c r="YO352" s="38"/>
      <c r="YP352" s="38"/>
      <c r="YQ352" s="38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7"/>
      <c r="ZH352" s="38"/>
      <c r="ZI352" s="38"/>
      <c r="ZJ352" s="38"/>
      <c r="ZK352" s="38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7"/>
      <c r="AAB352" s="38"/>
      <c r="AAC352" s="38"/>
      <c r="AAD352" s="38"/>
      <c r="AAE352" s="38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7"/>
      <c r="AAV352" s="38"/>
      <c r="AAW352" s="38"/>
      <c r="AAX352" s="38"/>
      <c r="AAY352" s="38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7"/>
      <c r="ABP352" s="38"/>
      <c r="ABQ352" s="38"/>
      <c r="ABR352" s="38"/>
      <c r="ABS352" s="38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7"/>
      <c r="ACJ352" s="38"/>
      <c r="ACK352" s="38"/>
      <c r="ACL352" s="38"/>
      <c r="ACM352" s="38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7"/>
      <c r="ADD352" s="38"/>
      <c r="ADE352" s="38"/>
      <c r="ADF352" s="38"/>
      <c r="ADG352" s="38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7"/>
      <c r="ADX352" s="38"/>
      <c r="ADY352" s="38"/>
      <c r="ADZ352" s="38"/>
      <c r="AEA352" s="38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7"/>
      <c r="AER352" s="38"/>
      <c r="AES352" s="38"/>
      <c r="AET352" s="38"/>
      <c r="AEU352" s="38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7"/>
      <c r="AFL352" s="38"/>
      <c r="AFM352" s="38"/>
      <c r="AFN352" s="38"/>
      <c r="AFO352" s="38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F352" s="85" t="str">
        <f t="shared" si="1110"/>
        <v/>
      </c>
      <c r="AGG352" s="85" t="str">
        <f t="shared" si="1111"/>
        <v/>
      </c>
      <c r="AGH352" s="85" t="str">
        <f t="shared" si="1112"/>
        <v/>
      </c>
      <c r="AGL352" s="36">
        <f t="shared" si="1123"/>
        <v>12</v>
      </c>
      <c r="AGM352" s="36" t="str">
        <f t="shared" si="1113"/>
        <v/>
      </c>
      <c r="AGN352" s="39" t="str">
        <f t="shared" si="1124"/>
        <v/>
      </c>
      <c r="AGO352" s="36" t="str">
        <f t="shared" si="1125"/>
        <v/>
      </c>
      <c r="AGP352" s="36" t="str">
        <f t="shared" si="1114"/>
        <v/>
      </c>
      <c r="AGQ352" s="39" t="str">
        <f t="shared" si="1126"/>
        <v/>
      </c>
      <c r="AGR352" s="36" t="str">
        <f t="shared" si="1127"/>
        <v/>
      </c>
      <c r="AGS352" s="36" t="str">
        <f t="shared" si="1115"/>
        <v/>
      </c>
      <c r="AGT352" s="39" t="str">
        <f t="shared" si="1128"/>
        <v/>
      </c>
      <c r="AGU352" s="36" t="str">
        <f t="shared" si="1129"/>
        <v/>
      </c>
      <c r="AGV352" s="36" t="str">
        <f t="shared" si="1116"/>
        <v/>
      </c>
      <c r="AGW352" s="39" t="str">
        <f t="shared" si="1130"/>
        <v/>
      </c>
      <c r="AGX352" s="36" t="str">
        <f t="shared" si="1131"/>
        <v/>
      </c>
      <c r="AGY352" s="36" t="str">
        <f t="shared" si="1117"/>
        <v/>
      </c>
      <c r="AGZ352" s="39" t="str">
        <f t="shared" si="1132"/>
        <v/>
      </c>
      <c r="AHA352" s="36" t="str">
        <f t="shared" si="1133"/>
        <v/>
      </c>
      <c r="AHB352" s="36" t="str">
        <f t="shared" si="1118"/>
        <v/>
      </c>
      <c r="AHC352" s="39" t="str">
        <f t="shared" si="1134"/>
        <v/>
      </c>
      <c r="AHD352" s="36" t="str">
        <f t="shared" si="1135"/>
        <v/>
      </c>
      <c r="AHE352" s="36" t="str">
        <f t="shared" si="1119"/>
        <v/>
      </c>
      <c r="AHF352" s="39" t="str">
        <f t="shared" si="1136"/>
        <v/>
      </c>
      <c r="AHG352" s="36" t="str">
        <f t="shared" si="1137"/>
        <v/>
      </c>
      <c r="AHH352" s="36" t="str">
        <f t="shared" si="1120"/>
        <v/>
      </c>
      <c r="AHI352" s="39" t="str">
        <f t="shared" si="1138"/>
        <v/>
      </c>
      <c r="AHJ352" s="36" t="str">
        <f t="shared" si="1139"/>
        <v/>
      </c>
      <c r="AHK352" s="36" t="str">
        <f t="shared" si="1121"/>
        <v/>
      </c>
      <c r="AHL352" s="39" t="str">
        <f t="shared" si="1140"/>
        <v/>
      </c>
      <c r="AHM352" s="36" t="str">
        <f t="shared" si="1141"/>
        <v/>
      </c>
      <c r="AHN352" s="36" t="str">
        <f t="shared" si="1122"/>
        <v/>
      </c>
      <c r="AHO352" s="39" t="str">
        <f t="shared" si="1142"/>
        <v/>
      </c>
    </row>
    <row r="353" spans="1:918" s="5" customFormat="1" outlineLevel="1" x14ac:dyDescent="0.25">
      <c r="A353" s="35">
        <f t="shared" si="1143"/>
        <v>11</v>
      </c>
      <c r="B353" s="36"/>
      <c r="C353" s="37"/>
      <c r="D353" s="35"/>
      <c r="E353" s="35"/>
      <c r="F353" s="35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7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7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7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7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7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57"/>
      <c r="DT353" s="57"/>
      <c r="DU353" s="57"/>
      <c r="DV353" s="57"/>
      <c r="DW353" s="57"/>
      <c r="DX353" s="57"/>
      <c r="DY353" s="57"/>
      <c r="DZ353" s="57"/>
      <c r="EA353" s="57"/>
      <c r="EB353" s="57"/>
      <c r="EC353" s="57"/>
      <c r="ED353" s="57"/>
      <c r="EE353" s="57"/>
      <c r="EF353" s="57"/>
      <c r="EG353" s="57"/>
      <c r="EH353" s="57"/>
      <c r="EI353" s="57"/>
      <c r="EJ353" s="38"/>
      <c r="EK353" s="38"/>
      <c r="EL353" s="38"/>
      <c r="EM353" s="37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7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7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7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7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7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  <c r="IW353" s="38"/>
      <c r="IX353" s="38"/>
      <c r="IY353" s="38"/>
      <c r="IZ353" s="38"/>
      <c r="JA353" s="38"/>
      <c r="JB353" s="38"/>
      <c r="JC353" s="37"/>
      <c r="JD353" s="38"/>
      <c r="JE353" s="38"/>
      <c r="JF353" s="38"/>
      <c r="JG353" s="38"/>
      <c r="JH353" s="38"/>
      <c r="JI353" s="38"/>
      <c r="JJ353" s="38"/>
      <c r="JK353" s="38"/>
      <c r="JL353" s="38"/>
      <c r="JM353" s="38"/>
      <c r="JN353" s="38"/>
      <c r="JO353" s="38"/>
      <c r="JP353" s="38"/>
      <c r="JQ353" s="38"/>
      <c r="JR353" s="38"/>
      <c r="JS353" s="38"/>
      <c r="JT353" s="38"/>
      <c r="JU353" s="38"/>
      <c r="JV353" s="38"/>
      <c r="JW353" s="37"/>
      <c r="JX353" s="38"/>
      <c r="JY353" s="38"/>
      <c r="JZ353" s="38"/>
      <c r="KA353" s="38"/>
      <c r="KB353" s="38"/>
      <c r="KC353" s="38"/>
      <c r="KD353" s="38"/>
      <c r="KE353" s="38"/>
      <c r="KF353" s="38"/>
      <c r="KG353" s="38"/>
      <c r="KH353" s="38"/>
      <c r="KI353" s="38"/>
      <c r="KJ353" s="38"/>
      <c r="KK353" s="38"/>
      <c r="KL353" s="38"/>
      <c r="KM353" s="38"/>
      <c r="KN353" s="38"/>
      <c r="KO353" s="38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37"/>
      <c r="NT353" s="38"/>
      <c r="NU353" s="38"/>
      <c r="NV353" s="38"/>
      <c r="NW353" s="38"/>
      <c r="NX353" s="38"/>
      <c r="NY353" s="38"/>
      <c r="NZ353" s="38"/>
      <c r="OA353" s="38"/>
      <c r="OB353" s="38"/>
      <c r="OC353" s="38"/>
      <c r="OD353" s="38"/>
      <c r="OE353" s="38"/>
      <c r="OF353" s="38"/>
      <c r="OG353" s="38"/>
      <c r="OH353" s="38"/>
      <c r="OI353" s="38"/>
      <c r="OJ353" s="38"/>
      <c r="OK353" s="38"/>
      <c r="OL353" s="38"/>
      <c r="OM353" s="37"/>
      <c r="ON353" s="38"/>
      <c r="OO353" s="38"/>
      <c r="OP353" s="38"/>
      <c r="OQ353" s="38"/>
      <c r="OR353" s="38"/>
      <c r="OS353" s="38"/>
      <c r="OT353" s="38"/>
      <c r="OU353" s="38"/>
      <c r="OV353" s="38"/>
      <c r="OW353" s="38"/>
      <c r="OX353" s="38"/>
      <c r="OY353" s="38"/>
      <c r="OZ353" s="38"/>
      <c r="PA353" s="38"/>
      <c r="PB353" s="38"/>
      <c r="PC353" s="38"/>
      <c r="PD353" s="38"/>
      <c r="PE353" s="38"/>
      <c r="PF353" s="38"/>
      <c r="PG353" s="37"/>
      <c r="PH353" s="38"/>
      <c r="PI353" s="38"/>
      <c r="PJ353" s="38"/>
      <c r="PK353" s="38"/>
      <c r="PL353" s="38"/>
      <c r="PM353" s="38"/>
      <c r="PN353" s="38"/>
      <c r="PO353" s="38"/>
      <c r="PP353" s="38"/>
      <c r="PQ353" s="38"/>
      <c r="PR353" s="38"/>
      <c r="PS353" s="38"/>
      <c r="PT353" s="38"/>
      <c r="PU353" s="38"/>
      <c r="PV353" s="38"/>
      <c r="PW353" s="38"/>
      <c r="PX353" s="38"/>
      <c r="PY353" s="38"/>
      <c r="PZ353" s="38"/>
      <c r="QA353" s="37"/>
      <c r="QB353" s="38"/>
      <c r="QC353" s="38"/>
      <c r="QD353" s="38"/>
      <c r="QE353" s="38"/>
      <c r="QF353" s="38"/>
      <c r="QG353" s="38"/>
      <c r="QH353" s="38"/>
      <c r="QI353" s="38"/>
      <c r="QJ353" s="38"/>
      <c r="QK353" s="38"/>
      <c r="QL353" s="38"/>
      <c r="QM353" s="38"/>
      <c r="QN353" s="38"/>
      <c r="QO353" s="38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7"/>
      <c r="SJ353" s="38"/>
      <c r="SK353" s="38"/>
      <c r="SL353" s="38"/>
      <c r="SM353" s="38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7"/>
      <c r="TD353" s="38"/>
      <c r="TE353" s="38"/>
      <c r="TF353" s="38"/>
      <c r="TG353" s="38"/>
      <c r="TH353" s="38"/>
      <c r="TI353" s="38"/>
      <c r="TJ353" s="38"/>
      <c r="TK353" s="38"/>
      <c r="TL353" s="38"/>
      <c r="TM353" s="38"/>
      <c r="TN353" s="38"/>
      <c r="TO353" s="38"/>
      <c r="TP353" s="38"/>
      <c r="TQ353" s="38"/>
      <c r="TR353" s="38"/>
      <c r="TS353" s="38"/>
      <c r="TT353" s="38"/>
      <c r="TU353" s="38"/>
      <c r="TV353" s="38"/>
      <c r="TW353" s="37"/>
      <c r="TX353" s="38"/>
      <c r="TY353" s="38"/>
      <c r="TZ353" s="38"/>
      <c r="UA353" s="38"/>
      <c r="UB353" s="38"/>
      <c r="UC353" s="38"/>
      <c r="UD353" s="38"/>
      <c r="UE353" s="38"/>
      <c r="UF353" s="38"/>
      <c r="UG353" s="38"/>
      <c r="UH353" s="38"/>
      <c r="UI353" s="38"/>
      <c r="UJ353" s="38"/>
      <c r="UK353" s="38"/>
      <c r="UL353" s="38"/>
      <c r="UM353" s="38"/>
      <c r="UN353" s="38"/>
      <c r="UO353" s="38"/>
      <c r="UP353" s="38"/>
      <c r="UQ353" s="37"/>
      <c r="UR353" s="38"/>
      <c r="US353" s="38"/>
      <c r="UT353" s="38"/>
      <c r="UU353" s="38"/>
      <c r="UV353" s="38"/>
      <c r="UW353" s="38"/>
      <c r="UX353" s="38"/>
      <c r="UY353" s="38"/>
      <c r="UZ353" s="38"/>
      <c r="VA353" s="38"/>
      <c r="VB353" s="38"/>
      <c r="VC353" s="38"/>
      <c r="VD353" s="38"/>
      <c r="VE353" s="38"/>
      <c r="VF353" s="38"/>
      <c r="VG353" s="38"/>
      <c r="VH353" s="38"/>
      <c r="VI353" s="38"/>
      <c r="VJ353" s="38"/>
      <c r="VK353" s="37"/>
      <c r="VL353" s="38"/>
      <c r="VM353" s="38"/>
      <c r="VN353" s="38"/>
      <c r="VO353" s="38"/>
      <c r="VP353" s="38"/>
      <c r="VQ353" s="38"/>
      <c r="VR353" s="38"/>
      <c r="VS353" s="38"/>
      <c r="VT353" s="38"/>
      <c r="VU353" s="38"/>
      <c r="VV353" s="38"/>
      <c r="VW353" s="38"/>
      <c r="VX353" s="38"/>
      <c r="VY353" s="38"/>
      <c r="VZ353" s="38"/>
      <c r="WA353" s="38"/>
      <c r="WB353" s="38"/>
      <c r="WC353" s="38"/>
      <c r="WD353" s="38"/>
      <c r="WE353" s="37"/>
      <c r="WF353" s="38"/>
      <c r="WG353" s="38"/>
      <c r="WH353" s="38"/>
      <c r="WI353" s="38"/>
      <c r="WJ353" s="38"/>
      <c r="WK353" s="38"/>
      <c r="WL353" s="38"/>
      <c r="WM353" s="38"/>
      <c r="WN353" s="38"/>
      <c r="WO353" s="38"/>
      <c r="WP353" s="38"/>
      <c r="WQ353" s="38"/>
      <c r="WR353" s="38"/>
      <c r="WS353" s="38"/>
      <c r="WT353" s="38"/>
      <c r="WU353" s="38"/>
      <c r="WV353" s="38"/>
      <c r="WW353" s="38"/>
      <c r="WX353" s="38"/>
      <c r="WY353" s="37"/>
      <c r="WZ353" s="38"/>
      <c r="XA353" s="38"/>
      <c r="XB353" s="38"/>
      <c r="XC353" s="38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7"/>
      <c r="XT353" s="38"/>
      <c r="XU353" s="38"/>
      <c r="XV353" s="38"/>
      <c r="XW353" s="38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7"/>
      <c r="YN353" s="38"/>
      <c r="YO353" s="38"/>
      <c r="YP353" s="38"/>
      <c r="YQ353" s="38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7"/>
      <c r="ZH353" s="38"/>
      <c r="ZI353" s="38"/>
      <c r="ZJ353" s="38"/>
      <c r="ZK353" s="38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7"/>
      <c r="AAB353" s="38"/>
      <c r="AAC353" s="38"/>
      <c r="AAD353" s="38"/>
      <c r="AAE353" s="38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7"/>
      <c r="AAV353" s="38"/>
      <c r="AAW353" s="38"/>
      <c r="AAX353" s="38"/>
      <c r="AAY353" s="38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7"/>
      <c r="ABP353" s="38"/>
      <c r="ABQ353" s="38"/>
      <c r="ABR353" s="38"/>
      <c r="ABS353" s="38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7"/>
      <c r="ACJ353" s="38"/>
      <c r="ACK353" s="38"/>
      <c r="ACL353" s="38"/>
      <c r="ACM353" s="38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7"/>
      <c r="ADD353" s="38"/>
      <c r="ADE353" s="38"/>
      <c r="ADF353" s="38"/>
      <c r="ADG353" s="38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7"/>
      <c r="ADX353" s="38"/>
      <c r="ADY353" s="38"/>
      <c r="ADZ353" s="38"/>
      <c r="AEA353" s="38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7"/>
      <c r="AER353" s="38"/>
      <c r="AES353" s="38"/>
      <c r="AET353" s="38"/>
      <c r="AEU353" s="38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7"/>
      <c r="AFL353" s="38"/>
      <c r="AFM353" s="38"/>
      <c r="AFN353" s="38"/>
      <c r="AFO353" s="38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F353" s="85" t="str">
        <f t="shared" si="1110"/>
        <v/>
      </c>
      <c r="AGG353" s="85" t="str">
        <f t="shared" si="1111"/>
        <v/>
      </c>
      <c r="AGH353" s="85" t="str">
        <f t="shared" si="1112"/>
        <v/>
      </c>
      <c r="AGL353" s="36" t="str">
        <f t="shared" si="1123"/>
        <v/>
      </c>
      <c r="AGM353" s="36" t="str">
        <f t="shared" si="1113"/>
        <v/>
      </c>
      <c r="AGN353" s="39" t="str">
        <f t="shared" si="1124"/>
        <v/>
      </c>
      <c r="AGO353" s="36" t="str">
        <f t="shared" si="1125"/>
        <v/>
      </c>
      <c r="AGP353" s="36" t="str">
        <f t="shared" si="1114"/>
        <v/>
      </c>
      <c r="AGQ353" s="39" t="str">
        <f t="shared" si="1126"/>
        <v/>
      </c>
      <c r="AGR353" s="36" t="str">
        <f t="shared" si="1127"/>
        <v/>
      </c>
      <c r="AGS353" s="36" t="str">
        <f t="shared" si="1115"/>
        <v/>
      </c>
      <c r="AGT353" s="39" t="str">
        <f t="shared" si="1128"/>
        <v/>
      </c>
      <c r="AGU353" s="36" t="str">
        <f t="shared" si="1129"/>
        <v/>
      </c>
      <c r="AGV353" s="36" t="str">
        <f t="shared" si="1116"/>
        <v/>
      </c>
      <c r="AGW353" s="39" t="str">
        <f t="shared" si="1130"/>
        <v/>
      </c>
      <c r="AGX353" s="36" t="str">
        <f t="shared" si="1131"/>
        <v/>
      </c>
      <c r="AGY353" s="36" t="str">
        <f t="shared" si="1117"/>
        <v/>
      </c>
      <c r="AGZ353" s="39" t="str">
        <f t="shared" si="1132"/>
        <v/>
      </c>
      <c r="AHA353" s="36" t="str">
        <f t="shared" si="1133"/>
        <v/>
      </c>
      <c r="AHB353" s="36" t="str">
        <f t="shared" si="1118"/>
        <v/>
      </c>
      <c r="AHC353" s="39" t="str">
        <f t="shared" si="1134"/>
        <v/>
      </c>
      <c r="AHD353" s="36" t="str">
        <f t="shared" si="1135"/>
        <v/>
      </c>
      <c r="AHE353" s="36" t="str">
        <f t="shared" si="1119"/>
        <v/>
      </c>
      <c r="AHF353" s="39" t="str">
        <f t="shared" si="1136"/>
        <v/>
      </c>
      <c r="AHG353" s="36" t="str">
        <f t="shared" si="1137"/>
        <v/>
      </c>
      <c r="AHH353" s="36" t="str">
        <f t="shared" si="1120"/>
        <v/>
      </c>
      <c r="AHI353" s="39" t="str">
        <f t="shared" si="1138"/>
        <v/>
      </c>
      <c r="AHJ353" s="36" t="str">
        <f t="shared" si="1139"/>
        <v/>
      </c>
      <c r="AHK353" s="36" t="str">
        <f t="shared" si="1121"/>
        <v/>
      </c>
      <c r="AHL353" s="39" t="str">
        <f t="shared" si="1140"/>
        <v/>
      </c>
      <c r="AHM353" s="36" t="str">
        <f t="shared" si="1141"/>
        <v/>
      </c>
      <c r="AHN353" s="36" t="str">
        <f t="shared" si="1122"/>
        <v/>
      </c>
      <c r="AHO353" s="39" t="str">
        <f t="shared" si="1142"/>
        <v/>
      </c>
    </row>
    <row r="354" spans="1:918" s="5" customFormat="1" outlineLevel="1" x14ac:dyDescent="0.25">
      <c r="A354" s="35">
        <f t="shared" si="1143"/>
        <v>12</v>
      </c>
      <c r="B354" s="36"/>
      <c r="C354" s="37"/>
      <c r="D354" s="35"/>
      <c r="E354" s="35"/>
      <c r="F354" s="35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7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7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7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7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7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7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7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7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7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7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7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37"/>
      <c r="JD354" s="38"/>
      <c r="JE354" s="38"/>
      <c r="JF354" s="38"/>
      <c r="JG354" s="38"/>
      <c r="JH354" s="38"/>
      <c r="JI354" s="38"/>
      <c r="JJ354" s="38"/>
      <c r="JK354" s="38"/>
      <c r="JL354" s="38"/>
      <c r="JM354" s="38"/>
      <c r="JN354" s="38"/>
      <c r="JO354" s="38"/>
      <c r="JP354" s="38"/>
      <c r="JQ354" s="38"/>
      <c r="JR354" s="38"/>
      <c r="JS354" s="38"/>
      <c r="JT354" s="38"/>
      <c r="JU354" s="38"/>
      <c r="JV354" s="38"/>
      <c r="JW354" s="37"/>
      <c r="JX354" s="38"/>
      <c r="JY354" s="38"/>
      <c r="JZ354" s="38"/>
      <c r="KA354" s="38"/>
      <c r="KB354" s="38"/>
      <c r="KC354" s="38"/>
      <c r="KD354" s="38"/>
      <c r="KE354" s="38"/>
      <c r="KF354" s="38"/>
      <c r="KG354" s="38"/>
      <c r="KH354" s="38"/>
      <c r="KI354" s="38"/>
      <c r="KJ354" s="38"/>
      <c r="KK354" s="38"/>
      <c r="KL354" s="38"/>
      <c r="KM354" s="38"/>
      <c r="KN354" s="38"/>
      <c r="KO354" s="38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37"/>
      <c r="NT354" s="38"/>
      <c r="NU354" s="38"/>
      <c r="NV354" s="38"/>
      <c r="NW354" s="38"/>
      <c r="NX354" s="38"/>
      <c r="NY354" s="38"/>
      <c r="NZ354" s="38"/>
      <c r="OA354" s="38"/>
      <c r="OB354" s="38"/>
      <c r="OC354" s="38"/>
      <c r="OD354" s="38"/>
      <c r="OE354" s="38"/>
      <c r="OF354" s="38"/>
      <c r="OG354" s="38"/>
      <c r="OH354" s="38"/>
      <c r="OI354" s="38"/>
      <c r="OJ354" s="38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37"/>
      <c r="PH354" s="38"/>
      <c r="PI354" s="38"/>
      <c r="PJ354" s="38"/>
      <c r="PK354" s="38"/>
      <c r="PL354" s="38"/>
      <c r="PM354" s="38"/>
      <c r="PN354" s="38"/>
      <c r="PO354" s="38"/>
      <c r="PP354" s="38"/>
      <c r="PQ354" s="38"/>
      <c r="PR354" s="38"/>
      <c r="PS354" s="38"/>
      <c r="PT354" s="38"/>
      <c r="PU354" s="38"/>
      <c r="PV354" s="38"/>
      <c r="PW354" s="38"/>
      <c r="PX354" s="38"/>
      <c r="PY354" s="38"/>
      <c r="PZ354" s="38"/>
      <c r="QA354" s="37"/>
      <c r="QB354" s="38"/>
      <c r="QC354" s="38"/>
      <c r="QD354" s="38"/>
      <c r="QE354" s="38"/>
      <c r="QF354" s="38"/>
      <c r="QG354" s="38"/>
      <c r="QH354" s="38"/>
      <c r="QI354" s="38"/>
      <c r="QJ354" s="38"/>
      <c r="QK354" s="38"/>
      <c r="QL354" s="38"/>
      <c r="QM354" s="38"/>
      <c r="QN354" s="38"/>
      <c r="QO354" s="38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7"/>
      <c r="SJ354" s="38"/>
      <c r="SK354" s="38"/>
      <c r="SL354" s="38"/>
      <c r="SM354" s="38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7"/>
      <c r="TD354" s="38"/>
      <c r="TE354" s="38"/>
      <c r="TF354" s="38"/>
      <c r="TG354" s="38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7"/>
      <c r="TX354" s="38"/>
      <c r="TY354" s="38"/>
      <c r="TZ354" s="38"/>
      <c r="UA354" s="38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7"/>
      <c r="UR354" s="38"/>
      <c r="US354" s="38"/>
      <c r="UT354" s="38"/>
      <c r="UU354" s="38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7"/>
      <c r="VL354" s="38"/>
      <c r="VM354" s="38"/>
      <c r="VN354" s="38"/>
      <c r="VO354" s="38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7"/>
      <c r="WF354" s="38"/>
      <c r="WG354" s="38"/>
      <c r="WH354" s="38"/>
      <c r="WI354" s="38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7"/>
      <c r="WZ354" s="38"/>
      <c r="XA354" s="38"/>
      <c r="XB354" s="38"/>
      <c r="XC354" s="38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7"/>
      <c r="XT354" s="38"/>
      <c r="XU354" s="38"/>
      <c r="XV354" s="38"/>
      <c r="XW354" s="38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7"/>
      <c r="YN354" s="38"/>
      <c r="YO354" s="38"/>
      <c r="YP354" s="38"/>
      <c r="YQ354" s="38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7"/>
      <c r="ZH354" s="38"/>
      <c r="ZI354" s="38"/>
      <c r="ZJ354" s="38"/>
      <c r="ZK354" s="38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7"/>
      <c r="AAB354" s="38"/>
      <c r="AAC354" s="38"/>
      <c r="AAD354" s="38"/>
      <c r="AAE354" s="38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7"/>
      <c r="AAV354" s="38"/>
      <c r="AAW354" s="38"/>
      <c r="AAX354" s="38"/>
      <c r="AAY354" s="38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7"/>
      <c r="ABP354" s="38"/>
      <c r="ABQ354" s="38"/>
      <c r="ABR354" s="38"/>
      <c r="ABS354" s="38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7"/>
      <c r="ACJ354" s="38"/>
      <c r="ACK354" s="38"/>
      <c r="ACL354" s="38"/>
      <c r="ACM354" s="38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7"/>
      <c r="ADD354" s="38"/>
      <c r="ADE354" s="38"/>
      <c r="ADF354" s="38"/>
      <c r="ADG354" s="38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7"/>
      <c r="ADX354" s="38"/>
      <c r="ADY354" s="38"/>
      <c r="ADZ354" s="38"/>
      <c r="AEA354" s="38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7"/>
      <c r="AER354" s="38"/>
      <c r="AES354" s="38"/>
      <c r="AET354" s="38"/>
      <c r="AEU354" s="38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7"/>
      <c r="AFL354" s="38"/>
      <c r="AFM354" s="38"/>
      <c r="AFN354" s="38"/>
      <c r="AFO354" s="38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F354" s="85" t="str">
        <f t="shared" si="1110"/>
        <v/>
      </c>
      <c r="AGG354" s="85" t="str">
        <f t="shared" si="1111"/>
        <v/>
      </c>
      <c r="AGH354" s="85" t="str">
        <f t="shared" si="1112"/>
        <v/>
      </c>
      <c r="AGL354" s="36" t="str">
        <f t="shared" si="1123"/>
        <v/>
      </c>
      <c r="AGM354" s="36" t="str">
        <f t="shared" si="1113"/>
        <v/>
      </c>
      <c r="AGN354" s="39" t="str">
        <f t="shared" si="1124"/>
        <v/>
      </c>
      <c r="AGO354" s="36" t="str">
        <f t="shared" si="1125"/>
        <v/>
      </c>
      <c r="AGP354" s="36" t="str">
        <f t="shared" si="1114"/>
        <v/>
      </c>
      <c r="AGQ354" s="39" t="str">
        <f t="shared" si="1126"/>
        <v/>
      </c>
      <c r="AGR354" s="36" t="str">
        <f t="shared" si="1127"/>
        <v/>
      </c>
      <c r="AGS354" s="36" t="str">
        <f t="shared" si="1115"/>
        <v/>
      </c>
      <c r="AGT354" s="39" t="str">
        <f t="shared" si="1128"/>
        <v/>
      </c>
      <c r="AGU354" s="36" t="str">
        <f t="shared" si="1129"/>
        <v/>
      </c>
      <c r="AGV354" s="36" t="str">
        <f t="shared" si="1116"/>
        <v/>
      </c>
      <c r="AGW354" s="39" t="str">
        <f t="shared" si="1130"/>
        <v/>
      </c>
      <c r="AGX354" s="36" t="str">
        <f t="shared" si="1131"/>
        <v/>
      </c>
      <c r="AGY354" s="36" t="str">
        <f t="shared" si="1117"/>
        <v/>
      </c>
      <c r="AGZ354" s="39" t="str">
        <f t="shared" si="1132"/>
        <v/>
      </c>
      <c r="AHA354" s="36" t="str">
        <f t="shared" si="1133"/>
        <v/>
      </c>
      <c r="AHB354" s="36" t="str">
        <f t="shared" si="1118"/>
        <v/>
      </c>
      <c r="AHC354" s="39" t="str">
        <f t="shared" si="1134"/>
        <v/>
      </c>
      <c r="AHD354" s="36" t="str">
        <f t="shared" si="1135"/>
        <v/>
      </c>
      <c r="AHE354" s="36" t="str">
        <f t="shared" si="1119"/>
        <v/>
      </c>
      <c r="AHF354" s="39" t="str">
        <f t="shared" si="1136"/>
        <v/>
      </c>
      <c r="AHG354" s="36" t="str">
        <f t="shared" si="1137"/>
        <v/>
      </c>
      <c r="AHH354" s="36" t="str">
        <f t="shared" si="1120"/>
        <v/>
      </c>
      <c r="AHI354" s="39" t="str">
        <f t="shared" si="1138"/>
        <v/>
      </c>
      <c r="AHJ354" s="36" t="str">
        <f t="shared" si="1139"/>
        <v/>
      </c>
      <c r="AHK354" s="36" t="str">
        <f t="shared" si="1121"/>
        <v/>
      </c>
      <c r="AHL354" s="39" t="str">
        <f t="shared" si="1140"/>
        <v/>
      </c>
      <c r="AHM354" s="36" t="str">
        <f t="shared" si="1141"/>
        <v/>
      </c>
      <c r="AHN354" s="36" t="str">
        <f t="shared" si="1122"/>
        <v/>
      </c>
      <c r="AHO354" s="39" t="str">
        <f t="shared" si="1142"/>
        <v/>
      </c>
    </row>
    <row r="355" spans="1:918" s="32" customFormat="1" x14ac:dyDescent="0.25">
      <c r="A355" s="31" t="s">
        <v>48</v>
      </c>
      <c r="C355" s="33"/>
      <c r="D355" s="33"/>
      <c r="E355" s="33"/>
      <c r="F355" s="34"/>
      <c r="G355" s="33"/>
      <c r="H355" s="33"/>
      <c r="I355" s="33"/>
      <c r="J355" s="34"/>
      <c r="K355" s="33"/>
      <c r="L355" s="33"/>
      <c r="M355" s="33"/>
      <c r="N355" s="34"/>
      <c r="O355" s="33"/>
      <c r="P355" s="33"/>
      <c r="Q355" s="33"/>
      <c r="R355" s="34"/>
      <c r="S355" s="33"/>
      <c r="T355" s="33"/>
      <c r="U355" s="33"/>
      <c r="V355" s="34"/>
      <c r="W355" s="33"/>
      <c r="X355" s="33"/>
      <c r="Y355" s="33"/>
      <c r="Z355" s="34"/>
      <c r="AA355" s="33"/>
      <c r="AB355" s="33"/>
      <c r="AC355" s="33"/>
      <c r="AD355" s="34"/>
      <c r="AE355" s="33"/>
      <c r="AF355" s="33"/>
      <c r="AG355" s="33"/>
      <c r="AH355" s="34"/>
      <c r="AI355" s="33"/>
      <c r="AJ355" s="33"/>
      <c r="AK355" s="33"/>
      <c r="AL355" s="34"/>
      <c r="AM355" s="33"/>
      <c r="AN355" s="33"/>
      <c r="AO355" s="33"/>
      <c r="AP355" s="34"/>
      <c r="AQ355" s="33"/>
      <c r="AR355" s="33"/>
      <c r="AS355" s="33"/>
      <c r="AT355" s="34"/>
      <c r="AU355" s="33"/>
      <c r="AV355" s="33"/>
      <c r="AW355" s="33"/>
      <c r="AX355" s="34"/>
      <c r="AY355" s="33"/>
      <c r="AZ355" s="33"/>
      <c r="BA355" s="33"/>
      <c r="BB355" s="34"/>
      <c r="BC355" s="33"/>
      <c r="BD355" s="33"/>
      <c r="BE355" s="33"/>
      <c r="BF355" s="34"/>
      <c r="BG355" s="33"/>
      <c r="BH355" s="33"/>
      <c r="BI355" s="33"/>
      <c r="BJ355" s="34"/>
      <c r="BK355" s="33"/>
      <c r="BL355" s="33"/>
      <c r="BM355" s="33"/>
      <c r="BN355" s="34"/>
      <c r="BO355" s="33"/>
      <c r="BP355" s="33"/>
      <c r="BQ355" s="33"/>
      <c r="BR355" s="34"/>
      <c r="BS355" s="33"/>
      <c r="BT355" s="33"/>
      <c r="BU355" s="33"/>
      <c r="BV355" s="34"/>
      <c r="BW355" s="33"/>
      <c r="BX355" s="33"/>
      <c r="BY355" s="33"/>
      <c r="BZ355" s="34"/>
      <c r="CA355" s="33"/>
      <c r="CB355" s="33"/>
      <c r="CC355" s="33"/>
      <c r="CD355" s="34"/>
      <c r="CE355" s="33"/>
      <c r="CF355" s="33"/>
      <c r="CG355" s="33"/>
      <c r="CH355" s="34"/>
      <c r="CI355" s="33"/>
      <c r="CJ355" s="33"/>
      <c r="CK355" s="33"/>
      <c r="CL355" s="34"/>
      <c r="CM355" s="33"/>
      <c r="CN355" s="33"/>
      <c r="CO355" s="33"/>
      <c r="CP355" s="34"/>
      <c r="CQ355" s="33"/>
      <c r="CR355" s="33"/>
      <c r="CS355" s="33"/>
      <c r="CT355" s="34"/>
      <c r="CU355" s="33"/>
      <c r="CV355" s="33"/>
      <c r="CW355" s="33"/>
      <c r="CX355" s="34"/>
      <c r="CY355" s="33"/>
      <c r="CZ355" s="33"/>
      <c r="DA355" s="33"/>
      <c r="DB355" s="34"/>
      <c r="DC355" s="33"/>
      <c r="DD355" s="33"/>
      <c r="DE355" s="33"/>
      <c r="DF355" s="34"/>
      <c r="DG355" s="33"/>
      <c r="DH355" s="33"/>
      <c r="DI355" s="33"/>
      <c r="DJ355" s="34"/>
      <c r="DK355" s="33"/>
      <c r="DL355" s="33"/>
      <c r="DM355" s="33"/>
      <c r="DN355" s="34"/>
      <c r="DO355" s="33"/>
      <c r="DP355" s="33"/>
      <c r="DQ355" s="33"/>
      <c r="DR355" s="34"/>
      <c r="DS355" s="33"/>
      <c r="DT355" s="33"/>
      <c r="DU355" s="33"/>
      <c r="DV355" s="34"/>
      <c r="DW355" s="33"/>
      <c r="DX355" s="33"/>
      <c r="DY355" s="33"/>
      <c r="DZ355" s="34"/>
      <c r="EA355" s="33"/>
      <c r="EB355" s="33"/>
      <c r="EC355" s="33"/>
      <c r="ED355" s="34"/>
      <c r="EE355" s="33"/>
      <c r="EF355" s="33"/>
      <c r="EG355" s="33"/>
      <c r="EH355" s="34"/>
      <c r="EI355" s="33"/>
      <c r="EJ355" s="33"/>
      <c r="EK355" s="33"/>
      <c r="EL355" s="34"/>
      <c r="EM355" s="33"/>
      <c r="EN355" s="33"/>
      <c r="EO355" s="33"/>
      <c r="EP355" s="34"/>
      <c r="EQ355" s="33"/>
      <c r="ER355" s="33"/>
      <c r="ES355" s="33"/>
      <c r="ET355" s="34"/>
      <c r="EU355" s="33"/>
      <c r="EV355" s="33"/>
      <c r="EW355" s="33"/>
      <c r="EX355" s="34"/>
      <c r="EY355" s="33"/>
      <c r="EZ355" s="33"/>
      <c r="FA355" s="33"/>
      <c r="FB355" s="34"/>
      <c r="FC355" s="33"/>
      <c r="FD355" s="33"/>
      <c r="FE355" s="33"/>
      <c r="FF355" s="34"/>
      <c r="FG355" s="33"/>
      <c r="FH355" s="33"/>
      <c r="FI355" s="33"/>
      <c r="FJ355" s="34"/>
      <c r="FK355" s="33"/>
      <c r="FL355" s="33"/>
      <c r="FM355" s="33"/>
      <c r="FN355" s="34"/>
      <c r="FO355" s="33"/>
      <c r="FP355" s="33"/>
      <c r="FQ355" s="33"/>
      <c r="FR355" s="34"/>
      <c r="FS355" s="33"/>
      <c r="FT355" s="33"/>
      <c r="FU355" s="33"/>
      <c r="FV355" s="34"/>
      <c r="FW355" s="33"/>
      <c r="FX355" s="33"/>
      <c r="FY355" s="33"/>
      <c r="FZ355" s="34"/>
      <c r="GA355" s="33"/>
      <c r="GB355" s="33"/>
      <c r="GC355" s="33"/>
      <c r="GD355" s="34"/>
      <c r="GE355" s="33"/>
      <c r="GF355" s="33"/>
      <c r="GG355" s="33"/>
      <c r="GH355" s="34"/>
      <c r="GI355" s="33"/>
      <c r="GJ355" s="33"/>
      <c r="GK355" s="33"/>
      <c r="GL355" s="34"/>
      <c r="GM355" s="33"/>
      <c r="GN355" s="33"/>
      <c r="GO355" s="33"/>
      <c r="GP355" s="34"/>
      <c r="GQ355" s="33"/>
      <c r="GR355" s="33"/>
      <c r="GS355" s="33"/>
      <c r="GT355" s="34"/>
      <c r="GU355" s="33"/>
      <c r="GV355" s="33"/>
      <c r="GW355" s="33"/>
      <c r="GX355" s="34"/>
      <c r="GY355" s="33"/>
      <c r="GZ355" s="33"/>
      <c r="HA355" s="33"/>
      <c r="HB355" s="34"/>
      <c r="HC355" s="33"/>
      <c r="HD355" s="33"/>
      <c r="HE355" s="33"/>
      <c r="HF355" s="34"/>
      <c r="HG355" s="33"/>
      <c r="HH355" s="33"/>
      <c r="HI355" s="33"/>
      <c r="HJ355" s="34"/>
      <c r="HK355" s="33"/>
      <c r="HL355" s="33"/>
      <c r="HM355" s="33"/>
      <c r="HN355" s="34"/>
      <c r="HO355" s="33"/>
      <c r="HP355" s="33"/>
      <c r="HQ355" s="33"/>
      <c r="HR355" s="34"/>
      <c r="HS355" s="33"/>
      <c r="HT355" s="33"/>
      <c r="HU355" s="33"/>
      <c r="HV355" s="34"/>
      <c r="HW355" s="33"/>
      <c r="HX355" s="33"/>
      <c r="HY355" s="33"/>
      <c r="HZ355" s="34"/>
      <c r="IA355" s="33"/>
      <c r="IB355" s="33"/>
      <c r="IC355" s="33"/>
      <c r="ID355" s="34"/>
      <c r="IE355" s="33"/>
      <c r="IF355" s="33"/>
      <c r="IG355" s="33"/>
      <c r="IH355" s="34"/>
      <c r="II355" s="33"/>
      <c r="IJ355" s="33"/>
      <c r="IK355" s="33"/>
      <c r="IL355" s="34"/>
      <c r="IM355" s="33"/>
      <c r="IN355" s="33"/>
      <c r="IO355" s="33"/>
      <c r="IP355" s="34"/>
      <c r="IQ355" s="33"/>
      <c r="IR355" s="33"/>
      <c r="IS355" s="33"/>
      <c r="IT355" s="34"/>
      <c r="IU355" s="33"/>
      <c r="IV355" s="33"/>
      <c r="IW355" s="33"/>
      <c r="IX355" s="34"/>
      <c r="IY355" s="33"/>
      <c r="IZ355" s="33"/>
      <c r="JA355" s="33"/>
      <c r="JB355" s="34"/>
      <c r="JC355" s="33"/>
      <c r="JD355" s="33"/>
      <c r="JE355" s="33"/>
      <c r="JF355" s="34"/>
      <c r="JG355" s="33"/>
      <c r="JH355" s="33"/>
      <c r="JI355" s="33"/>
      <c r="JJ355" s="34"/>
      <c r="JK355" s="33"/>
      <c r="JL355" s="33"/>
      <c r="JM355" s="33"/>
      <c r="JN355" s="34"/>
      <c r="JO355" s="33"/>
      <c r="JP355" s="33"/>
      <c r="JQ355" s="33"/>
      <c r="JR355" s="34"/>
      <c r="JS355" s="33"/>
      <c r="JT355" s="33"/>
      <c r="JU355" s="33"/>
      <c r="JV355" s="34"/>
      <c r="JW355" s="33"/>
      <c r="JX355" s="33"/>
      <c r="JY355" s="33"/>
      <c r="JZ355" s="34"/>
      <c r="KA355" s="33"/>
      <c r="KB355" s="33"/>
      <c r="KC355" s="33"/>
      <c r="KD355" s="34"/>
      <c r="KE355" s="33"/>
      <c r="KF355" s="33"/>
      <c r="KG355" s="33"/>
      <c r="KH355" s="34"/>
      <c r="KI355" s="33"/>
      <c r="KJ355" s="33"/>
      <c r="KK355" s="33"/>
      <c r="KL355" s="34"/>
      <c r="KM355" s="33"/>
      <c r="KN355" s="33"/>
      <c r="KO355" s="33"/>
      <c r="KP355" s="34"/>
      <c r="KQ355" s="33"/>
      <c r="KR355" s="33"/>
      <c r="KS355" s="33"/>
      <c r="KT355" s="34"/>
      <c r="KU355" s="33"/>
      <c r="KV355" s="33"/>
      <c r="KW355" s="33"/>
      <c r="KX355" s="34"/>
      <c r="KY355" s="33"/>
      <c r="KZ355" s="33"/>
      <c r="LA355" s="33"/>
      <c r="LB355" s="34"/>
      <c r="LC355" s="33"/>
      <c r="LD355" s="33"/>
      <c r="LE355" s="33"/>
      <c r="LF355" s="34"/>
      <c r="LG355" s="33"/>
      <c r="LH355" s="33"/>
      <c r="LI355" s="33"/>
      <c r="LJ355" s="34"/>
      <c r="LK355" s="33"/>
      <c r="LL355" s="33"/>
      <c r="LM355" s="33"/>
      <c r="LN355" s="34"/>
      <c r="LO355" s="33"/>
      <c r="LP355" s="33"/>
      <c r="LQ355" s="33"/>
      <c r="LR355" s="34"/>
      <c r="LS355" s="33"/>
      <c r="LT355" s="33"/>
      <c r="LU355" s="33"/>
      <c r="LV355" s="34"/>
      <c r="LW355" s="33"/>
      <c r="LX355" s="33"/>
      <c r="LY355" s="33"/>
      <c r="LZ355" s="34"/>
      <c r="MA355" s="33"/>
      <c r="MB355" s="33"/>
      <c r="MC355" s="33"/>
      <c r="MD355" s="34"/>
      <c r="ME355" s="33"/>
      <c r="MF355" s="33"/>
      <c r="MG355" s="33"/>
      <c r="MH355" s="34"/>
      <c r="MI355" s="33"/>
      <c r="MJ355" s="33"/>
      <c r="MK355" s="33"/>
      <c r="ML355" s="34"/>
      <c r="MM355" s="33"/>
      <c r="MN355" s="33"/>
      <c r="MO355" s="33"/>
      <c r="MP355" s="34"/>
      <c r="MQ355" s="33"/>
      <c r="MR355" s="33"/>
      <c r="MS355" s="33"/>
      <c r="MT355" s="34"/>
      <c r="MU355" s="33"/>
      <c r="MV355" s="33"/>
      <c r="MW355" s="33"/>
      <c r="MX355" s="34"/>
      <c r="MY355" s="33"/>
      <c r="MZ355" s="33"/>
      <c r="NA355" s="33"/>
      <c r="NB355" s="34"/>
      <c r="NC355" s="33"/>
      <c r="ND355" s="33"/>
      <c r="NE355" s="33"/>
      <c r="NF355" s="34"/>
      <c r="NG355" s="33"/>
      <c r="NH355" s="33"/>
      <c r="NI355" s="33"/>
      <c r="NJ355" s="34"/>
      <c r="NK355" s="33"/>
      <c r="NL355" s="33"/>
      <c r="NM355" s="33"/>
      <c r="NN355" s="34"/>
      <c r="NO355" s="33"/>
      <c r="NP355" s="33"/>
      <c r="NQ355" s="33"/>
      <c r="NR355" s="34"/>
      <c r="NS355" s="33"/>
      <c r="NT355" s="33"/>
      <c r="NU355" s="33"/>
      <c r="NV355" s="34"/>
      <c r="NW355" s="33"/>
      <c r="NX355" s="33"/>
      <c r="NY355" s="33"/>
      <c r="NZ355" s="34"/>
      <c r="OA355" s="33"/>
      <c r="OB355" s="33"/>
      <c r="OC355" s="33"/>
      <c r="OD355" s="34"/>
      <c r="OE355" s="33"/>
      <c r="OF355" s="33"/>
      <c r="OG355" s="33"/>
      <c r="OH355" s="34"/>
      <c r="OI355" s="33"/>
      <c r="OJ355" s="33"/>
      <c r="OK355" s="33"/>
      <c r="OL355" s="34"/>
      <c r="OM355" s="33"/>
      <c r="ON355" s="33"/>
      <c r="OO355" s="33"/>
      <c r="OP355" s="34"/>
      <c r="OQ355" s="33"/>
      <c r="OR355" s="33"/>
      <c r="OS355" s="33"/>
      <c r="OT355" s="34"/>
      <c r="OU355" s="33"/>
      <c r="OV355" s="33"/>
      <c r="OW355" s="33"/>
      <c r="OX355" s="34"/>
      <c r="OY355" s="33"/>
      <c r="OZ355" s="33"/>
      <c r="PA355" s="33"/>
      <c r="PB355" s="34"/>
      <c r="PC355" s="33"/>
      <c r="PD355" s="33"/>
      <c r="PE355" s="33"/>
      <c r="PF355" s="34"/>
      <c r="PG355" s="33"/>
      <c r="PH355" s="33"/>
      <c r="PI355" s="33"/>
      <c r="PJ355" s="34"/>
      <c r="PK355" s="33"/>
      <c r="PL355" s="33"/>
      <c r="PM355" s="33"/>
      <c r="PN355" s="34"/>
      <c r="PO355" s="33"/>
      <c r="PP355" s="33"/>
      <c r="PQ355" s="33"/>
      <c r="PR355" s="34"/>
      <c r="PS355" s="33"/>
      <c r="PT355" s="33"/>
      <c r="PU355" s="33"/>
      <c r="PV355" s="34"/>
      <c r="PW355" s="33"/>
      <c r="PX355" s="33"/>
      <c r="PY355" s="33"/>
      <c r="PZ355" s="34"/>
      <c r="QA355" s="33"/>
      <c r="QB355" s="33"/>
      <c r="QC355" s="33"/>
      <c r="QD355" s="34"/>
      <c r="QE355" s="33"/>
      <c r="QF355" s="33"/>
      <c r="QG355" s="33"/>
      <c r="QH355" s="34"/>
      <c r="QI355" s="33"/>
      <c r="QJ355" s="33"/>
      <c r="QK355" s="33"/>
      <c r="QL355" s="34"/>
      <c r="QM355" s="33"/>
      <c r="QN355" s="33"/>
      <c r="QO355" s="33"/>
      <c r="QP355" s="34"/>
      <c r="QQ355" s="33"/>
      <c r="QR355" s="33"/>
      <c r="QS355" s="33"/>
      <c r="QT355" s="34"/>
      <c r="QU355" s="33"/>
      <c r="QV355" s="33"/>
      <c r="QW355" s="33"/>
      <c r="QX355" s="34"/>
      <c r="QY355" s="33"/>
      <c r="QZ355" s="33"/>
      <c r="RA355" s="33"/>
      <c r="RB355" s="34"/>
      <c r="RC355" s="33"/>
      <c r="RD355" s="33"/>
      <c r="RE355" s="33"/>
      <c r="RF355" s="34"/>
      <c r="RG355" s="33"/>
      <c r="RH355" s="33"/>
      <c r="RI355" s="33"/>
      <c r="RJ355" s="34"/>
      <c r="RK355" s="33"/>
      <c r="RL355" s="33"/>
      <c r="RM355" s="33"/>
      <c r="RN355" s="34"/>
      <c r="RO355" s="33"/>
      <c r="RP355" s="33"/>
      <c r="RQ355" s="33"/>
      <c r="RR355" s="34"/>
      <c r="RS355" s="33"/>
      <c r="RT355" s="33"/>
      <c r="RU355" s="33"/>
      <c r="RV355" s="34"/>
      <c r="RW355" s="33"/>
      <c r="RX355" s="33"/>
      <c r="RY355" s="33"/>
      <c r="RZ355" s="34"/>
      <c r="SA355" s="33"/>
      <c r="SB355" s="33"/>
      <c r="SC355" s="33"/>
      <c r="SD355" s="34"/>
      <c r="SE355" s="33"/>
      <c r="SF355" s="33"/>
      <c r="SG355" s="33"/>
      <c r="SH355" s="34"/>
      <c r="SI355" s="33"/>
      <c r="SJ355" s="33"/>
      <c r="SK355" s="33"/>
      <c r="SL355" s="34"/>
      <c r="SM355" s="33"/>
      <c r="SN355" s="33"/>
      <c r="SO355" s="33"/>
      <c r="SP355" s="34"/>
      <c r="SQ355" s="33"/>
      <c r="SR355" s="33"/>
      <c r="SS355" s="33"/>
      <c r="ST355" s="34"/>
      <c r="SU355" s="33"/>
      <c r="SV355" s="33"/>
      <c r="SW355" s="33"/>
      <c r="SX355" s="34"/>
      <c r="SY355" s="33"/>
      <c r="SZ355" s="33"/>
      <c r="TA355" s="33"/>
      <c r="TB355" s="34"/>
      <c r="TC355" s="33"/>
      <c r="TD355" s="33"/>
      <c r="TE355" s="33"/>
      <c r="TF355" s="34"/>
      <c r="TG355" s="33"/>
      <c r="TH355" s="33"/>
      <c r="TI355" s="33"/>
      <c r="TJ355" s="34"/>
      <c r="TK355" s="33"/>
      <c r="TL355" s="33"/>
      <c r="TM355" s="33"/>
      <c r="TN355" s="34"/>
      <c r="TO355" s="33"/>
      <c r="TP355" s="33"/>
      <c r="TQ355" s="33"/>
      <c r="TR355" s="34"/>
      <c r="TS355" s="33"/>
      <c r="TT355" s="33"/>
      <c r="TU355" s="33"/>
      <c r="TV355" s="34"/>
      <c r="TW355" s="33"/>
      <c r="TX355" s="33"/>
      <c r="TY355" s="33"/>
      <c r="TZ355" s="34"/>
      <c r="UA355" s="33"/>
      <c r="UB355" s="33"/>
      <c r="UC355" s="33"/>
      <c r="UD355" s="34"/>
      <c r="UE355" s="33"/>
      <c r="UF355" s="33"/>
      <c r="UG355" s="33"/>
      <c r="UH355" s="34"/>
      <c r="UI355" s="33"/>
      <c r="UJ355" s="33"/>
      <c r="UK355" s="33"/>
      <c r="UL355" s="34"/>
      <c r="UM355" s="33"/>
      <c r="UN355" s="33"/>
      <c r="UO355" s="33"/>
      <c r="UP355" s="34"/>
      <c r="UQ355" s="33"/>
      <c r="UR355" s="33"/>
      <c r="US355" s="33"/>
      <c r="UT355" s="34"/>
      <c r="UU355" s="33"/>
      <c r="UV355" s="33"/>
      <c r="UW355" s="33"/>
      <c r="UX355" s="34"/>
      <c r="UY355" s="33"/>
      <c r="UZ355" s="33"/>
      <c r="VA355" s="33"/>
      <c r="VB355" s="34"/>
      <c r="VC355" s="33"/>
      <c r="VD355" s="33"/>
      <c r="VE355" s="33"/>
      <c r="VF355" s="34"/>
      <c r="VG355" s="33"/>
      <c r="VH355" s="33"/>
      <c r="VI355" s="33"/>
      <c r="VJ355" s="34"/>
      <c r="VK355" s="33"/>
      <c r="VL355" s="33"/>
      <c r="VM355" s="33"/>
      <c r="VN355" s="34"/>
      <c r="VO355" s="33"/>
      <c r="VP355" s="33"/>
      <c r="VQ355" s="33"/>
      <c r="VR355" s="34"/>
      <c r="VS355" s="33"/>
      <c r="VT355" s="33"/>
      <c r="VU355" s="33"/>
      <c r="VV355" s="34"/>
      <c r="VW355" s="33"/>
      <c r="VX355" s="33"/>
      <c r="VY355" s="33"/>
      <c r="VZ355" s="34"/>
      <c r="WA355" s="33"/>
      <c r="WB355" s="33"/>
      <c r="WC355" s="33"/>
      <c r="WD355" s="34"/>
      <c r="WE355" s="33"/>
      <c r="WF355" s="33"/>
      <c r="WG355" s="33"/>
      <c r="WH355" s="34"/>
      <c r="WI355" s="33"/>
      <c r="WJ355" s="33"/>
      <c r="WK355" s="33"/>
      <c r="WL355" s="34"/>
      <c r="WM355" s="33"/>
      <c r="WN355" s="33"/>
      <c r="WO355" s="33"/>
      <c r="WP355" s="34"/>
      <c r="WQ355" s="33"/>
      <c r="WR355" s="33"/>
      <c r="WS355" s="33"/>
      <c r="WT355" s="34"/>
      <c r="WU355" s="33"/>
      <c r="WV355" s="33"/>
      <c r="WW355" s="33"/>
      <c r="WX355" s="34"/>
      <c r="WY355" s="33"/>
      <c r="WZ355" s="33"/>
      <c r="XA355" s="33"/>
      <c r="XB355" s="34"/>
      <c r="XC355" s="33"/>
      <c r="XD355" s="33"/>
      <c r="XE355" s="33"/>
      <c r="XF355" s="34"/>
      <c r="XG355" s="33"/>
      <c r="XH355" s="33"/>
      <c r="XI355" s="33"/>
      <c r="XJ355" s="34"/>
      <c r="XK355" s="33"/>
      <c r="XL355" s="33"/>
      <c r="XM355" s="33"/>
      <c r="XN355" s="34"/>
      <c r="XO355" s="33"/>
      <c r="XP355" s="33"/>
      <c r="XQ355" s="33"/>
      <c r="XR355" s="34"/>
      <c r="XS355" s="33"/>
      <c r="XT355" s="33"/>
      <c r="XU355" s="33"/>
      <c r="XV355" s="34"/>
      <c r="XW355" s="33"/>
      <c r="XX355" s="33"/>
      <c r="XY355" s="33"/>
      <c r="XZ355" s="34"/>
      <c r="YA355" s="33"/>
      <c r="YB355" s="33"/>
      <c r="YC355" s="33"/>
      <c r="YD355" s="34"/>
      <c r="YE355" s="33"/>
      <c r="YF355" s="33"/>
      <c r="YG355" s="33"/>
      <c r="YH355" s="34"/>
      <c r="YI355" s="33"/>
      <c r="YJ355" s="33"/>
      <c r="YK355" s="33"/>
      <c r="YL355" s="34"/>
      <c r="YM355" s="33"/>
      <c r="YN355" s="33"/>
      <c r="YO355" s="33"/>
      <c r="YP355" s="34"/>
      <c r="YQ355" s="33"/>
      <c r="YR355" s="33"/>
      <c r="YS355" s="33"/>
      <c r="YT355" s="34"/>
      <c r="YU355" s="33"/>
      <c r="YV355" s="33"/>
      <c r="YW355" s="33"/>
      <c r="YX355" s="34"/>
      <c r="YY355" s="33"/>
      <c r="YZ355" s="33"/>
      <c r="ZA355" s="33"/>
      <c r="ZB355" s="34"/>
      <c r="ZC355" s="33"/>
      <c r="ZD355" s="33"/>
      <c r="ZE355" s="33"/>
      <c r="ZF355" s="34"/>
      <c r="ZG355" s="33"/>
      <c r="ZH355" s="33"/>
      <c r="ZI355" s="33"/>
      <c r="ZJ355" s="34"/>
      <c r="ZK355" s="33"/>
      <c r="ZL355" s="33"/>
      <c r="ZM355" s="33"/>
      <c r="ZN355" s="34"/>
      <c r="ZO355" s="33"/>
      <c r="ZP355" s="33"/>
      <c r="ZQ355" s="33"/>
      <c r="ZR355" s="34"/>
      <c r="ZS355" s="33"/>
      <c r="ZT355" s="33"/>
      <c r="ZU355" s="33"/>
      <c r="ZV355" s="34"/>
      <c r="ZW355" s="33"/>
      <c r="ZX355" s="33"/>
      <c r="ZY355" s="33"/>
      <c r="ZZ355" s="34"/>
      <c r="AAA355" s="33"/>
      <c r="AAB355" s="33"/>
      <c r="AAC355" s="33"/>
      <c r="AAD355" s="34"/>
      <c r="AAE355" s="33"/>
      <c r="AAF355" s="33"/>
      <c r="AAG355" s="33"/>
      <c r="AAH355" s="34"/>
      <c r="AAI355" s="33"/>
      <c r="AAJ355" s="33"/>
      <c r="AAK355" s="33"/>
      <c r="AAL355" s="34"/>
      <c r="AAM355" s="33"/>
      <c r="AAN355" s="33"/>
      <c r="AAO355" s="33"/>
      <c r="AAP355" s="34"/>
      <c r="AAQ355" s="33"/>
      <c r="AAR355" s="33"/>
      <c r="AAS355" s="33"/>
      <c r="AAT355" s="34"/>
      <c r="AAU355" s="33"/>
      <c r="AAV355" s="33"/>
      <c r="AAW355" s="33"/>
      <c r="AAX355" s="34"/>
      <c r="AAY355" s="33"/>
      <c r="AAZ355" s="33"/>
      <c r="ABA355" s="33"/>
      <c r="ABB355" s="34"/>
      <c r="ABC355" s="33"/>
      <c r="ABD355" s="33"/>
      <c r="ABE355" s="33"/>
      <c r="ABF355" s="34"/>
      <c r="ABG355" s="33"/>
      <c r="ABH355" s="33"/>
      <c r="ABI355" s="33"/>
      <c r="ABJ355" s="34"/>
      <c r="ABK355" s="33"/>
      <c r="ABL355" s="33"/>
      <c r="ABM355" s="33"/>
      <c r="ABN355" s="34"/>
      <c r="ABO355" s="33"/>
      <c r="ABP355" s="33"/>
      <c r="ABQ355" s="33"/>
      <c r="ABR355" s="34"/>
      <c r="ABS355" s="33"/>
      <c r="ABT355" s="33"/>
      <c r="ABU355" s="33"/>
      <c r="ABV355" s="34"/>
      <c r="ABW355" s="33"/>
      <c r="ABX355" s="33"/>
      <c r="ABY355" s="33"/>
      <c r="ABZ355" s="34"/>
      <c r="ACA355" s="33"/>
      <c r="ACB355" s="33"/>
      <c r="ACC355" s="33"/>
      <c r="ACD355" s="34"/>
      <c r="ACE355" s="33"/>
      <c r="ACF355" s="33"/>
      <c r="ACG355" s="33"/>
      <c r="ACH355" s="34"/>
      <c r="ACI355" s="33"/>
      <c r="ACJ355" s="33"/>
      <c r="ACK355" s="33"/>
      <c r="ACL355" s="34"/>
      <c r="ACM355" s="33"/>
      <c r="ACN355" s="33"/>
      <c r="ACO355" s="33"/>
      <c r="ACP355" s="34"/>
      <c r="ACQ355" s="33"/>
      <c r="ACR355" s="33"/>
      <c r="ACS355" s="33"/>
      <c r="ACT355" s="34"/>
      <c r="ACU355" s="33"/>
      <c r="ACV355" s="33"/>
      <c r="ACW355" s="33"/>
      <c r="ACX355" s="34"/>
      <c r="ACY355" s="33"/>
      <c r="ACZ355" s="33"/>
      <c r="ADA355" s="33"/>
      <c r="ADB355" s="34"/>
      <c r="ADC355" s="33"/>
      <c r="ADD355" s="33"/>
      <c r="ADE355" s="33"/>
      <c r="ADF355" s="34"/>
      <c r="ADG355" s="33"/>
      <c r="ADH355" s="33"/>
      <c r="ADI355" s="33"/>
      <c r="ADJ355" s="34"/>
      <c r="ADK355" s="33"/>
      <c r="ADL355" s="33"/>
      <c r="ADM355" s="33"/>
      <c r="ADN355" s="34"/>
      <c r="ADO355" s="33"/>
      <c r="ADP355" s="33"/>
      <c r="ADQ355" s="33"/>
      <c r="ADR355" s="34"/>
      <c r="ADS355" s="33"/>
      <c r="ADT355" s="33"/>
      <c r="ADU355" s="33"/>
      <c r="ADV355" s="34"/>
      <c r="ADW355" s="33"/>
      <c r="ADX355" s="33"/>
      <c r="ADY355" s="33"/>
      <c r="ADZ355" s="34"/>
      <c r="AEA355" s="33"/>
      <c r="AEB355" s="33"/>
      <c r="AEC355" s="33"/>
      <c r="AED355" s="34"/>
      <c r="AEE355" s="33"/>
      <c r="AEF355" s="33"/>
      <c r="AEG355" s="33"/>
      <c r="AEH355" s="34"/>
      <c r="AEI355" s="33"/>
      <c r="AEJ355" s="33"/>
      <c r="AEK355" s="33"/>
      <c r="AEL355" s="34"/>
      <c r="AEM355" s="33"/>
      <c r="AEN355" s="33"/>
      <c r="AEO355" s="33"/>
      <c r="AEP355" s="34"/>
      <c r="AEQ355" s="33"/>
      <c r="AER355" s="33"/>
      <c r="AES355" s="33"/>
      <c r="AET355" s="34"/>
      <c r="AEU355" s="33"/>
      <c r="AEV355" s="33"/>
      <c r="AEW355" s="33"/>
      <c r="AEX355" s="34"/>
      <c r="AEY355" s="33"/>
      <c r="AEZ355" s="33"/>
      <c r="AFA355" s="33"/>
      <c r="AFB355" s="34"/>
      <c r="AFC355" s="33"/>
      <c r="AFD355" s="33"/>
      <c r="AFE355" s="33"/>
      <c r="AFF355" s="34"/>
      <c r="AFG355" s="33"/>
      <c r="AFH355" s="33"/>
      <c r="AFI355" s="33"/>
      <c r="AFJ355" s="34"/>
      <c r="AFK355" s="33"/>
      <c r="AFL355" s="33"/>
      <c r="AFM355" s="33"/>
      <c r="AFN355" s="34"/>
      <c r="AFO355" s="33"/>
      <c r="AFP355" s="33"/>
      <c r="AFQ355" s="33"/>
      <c r="AFR355" s="34"/>
      <c r="AFS355" s="33"/>
      <c r="AFT355" s="33"/>
      <c r="AFU355" s="33"/>
      <c r="AFV355" s="34"/>
      <c r="AFW355" s="33"/>
      <c r="AFX355" s="33"/>
      <c r="AFY355" s="33"/>
      <c r="AFZ355" s="34"/>
      <c r="AGA355" s="33"/>
      <c r="AGB355" s="33"/>
      <c r="AGC355" s="33"/>
      <c r="AGD355" s="34"/>
      <c r="AGE355" s="33"/>
      <c r="AGF355" s="33"/>
      <c r="AGG355" s="33"/>
      <c r="AGH355" s="33"/>
      <c r="AGI355" s="33"/>
      <c r="AGJ355" s="34"/>
      <c r="AGK355" s="33"/>
      <c r="AGL355" s="33"/>
      <c r="AGM355" s="33"/>
      <c r="AGN355" s="33"/>
      <c r="AGO355" s="34"/>
      <c r="AGP355" s="34"/>
      <c r="AGQ355" s="33"/>
      <c r="AGR355" s="33"/>
      <c r="AGS355" s="33"/>
      <c r="AGT355" s="33"/>
      <c r="AGU355" s="34"/>
      <c r="AGV355" s="34"/>
      <c r="AGW355" s="33"/>
      <c r="AGX355" s="33"/>
      <c r="AGY355" s="33"/>
      <c r="AGZ355" s="33"/>
      <c r="AHA355" s="34"/>
      <c r="AHB355" s="34"/>
      <c r="AHC355" s="33"/>
      <c r="AHD355" s="33"/>
      <c r="AHE355" s="33"/>
      <c r="AHF355" s="33"/>
      <c r="AHG355" s="34"/>
      <c r="AHH355" s="34"/>
      <c r="AHI355" s="33"/>
      <c r="AHJ355" s="33"/>
      <c r="AHK355" s="33"/>
      <c r="AHL355" s="33"/>
      <c r="AHM355" s="34"/>
      <c r="AHN355" s="34"/>
      <c r="AHO355" s="33"/>
      <c r="AHP355" s="33"/>
      <c r="AHQ355" s="33"/>
      <c r="AHR355" s="34"/>
      <c r="AHS355" s="33"/>
      <c r="AHT355" s="33"/>
      <c r="AHU355" s="33"/>
      <c r="AHV355" s="34"/>
      <c r="AHW355" s="33"/>
      <c r="AHX355" s="33"/>
      <c r="AHY355" s="33"/>
      <c r="AHZ355" s="34"/>
      <c r="AIA355" s="33"/>
      <c r="AIB355" s="33"/>
      <c r="AIC355" s="33"/>
      <c r="AID355" s="34"/>
      <c r="AIE355" s="33"/>
      <c r="AIF355" s="33"/>
      <c r="AIG355" s="33"/>
      <c r="AIH355" s="34"/>
    </row>
    <row r="356" spans="1:918" s="5" customFormat="1" outlineLevel="1" x14ac:dyDescent="0.25">
      <c r="A356" s="84">
        <v>1</v>
      </c>
      <c r="B356" s="53" t="s">
        <v>62</v>
      </c>
      <c r="C356" s="37"/>
      <c r="D356" s="35"/>
      <c r="E356" s="35"/>
      <c r="F356" s="35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7"/>
      <c r="SJ356" s="38"/>
      <c r="SK356" s="38"/>
      <c r="SL356" s="38"/>
      <c r="SM356" s="38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7"/>
      <c r="TD356" s="38"/>
      <c r="TE356" s="38"/>
      <c r="TF356" s="38"/>
      <c r="TG356" s="38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7"/>
      <c r="TX356" s="38"/>
      <c r="TY356" s="38"/>
      <c r="TZ356" s="38"/>
      <c r="UA356" s="38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7"/>
      <c r="UR356" s="38"/>
      <c r="US356" s="38"/>
      <c r="UT356" s="38"/>
      <c r="UU356" s="38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7"/>
      <c r="VL356" s="38"/>
      <c r="VM356" s="38"/>
      <c r="VN356" s="38"/>
      <c r="VO356" s="38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7"/>
      <c r="WF356" s="38"/>
      <c r="WG356" s="38"/>
      <c r="WH356" s="38"/>
      <c r="WI356" s="38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7"/>
      <c r="WZ356" s="38"/>
      <c r="XA356" s="38"/>
      <c r="XB356" s="38"/>
      <c r="XC356" s="38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7"/>
      <c r="XT356" s="38"/>
      <c r="XU356" s="38"/>
      <c r="XV356" s="38"/>
      <c r="XW356" s="38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7"/>
      <c r="YN356" s="38"/>
      <c r="YO356" s="38"/>
      <c r="YP356" s="38"/>
      <c r="YQ356" s="38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7"/>
      <c r="ZH356" s="38"/>
      <c r="ZI356" s="38"/>
      <c r="ZJ356" s="38"/>
      <c r="ZK356" s="38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7"/>
      <c r="AAB356" s="38"/>
      <c r="AAC356" s="38"/>
      <c r="AAD356" s="38"/>
      <c r="AAE356" s="38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7"/>
      <c r="AAV356" s="38"/>
      <c r="AAW356" s="38"/>
      <c r="AAX356" s="38"/>
      <c r="AAY356" s="38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7"/>
      <c r="ABP356" s="38"/>
      <c r="ABQ356" s="38"/>
      <c r="ABR356" s="38"/>
      <c r="ABS356" s="38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7"/>
      <c r="ACJ356" s="38"/>
      <c r="ACK356" s="38"/>
      <c r="ACL356" s="38"/>
      <c r="ACM356" s="38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7"/>
      <c r="ADD356" s="38"/>
      <c r="ADE356" s="38"/>
      <c r="ADF356" s="38"/>
      <c r="ADG356" s="38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7"/>
      <c r="ADX356" s="38"/>
      <c r="ADY356" s="38"/>
      <c r="ADZ356" s="38"/>
      <c r="AEA356" s="38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7"/>
      <c r="AER356" s="38"/>
      <c r="AES356" s="38"/>
      <c r="AET356" s="38"/>
      <c r="AEU356" s="38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7"/>
      <c r="AFL356" s="38"/>
      <c r="AFM356" s="38"/>
      <c r="AFN356" s="38"/>
      <c r="AFO356" s="38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F356" s="85" t="str">
        <f t="shared" ref="AGF356:AGF375" si="1144">IF(COUNTIFS($C$7:$AGE$7,"="&amp;$AGK$5,$C356:$AGE356,"б")=0,"",COUNTIFS($C$7:$AGE$7,"="&amp;$AGK$5,$C356:$AGE356,"б"))</f>
        <v/>
      </c>
      <c r="AGG356" s="85" t="str">
        <f t="shared" ref="AGG356:AGG375" si="1145">IF(COUNTIFS($C$7:$AGE$7,"="&amp;$AGK$5,$C356:$AGE356,"у")=0,"",COUNTIFS($C$7:$AGE$7,"="&amp;$AGK$5,$C356:$AGE356,"у"))</f>
        <v/>
      </c>
      <c r="AGH356" s="85" t="str">
        <f t="shared" ref="AGH356:AGH375" si="1146">IF(COUNTIFS($C$7:$AGE$7,"="&amp;$AGK$5,$C356:$AGE356,"н")=0,"",COUNTIFS($C$7:$AGE$7,"="&amp;$AGK$5,$C356:$AGE356,"н"))</f>
        <v/>
      </c>
      <c r="AGL356" s="36" t="str">
        <f>IF(COUNTIFS($C$6:$AGE$6,9,$C356:$AGE356,"б")=0,"",COUNTIFS($C$6:$AGE$6,9,$C356:$AGE356,"б"))</f>
        <v/>
      </c>
      <c r="AGM356" s="36" t="str">
        <f t="shared" ref="AGM356:AGM375" si="1147">IF(COUNTIFS($C$6:$AGE$6,9,$C356:$AGE356,"у")=0,"",COUNTIFS($C$6:$AGE$6,9,$C356:$AGE356,"у"))</f>
        <v/>
      </c>
      <c r="AGN356" s="39" t="str">
        <f>IF(COUNTIFS($C$6:$AGE$6,9,$C356:$AGE356,"н")=0,"",COUNTIFS($C$6:$AGE$6,9,$C356:$AGE356,"н"))</f>
        <v/>
      </c>
      <c r="AGO356" s="36" t="str">
        <f>IF(COUNTIFS($C$6:$AGE$6,10,$C356:$AGE356,"б")=0,"",COUNTIFS($C$6:$AGE$6,10,$C356:$AGE356,"б"))</f>
        <v/>
      </c>
      <c r="AGP356" s="36" t="str">
        <f t="shared" ref="AGP356:AGP375" si="1148">IF(COUNTIFS($C$6:$AGE$6,10,$C356:$AGE356,"у")=0,"",COUNTIFS($C$6:$AGE$6,10,$C356:$AGE356,"у"))</f>
        <v/>
      </c>
      <c r="AGQ356" s="39" t="str">
        <f>IF(COUNTIFS($C$6:$AGE$6,10,$C356:$AGE356,"н")=0,"",COUNTIFS($C$6:$AGE$6,10,$C356:$AGE356,"н"))</f>
        <v/>
      </c>
      <c r="AGR356" s="36" t="str">
        <f>IF(COUNTIFS($C$6:$AGE$6,11,$C356:$AGE356,"б")=0,"",COUNTIFS($C$6:$AGE$6,11,$C356:$AGE356,"б"))</f>
        <v/>
      </c>
      <c r="AGS356" s="36" t="str">
        <f t="shared" ref="AGS356:AGS375" si="1149">IF(COUNTIFS($C$6:$AGE$6,11,$C356:$AGE356,"у")=0,"",COUNTIFS($C$6:$AGE$6,11,$C356:$AGE356,"у"))</f>
        <v/>
      </c>
      <c r="AGT356" s="39" t="str">
        <f>IF(COUNTIFS($C$6:$AGE$6,11,$C356:$AGE356,"н")=0,"",COUNTIFS($C$6:$AGE$6,11,$C356:$AGE356,"н"))</f>
        <v/>
      </c>
      <c r="AGU356" s="36" t="str">
        <f>IF(COUNTIFS($C$6:$AGE$6,12,$C356:$AGE356,"б")=0,"",COUNTIFS($C$6:$AGE$6,12,$C356:$AGE356,"б"))</f>
        <v/>
      </c>
      <c r="AGV356" s="36" t="str">
        <f t="shared" ref="AGV356:AGV375" si="1150">IF(COUNTIFS($C$6:$AGE$6,12,$C356:$AGE356,"у")=0,"",COUNTIFS($C$6:$AGE$6,12,$C356:$AGE356,"у"))</f>
        <v/>
      </c>
      <c r="AGW356" s="39" t="str">
        <f>IF(COUNTIFS($C$6:$AGE$6,12,$C356:$AGE356,"н")=0,"",COUNTIFS($C$6:$AGE$6,12,$C356:$AGE356,"н"))</f>
        <v/>
      </c>
      <c r="AGX356" s="36" t="str">
        <f>IF(COUNTIFS($C$6:$AGE$6,1,$C356:$AGE356,"б")=0,"",COUNTIFS($C$6:$AGE$6,1,$C356:$AGE356,"б"))</f>
        <v/>
      </c>
      <c r="AGY356" s="36" t="str">
        <f t="shared" ref="AGY356:AGY375" si="1151">IF(COUNTIFS($C$6:$AGE$6,1,$C356:$AGE356,"у")=0,"",COUNTIFS($C$6:$AGE$6,1,$C356:$AGE356,"у"))</f>
        <v/>
      </c>
      <c r="AGZ356" s="39" t="str">
        <f>IF(COUNTIFS($C$6:$AGE$6,1,$C356:$AGE356,"н")=0,"",COUNTIFS($C$6:$AGE$6,1,$C356:$AGE356,"н"))</f>
        <v/>
      </c>
      <c r="AHA356" s="36" t="str">
        <f>IF(COUNTIFS($C$6:$AGE$6,2,$C356:$AGE356,"б")=0,"",COUNTIFS($C$6:$AGE$6,2,$C356:$AGE356,"б"))</f>
        <v/>
      </c>
      <c r="AHB356" s="36" t="str">
        <f t="shared" ref="AHB356:AHB375" si="1152">IF(COUNTIFS($C$6:$AGE$6,2,$C356:$AGE356,"у")=0,"",COUNTIFS($C$6:$AGE$6,2,$C356:$AGE356,"у"))</f>
        <v/>
      </c>
      <c r="AHC356" s="39" t="str">
        <f>IF(COUNTIFS($C$6:$AGE$6,2,$C356:$AGE356,"н")=0,"",COUNTIFS($C$6:$AGE$6,2,$C356:$AGE356,"н"))</f>
        <v/>
      </c>
      <c r="AHD356" s="36" t="str">
        <f>IF(COUNTIFS($C$6:$AGE$6,3,$C356:$AGE356,"б")=0,"",COUNTIFS($C$6:$AGE$6,3,$C356:$AGE356,"б"))</f>
        <v/>
      </c>
      <c r="AHE356" s="36" t="str">
        <f t="shared" ref="AHE356:AHE375" si="1153">IF(COUNTIFS($C$6:$AGE$6,3,$C356:$AGE356,"у")=0,"",COUNTIFS($C$6:$AGE$6,3,$C356:$AGE356,"у"))</f>
        <v/>
      </c>
      <c r="AHF356" s="39" t="str">
        <f>IF(COUNTIFS($C$6:$AGE$6,3,$C356:$AGE356,"н")=0,"",COUNTIFS($C$6:$AGE$6,3,$C356:$AGE356,"н"))</f>
        <v/>
      </c>
      <c r="AHG356" s="36" t="str">
        <f>IF(COUNTIFS($C$6:$AGE$6,4,$C356:$AGE356,"б")=0,"",COUNTIFS($C$6:$AGE$6,4,$C356:$AGE356,"б"))</f>
        <v/>
      </c>
      <c r="AHH356" s="36" t="str">
        <f t="shared" ref="AHH356:AHH375" si="1154">IF(COUNTIFS($C$6:$AGE$6,4,$C356:$AGE356,"у")=0,"",COUNTIFS($C$6:$AGE$6,4,$C356:$AGE356,"у"))</f>
        <v/>
      </c>
      <c r="AHI356" s="39" t="str">
        <f>IF(COUNTIFS($C$6:$AGE$6,4,$C356:$AGE356,"н")=0,"",COUNTIFS($C$6:$AGE$6,4,$C356:$AGE356,"н"))</f>
        <v/>
      </c>
      <c r="AHJ356" s="36" t="str">
        <f>IF(COUNTIFS($C$6:$AGE$6,5,$C356:$AGE356,"б")=0,"",COUNTIFS($C$6:$AGE$6,5,$C356:$AGE356,"б"))</f>
        <v/>
      </c>
      <c r="AHK356" s="36" t="str">
        <f t="shared" ref="AHK356:AHK375" si="1155">IF(COUNTIFS($C$6:$AGE$6,5,$C356:$AGE356,"у")=0,"",COUNTIFS($C$6:$AGE$6,5,$C356:$AGE356,"у"))</f>
        <v/>
      </c>
      <c r="AHL356" s="39" t="str">
        <f>IF(COUNTIFS($C$6:$AGE$6,5,$C356:$AGE356,"н")=0,"",COUNTIFS($C$6:$AGE$6,5,$C356:$AGE356,"н"))</f>
        <v/>
      </c>
      <c r="AHM356" s="36" t="str">
        <f>IF(COUNTIFS($C$6:$AGE$6,6,$C356:$AGE356,"б")=0,"",COUNTIFS($C$6:$AGE$6,6,$C356:$AGE356,"б"))</f>
        <v/>
      </c>
      <c r="AHN356" s="36" t="str">
        <f t="shared" ref="AHN356:AHN375" si="1156">IF(COUNTIFS($C$6:$AGE$6,6,$C356:$AGE356,"у")=0,"",COUNTIFS($C$6:$AGE$6,6,$C356:$AGE356,"у"))</f>
        <v/>
      </c>
      <c r="AHO356" s="39" t="str">
        <f>IF(COUNTIFS($C$6:$AGE$6,6,$C356:$AGE356,"н")=0,"",COUNTIFS($C$6:$AGE$6,6,$C356:$AGE356,"н"))</f>
        <v/>
      </c>
    </row>
    <row r="357" spans="1:918" s="5" customFormat="1" outlineLevel="1" x14ac:dyDescent="0.25">
      <c r="A357" s="84">
        <v>2</v>
      </c>
      <c r="B357" s="82" t="s">
        <v>391</v>
      </c>
      <c r="C357" s="37"/>
      <c r="D357" s="81"/>
      <c r="E357" s="81"/>
      <c r="F357" s="81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38"/>
      <c r="W357" s="37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7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7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7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7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7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7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7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7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7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7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61"/>
      <c r="IJ357" s="57" t="s">
        <v>367</v>
      </c>
      <c r="IK357" s="57" t="s">
        <v>367</v>
      </c>
      <c r="IL357" s="57"/>
      <c r="IM357" s="57" t="s">
        <v>367</v>
      </c>
      <c r="IN357" s="57" t="s">
        <v>367</v>
      </c>
      <c r="IO357" s="57" t="s">
        <v>367</v>
      </c>
      <c r="IP357" s="57" t="s">
        <v>367</v>
      </c>
      <c r="IQ357" s="57" t="s">
        <v>367</v>
      </c>
      <c r="IR357" s="57" t="s">
        <v>367</v>
      </c>
      <c r="IS357" s="57" t="s">
        <v>367</v>
      </c>
      <c r="IT357" s="57" t="s">
        <v>367</v>
      </c>
      <c r="IU357" s="57" t="s">
        <v>367</v>
      </c>
      <c r="IV357" s="57" t="s">
        <v>367</v>
      </c>
      <c r="IW357" s="57" t="s">
        <v>367</v>
      </c>
      <c r="IX357" s="57"/>
      <c r="IY357" s="57"/>
      <c r="IZ357" s="57" t="s">
        <v>367</v>
      </c>
      <c r="JA357" s="38"/>
      <c r="JB357" s="38"/>
      <c r="JC357" s="57" t="s">
        <v>367</v>
      </c>
      <c r="JD357" s="57" t="s">
        <v>367</v>
      </c>
      <c r="JE357" s="57"/>
      <c r="JF357" s="57" t="s">
        <v>367</v>
      </c>
      <c r="JG357" s="57" t="s">
        <v>367</v>
      </c>
      <c r="JH357" s="57" t="s">
        <v>367</v>
      </c>
      <c r="JI357" s="57" t="s">
        <v>367</v>
      </c>
      <c r="JJ357" s="57" t="s">
        <v>367</v>
      </c>
      <c r="JK357" s="57" t="s">
        <v>367</v>
      </c>
      <c r="JL357" s="57" t="s">
        <v>367</v>
      </c>
      <c r="JM357" s="57"/>
      <c r="JN357" s="57"/>
      <c r="JO357" s="57" t="s">
        <v>367</v>
      </c>
      <c r="JP357" s="57" t="s">
        <v>367</v>
      </c>
      <c r="JQ357" s="57"/>
      <c r="JR357" s="57" t="s">
        <v>367</v>
      </c>
      <c r="JS357" s="57" t="s">
        <v>367</v>
      </c>
      <c r="JT357" s="38"/>
      <c r="JU357" s="38"/>
      <c r="JV357" s="38"/>
      <c r="JW357" s="61"/>
      <c r="JX357" s="57" t="s">
        <v>367</v>
      </c>
      <c r="JY357" s="57" t="s">
        <v>367</v>
      </c>
      <c r="JZ357" s="57"/>
      <c r="KA357" s="57"/>
      <c r="KB357" s="57"/>
      <c r="KC357" s="57" t="s">
        <v>367</v>
      </c>
      <c r="KD357" s="57" t="s">
        <v>367</v>
      </c>
      <c r="KE357" s="57" t="s">
        <v>367</v>
      </c>
      <c r="KF357" s="57"/>
      <c r="KG357" s="57" t="s">
        <v>367</v>
      </c>
      <c r="KH357" s="57" t="s">
        <v>367</v>
      </c>
      <c r="KI357" s="57" t="s">
        <v>367</v>
      </c>
      <c r="KJ357" s="57"/>
      <c r="KK357" s="57" t="s">
        <v>367</v>
      </c>
      <c r="KL357" s="57"/>
      <c r="KM357" s="57" t="s">
        <v>367</v>
      </c>
      <c r="KN357" s="38"/>
      <c r="KO357" s="38"/>
      <c r="KP357" s="38"/>
      <c r="KQ357" s="37"/>
      <c r="KR357" s="38"/>
      <c r="KS357" s="38"/>
      <c r="KT357" s="38"/>
      <c r="KU357" s="38"/>
      <c r="KV357" s="38"/>
      <c r="KW357" s="38"/>
      <c r="KX357" s="38"/>
      <c r="KY357" s="38"/>
      <c r="KZ357" s="38"/>
      <c r="LA357" s="38"/>
      <c r="LB357" s="38"/>
      <c r="LC357" s="38"/>
      <c r="LD357" s="38"/>
      <c r="LE357" s="38"/>
      <c r="LF357" s="38"/>
      <c r="LG357" s="38"/>
      <c r="LH357" s="38"/>
      <c r="LI357" s="38"/>
      <c r="LJ357" s="38"/>
      <c r="LK357" s="37"/>
      <c r="LL357" s="38"/>
      <c r="LM357" s="38"/>
      <c r="LN357" s="38"/>
      <c r="LO357" s="38"/>
      <c r="LP357" s="38"/>
      <c r="LQ357" s="38"/>
      <c r="LR357" s="38"/>
      <c r="LS357" s="38"/>
      <c r="LT357" s="38"/>
      <c r="LU357" s="38"/>
      <c r="LV357" s="38"/>
      <c r="LW357" s="38"/>
      <c r="LX357" s="38"/>
      <c r="LY357" s="38"/>
      <c r="LZ357" s="38"/>
      <c r="MA357" s="38"/>
      <c r="MB357" s="38"/>
      <c r="MC357" s="38"/>
      <c r="MD357" s="38"/>
      <c r="ME357" s="37"/>
      <c r="MF357" s="38"/>
      <c r="MG357" s="38"/>
      <c r="MH357" s="38"/>
      <c r="MI357" s="38"/>
      <c r="MJ357" s="38"/>
      <c r="MK357" s="38"/>
      <c r="ML357" s="38"/>
      <c r="MM357" s="38"/>
      <c r="MN357" s="38"/>
      <c r="MO357" s="38"/>
      <c r="MP357" s="38"/>
      <c r="MQ357" s="38"/>
      <c r="MR357" s="38"/>
      <c r="MS357" s="38"/>
      <c r="MT357" s="38"/>
      <c r="MU357" s="38"/>
      <c r="MV357" s="38"/>
      <c r="MW357" s="38"/>
      <c r="MX357" s="38"/>
      <c r="MY357" s="37"/>
      <c r="MZ357" s="38"/>
      <c r="NA357" s="38"/>
      <c r="NB357" s="38"/>
      <c r="NC357" s="38"/>
      <c r="ND357" s="38"/>
      <c r="NE357" s="38"/>
      <c r="NF357" s="38"/>
      <c r="NG357" s="38"/>
      <c r="NH357" s="38"/>
      <c r="NI357" s="38"/>
      <c r="NJ357" s="38"/>
      <c r="NK357" s="38"/>
      <c r="NL357" s="38"/>
      <c r="NM357" s="38"/>
      <c r="NN357" s="38"/>
      <c r="NO357" s="38"/>
      <c r="NP357" s="38"/>
      <c r="NQ357" s="38"/>
      <c r="NR357" s="38"/>
      <c r="NS357" s="57" t="s">
        <v>367</v>
      </c>
      <c r="NT357" s="57" t="s">
        <v>367</v>
      </c>
      <c r="NU357" s="57"/>
      <c r="NV357" s="57"/>
      <c r="NW357" s="57" t="s">
        <v>367</v>
      </c>
      <c r="NX357" s="57" t="s">
        <v>367</v>
      </c>
      <c r="NY357" s="57" t="s">
        <v>367</v>
      </c>
      <c r="NZ357" s="57"/>
      <c r="OA357" s="57"/>
      <c r="OB357" s="57"/>
      <c r="OC357" s="57" t="s">
        <v>367</v>
      </c>
      <c r="OD357" s="57"/>
      <c r="OE357" s="57"/>
      <c r="OF357" s="57"/>
      <c r="OG357" s="57"/>
      <c r="OH357" s="57" t="s">
        <v>367</v>
      </c>
      <c r="OI357" s="38"/>
      <c r="OJ357" s="38"/>
      <c r="OK357" s="38"/>
      <c r="OL357" s="38"/>
      <c r="OM357" s="57"/>
      <c r="ON357" s="57" t="s">
        <v>367</v>
      </c>
      <c r="OO357" s="57" t="s">
        <v>367</v>
      </c>
      <c r="OP357" s="57"/>
      <c r="OQ357" s="57"/>
      <c r="OR357" s="57" t="s">
        <v>367</v>
      </c>
      <c r="OS357" s="57"/>
      <c r="OT357" s="57" t="s">
        <v>367</v>
      </c>
      <c r="OU357" s="57" t="s">
        <v>367</v>
      </c>
      <c r="OV357" s="57"/>
      <c r="OW357" s="57"/>
      <c r="OX357" s="57" t="s">
        <v>367</v>
      </c>
      <c r="OY357" s="57" t="s">
        <v>367</v>
      </c>
      <c r="OZ357" s="57"/>
      <c r="PA357" s="57"/>
      <c r="PB357" s="57" t="s">
        <v>367</v>
      </c>
      <c r="PC357" s="57" t="s">
        <v>367</v>
      </c>
      <c r="PD357" s="57"/>
      <c r="PE357" s="38"/>
      <c r="PF357" s="38"/>
      <c r="PG357" s="37"/>
      <c r="PH357" s="38"/>
      <c r="PI357" s="38"/>
      <c r="PJ357" s="38"/>
      <c r="PK357" s="38"/>
      <c r="PL357" s="38"/>
      <c r="PM357" s="38"/>
      <c r="PN357" s="38"/>
      <c r="PO357" s="38"/>
      <c r="PP357" s="38"/>
      <c r="PQ357" s="38"/>
      <c r="PR357" s="38"/>
      <c r="PS357" s="38"/>
      <c r="PT357" s="38"/>
      <c r="PU357" s="38"/>
      <c r="PV357" s="38"/>
      <c r="PW357" s="38"/>
      <c r="PX357" s="38"/>
      <c r="PY357" s="38"/>
      <c r="PZ357" s="38"/>
      <c r="QA357" s="37"/>
      <c r="QB357" s="38"/>
      <c r="QC357" s="38"/>
      <c r="QD357" s="38"/>
      <c r="QE357" s="38"/>
      <c r="QF357" s="38"/>
      <c r="QG357" s="38"/>
      <c r="QH357" s="38"/>
      <c r="QI357" s="38"/>
      <c r="QJ357" s="38"/>
      <c r="QK357" s="38"/>
      <c r="QL357" s="38"/>
      <c r="QM357" s="38"/>
      <c r="QN357" s="38"/>
      <c r="QO357" s="38"/>
      <c r="QP357" s="38"/>
      <c r="QQ357" s="38"/>
      <c r="QR357" s="38"/>
      <c r="QS357" s="38"/>
      <c r="QT357" s="38"/>
      <c r="QU357" s="37"/>
      <c r="QV357" s="38"/>
      <c r="QW357" s="38"/>
      <c r="QX357" s="38"/>
      <c r="QY357" s="38"/>
      <c r="QZ357" s="38"/>
      <c r="RA357" s="38"/>
      <c r="RB357" s="38"/>
      <c r="RC357" s="38"/>
      <c r="RD357" s="38"/>
      <c r="RE357" s="38"/>
      <c r="RF357" s="38"/>
      <c r="RG357" s="38"/>
      <c r="RH357" s="38"/>
      <c r="RI357" s="38"/>
      <c r="RJ357" s="38"/>
      <c r="RK357" s="38"/>
      <c r="RL357" s="38"/>
      <c r="RM357" s="38"/>
      <c r="RN357" s="38"/>
      <c r="RO357" s="37"/>
      <c r="RP357" s="38"/>
      <c r="RQ357" s="38"/>
      <c r="RR357" s="38"/>
      <c r="RS357" s="38"/>
      <c r="RT357" s="38"/>
      <c r="RU357" s="38"/>
      <c r="RV357" s="38"/>
      <c r="RW357" s="38"/>
      <c r="RX357" s="38"/>
      <c r="RY357" s="38"/>
      <c r="RZ357" s="38"/>
      <c r="SA357" s="38"/>
      <c r="SB357" s="38"/>
      <c r="SC357" s="38"/>
      <c r="SD357" s="38"/>
      <c r="SE357" s="38"/>
      <c r="SF357" s="38"/>
      <c r="SG357" s="38"/>
      <c r="SH357" s="38"/>
      <c r="SI357" s="37"/>
      <c r="SJ357" s="38"/>
      <c r="SK357" s="38"/>
      <c r="SL357" s="38"/>
      <c r="SM357" s="38"/>
      <c r="SN357" s="38"/>
      <c r="SO357" s="38"/>
      <c r="SP357" s="38"/>
      <c r="SQ357" s="38"/>
      <c r="SR357" s="38"/>
      <c r="SS357" s="38"/>
      <c r="ST357" s="38"/>
      <c r="SU357" s="38"/>
      <c r="SV357" s="38"/>
      <c r="SW357" s="38"/>
      <c r="SX357" s="38"/>
      <c r="SY357" s="38"/>
      <c r="SZ357" s="38"/>
      <c r="TA357" s="38"/>
      <c r="TB357" s="38"/>
      <c r="TC357" s="37"/>
      <c r="TD357" s="38"/>
      <c r="TE357" s="38"/>
      <c r="TF357" s="38"/>
      <c r="TG357" s="38"/>
      <c r="TH357" s="38"/>
      <c r="TI357" s="38"/>
      <c r="TJ357" s="38"/>
      <c r="TK357" s="38"/>
      <c r="TL357" s="38"/>
      <c r="TM357" s="38"/>
      <c r="TN357" s="38"/>
      <c r="TO357" s="38"/>
      <c r="TP357" s="38"/>
      <c r="TQ357" s="38"/>
      <c r="TR357" s="38"/>
      <c r="TS357" s="38"/>
      <c r="TT357" s="38"/>
      <c r="TU357" s="38"/>
      <c r="TV357" s="38"/>
      <c r="TW357" s="37"/>
      <c r="TX357" s="38"/>
      <c r="TY357" s="38"/>
      <c r="TZ357" s="38"/>
      <c r="UA357" s="38"/>
      <c r="UB357" s="38"/>
      <c r="UC357" s="38"/>
      <c r="UD357" s="38"/>
      <c r="UE357" s="38"/>
      <c r="UF357" s="38"/>
      <c r="UG357" s="38"/>
      <c r="UH357" s="38"/>
      <c r="UI357" s="38"/>
      <c r="UJ357" s="38"/>
      <c r="UK357" s="38"/>
      <c r="UL357" s="38"/>
      <c r="UM357" s="38"/>
      <c r="UN357" s="38"/>
      <c r="UO357" s="38"/>
      <c r="UP357" s="38"/>
      <c r="UQ357" s="37"/>
      <c r="UR357" s="38"/>
      <c r="US357" s="38"/>
      <c r="UT357" s="38"/>
      <c r="UU357" s="38"/>
      <c r="UV357" s="38"/>
      <c r="UW357" s="38"/>
      <c r="UX357" s="38"/>
      <c r="UY357" s="38"/>
      <c r="UZ357" s="38"/>
      <c r="VA357" s="38"/>
      <c r="VB357" s="38"/>
      <c r="VC357" s="38"/>
      <c r="VD357" s="38"/>
      <c r="VE357" s="38"/>
      <c r="VF357" s="38"/>
      <c r="VG357" s="38"/>
      <c r="VH357" s="38"/>
      <c r="VI357" s="38"/>
      <c r="VJ357" s="38"/>
      <c r="VK357" s="37"/>
      <c r="VL357" s="38"/>
      <c r="VM357" s="38"/>
      <c r="VN357" s="38"/>
      <c r="VO357" s="38"/>
      <c r="VP357" s="38"/>
      <c r="VQ357" s="38"/>
      <c r="VR357" s="38"/>
      <c r="VS357" s="38"/>
      <c r="VT357" s="38"/>
      <c r="VU357" s="38"/>
      <c r="VV357" s="38"/>
      <c r="VW357" s="38"/>
      <c r="VX357" s="38"/>
      <c r="VY357" s="38"/>
      <c r="VZ357" s="38"/>
      <c r="WA357" s="38"/>
      <c r="WB357" s="38"/>
      <c r="WC357" s="38"/>
      <c r="WD357" s="38"/>
      <c r="WE357" s="37"/>
      <c r="WF357" s="38"/>
      <c r="WG357" s="38"/>
      <c r="WH357" s="38"/>
      <c r="WI357" s="38"/>
      <c r="WJ357" s="38"/>
      <c r="WK357" s="38"/>
      <c r="WL357" s="38"/>
      <c r="WM357" s="38"/>
      <c r="WN357" s="38"/>
      <c r="WO357" s="38"/>
      <c r="WP357" s="38"/>
      <c r="WQ357" s="38"/>
      <c r="WR357" s="38"/>
      <c r="WS357" s="38"/>
      <c r="WT357" s="38"/>
      <c r="WU357" s="38"/>
      <c r="WV357" s="38"/>
      <c r="WW357" s="38"/>
      <c r="WX357" s="38"/>
      <c r="WY357" s="37"/>
      <c r="WZ357" s="38"/>
      <c r="XA357" s="38"/>
      <c r="XB357" s="38"/>
      <c r="XC357" s="38"/>
      <c r="XD357" s="38"/>
      <c r="XE357" s="38"/>
      <c r="XF357" s="38"/>
      <c r="XG357" s="38"/>
      <c r="XH357" s="38"/>
      <c r="XI357" s="38"/>
      <c r="XJ357" s="38"/>
      <c r="XK357" s="38"/>
      <c r="XL357" s="38"/>
      <c r="XM357" s="38"/>
      <c r="XN357" s="38"/>
      <c r="XO357" s="38"/>
      <c r="XP357" s="38"/>
      <c r="XQ357" s="38"/>
      <c r="XR357" s="38"/>
      <c r="XS357" s="37"/>
      <c r="XT357" s="38"/>
      <c r="XU357" s="38"/>
      <c r="XV357" s="38"/>
      <c r="XW357" s="38"/>
      <c r="XX357" s="38"/>
      <c r="XY357" s="38"/>
      <c r="XZ357" s="38"/>
      <c r="YA357" s="38"/>
      <c r="YB357" s="38"/>
      <c r="YC357" s="38"/>
      <c r="YD357" s="38"/>
      <c r="YE357" s="38"/>
      <c r="YF357" s="38"/>
      <c r="YG357" s="38"/>
      <c r="YH357" s="38"/>
      <c r="YI357" s="38"/>
      <c r="YJ357" s="38"/>
      <c r="YK357" s="38"/>
      <c r="YL357" s="38"/>
      <c r="YM357" s="37"/>
      <c r="YN357" s="38"/>
      <c r="YO357" s="38"/>
      <c r="YP357" s="38"/>
      <c r="YQ357" s="38"/>
      <c r="YR357" s="38"/>
      <c r="YS357" s="38"/>
      <c r="YT357" s="38"/>
      <c r="YU357" s="38"/>
      <c r="YV357" s="38"/>
      <c r="YW357" s="38"/>
      <c r="YX357" s="38"/>
      <c r="YY357" s="38"/>
      <c r="YZ357" s="38"/>
      <c r="ZA357" s="38"/>
      <c r="ZB357" s="38"/>
      <c r="ZC357" s="38"/>
      <c r="ZD357" s="38"/>
      <c r="ZE357" s="38"/>
      <c r="ZF357" s="38"/>
      <c r="ZG357" s="37"/>
      <c r="ZH357" s="38"/>
      <c r="ZI357" s="38"/>
      <c r="ZJ357" s="38"/>
      <c r="ZK357" s="38"/>
      <c r="ZL357" s="38"/>
      <c r="ZM357" s="38"/>
      <c r="ZN357" s="38"/>
      <c r="ZO357" s="38"/>
      <c r="ZP357" s="38"/>
      <c r="ZQ357" s="38"/>
      <c r="ZR357" s="38"/>
      <c r="ZS357" s="38"/>
      <c r="ZT357" s="38"/>
      <c r="ZU357" s="38"/>
      <c r="ZV357" s="38"/>
      <c r="ZW357" s="38"/>
      <c r="ZX357" s="38"/>
      <c r="ZY357" s="38"/>
      <c r="ZZ357" s="38"/>
      <c r="AAA357" s="37"/>
      <c r="AAB357" s="38"/>
      <c r="AAC357" s="38"/>
      <c r="AAD357" s="38"/>
      <c r="AAE357" s="38"/>
      <c r="AAF357" s="38"/>
      <c r="AAG357" s="38"/>
      <c r="AAH357" s="38"/>
      <c r="AAI357" s="38"/>
      <c r="AAJ357" s="38"/>
      <c r="AAK357" s="38"/>
      <c r="AAL357" s="38"/>
      <c r="AAM357" s="38"/>
      <c r="AAN357" s="38"/>
      <c r="AAO357" s="38"/>
      <c r="AAP357" s="38"/>
      <c r="AAQ357" s="38"/>
      <c r="AAR357" s="38"/>
      <c r="AAS357" s="38"/>
      <c r="AAT357" s="38"/>
      <c r="AAU357" s="37"/>
      <c r="AAV357" s="38"/>
      <c r="AAW357" s="38"/>
      <c r="AAX357" s="38"/>
      <c r="AAY357" s="38"/>
      <c r="AAZ357" s="38"/>
      <c r="ABA357" s="38"/>
      <c r="ABB357" s="38"/>
      <c r="ABC357" s="38"/>
      <c r="ABD357" s="38"/>
      <c r="ABE357" s="38"/>
      <c r="ABF357" s="38"/>
      <c r="ABG357" s="38"/>
      <c r="ABH357" s="38"/>
      <c r="ABI357" s="38"/>
      <c r="ABJ357" s="38"/>
      <c r="ABK357" s="38"/>
      <c r="ABL357" s="38"/>
      <c r="ABM357" s="38"/>
      <c r="ABN357" s="38"/>
      <c r="ABO357" s="37"/>
      <c r="ABP357" s="38"/>
      <c r="ABQ357" s="38"/>
      <c r="ABR357" s="38"/>
      <c r="ABS357" s="38"/>
      <c r="ABT357" s="38"/>
      <c r="ABU357" s="38"/>
      <c r="ABV357" s="38"/>
      <c r="ABW357" s="38"/>
      <c r="ABX357" s="38"/>
      <c r="ABY357" s="38"/>
      <c r="ABZ357" s="38"/>
      <c r="ACA357" s="38"/>
      <c r="ACB357" s="38"/>
      <c r="ACC357" s="38"/>
      <c r="ACD357" s="38"/>
      <c r="ACE357" s="38"/>
      <c r="ACF357" s="38"/>
      <c r="ACG357" s="38"/>
      <c r="ACH357" s="38"/>
      <c r="ACI357" s="37"/>
      <c r="ACJ357" s="38"/>
      <c r="ACK357" s="38"/>
      <c r="ACL357" s="38"/>
      <c r="ACM357" s="38"/>
      <c r="ACN357" s="38"/>
      <c r="ACO357" s="38"/>
      <c r="ACP357" s="38"/>
      <c r="ACQ357" s="38"/>
      <c r="ACR357" s="38"/>
      <c r="ACS357" s="38"/>
      <c r="ACT357" s="38"/>
      <c r="ACU357" s="38"/>
      <c r="ACV357" s="38"/>
      <c r="ACW357" s="38"/>
      <c r="ACX357" s="38"/>
      <c r="ACY357" s="38"/>
      <c r="ACZ357" s="38"/>
      <c r="ADA357" s="38"/>
      <c r="ADB357" s="38"/>
      <c r="ADC357" s="37"/>
      <c r="ADD357" s="38"/>
      <c r="ADE357" s="38"/>
      <c r="ADF357" s="38"/>
      <c r="ADG357" s="38"/>
      <c r="ADH357" s="38"/>
      <c r="ADI357" s="38"/>
      <c r="ADJ357" s="38"/>
      <c r="ADK357" s="38"/>
      <c r="ADL357" s="38"/>
      <c r="ADM357" s="38"/>
      <c r="ADN357" s="38"/>
      <c r="ADO357" s="38"/>
      <c r="ADP357" s="38"/>
      <c r="ADQ357" s="38"/>
      <c r="ADR357" s="38"/>
      <c r="ADS357" s="38"/>
      <c r="ADT357" s="38"/>
      <c r="ADU357" s="38"/>
      <c r="ADV357" s="38"/>
      <c r="ADW357" s="37"/>
      <c r="ADX357" s="38"/>
      <c r="ADY357" s="38"/>
      <c r="ADZ357" s="38"/>
      <c r="AEA357" s="38"/>
      <c r="AEB357" s="38"/>
      <c r="AEC357" s="38"/>
      <c r="AED357" s="38"/>
      <c r="AEE357" s="38"/>
      <c r="AEF357" s="38"/>
      <c r="AEG357" s="38"/>
      <c r="AEH357" s="38"/>
      <c r="AEI357" s="38"/>
      <c r="AEJ357" s="38"/>
      <c r="AEK357" s="38"/>
      <c r="AEL357" s="38"/>
      <c r="AEM357" s="38"/>
      <c r="AEN357" s="38"/>
      <c r="AEO357" s="38"/>
      <c r="AEP357" s="38"/>
      <c r="AEQ357" s="37"/>
      <c r="AER357" s="38"/>
      <c r="AES357" s="38"/>
      <c r="AET357" s="38"/>
      <c r="AEU357" s="38"/>
      <c r="AEV357" s="38"/>
      <c r="AEW357" s="38"/>
      <c r="AEX357" s="38"/>
      <c r="AEY357" s="38"/>
      <c r="AEZ357" s="38"/>
      <c r="AFA357" s="38"/>
      <c r="AFB357" s="38"/>
      <c r="AFC357" s="38"/>
      <c r="AFD357" s="38"/>
      <c r="AFE357" s="38"/>
      <c r="AFF357" s="38"/>
      <c r="AFG357" s="38"/>
      <c r="AFH357" s="38"/>
      <c r="AFI357" s="38"/>
      <c r="AFJ357" s="38"/>
      <c r="AFK357" s="37"/>
      <c r="AFL357" s="38"/>
      <c r="AFM357" s="38"/>
      <c r="AFN357" s="38"/>
      <c r="AFO357" s="38"/>
      <c r="AFP357" s="38"/>
      <c r="AFQ357" s="38"/>
      <c r="AFR357" s="38"/>
      <c r="AFS357" s="38"/>
      <c r="AFT357" s="38"/>
      <c r="AFU357" s="38"/>
      <c r="AFV357" s="38"/>
      <c r="AFW357" s="38"/>
      <c r="AFX357" s="38"/>
      <c r="AFY357" s="38"/>
      <c r="AFZ357" s="38"/>
      <c r="AGA357" s="38"/>
      <c r="AGB357" s="38"/>
      <c r="AGC357" s="38"/>
      <c r="AGD357" s="38"/>
      <c r="AGF357" s="85" t="str">
        <f t="shared" si="1144"/>
        <v/>
      </c>
      <c r="AGG357" s="85" t="str">
        <f t="shared" si="1145"/>
        <v/>
      </c>
      <c r="AGH357" s="85">
        <f t="shared" si="1146"/>
        <v>9</v>
      </c>
      <c r="AGL357" s="36"/>
      <c r="AGM357" s="36"/>
      <c r="AGN357" s="39"/>
      <c r="AGO357" s="36"/>
      <c r="AGP357" s="36"/>
      <c r="AGQ357" s="39"/>
      <c r="AGR357" s="36"/>
      <c r="AGS357" s="36"/>
      <c r="AGT357" s="39"/>
      <c r="AGU357" s="36"/>
      <c r="AGV357" s="36"/>
      <c r="AGW357" s="39"/>
      <c r="AGX357" s="36"/>
      <c r="AGY357" s="36"/>
      <c r="AGZ357" s="39"/>
      <c r="AHA357" s="36"/>
      <c r="AHB357" s="36"/>
      <c r="AHC357" s="39"/>
      <c r="AHD357" s="36"/>
      <c r="AHE357" s="36"/>
      <c r="AHF357" s="39"/>
      <c r="AHG357" s="36"/>
      <c r="AHH357" s="36"/>
      <c r="AHI357" s="39"/>
      <c r="AHJ357" s="36"/>
      <c r="AHK357" s="36"/>
      <c r="AHL357" s="39"/>
      <c r="AHM357" s="36"/>
      <c r="AHN357" s="36"/>
      <c r="AHO357" s="39"/>
    </row>
    <row r="358" spans="1:918" s="5" customFormat="1" outlineLevel="1" x14ac:dyDescent="0.25">
      <c r="A358" s="84">
        <v>2</v>
      </c>
      <c r="B358" s="48" t="s">
        <v>209</v>
      </c>
      <c r="C358" s="37"/>
      <c r="D358" s="35"/>
      <c r="E358" s="35"/>
      <c r="F358" s="35"/>
      <c r="G358" s="57" t="s">
        <v>367</v>
      </c>
      <c r="H358" s="57" t="s">
        <v>367</v>
      </c>
      <c r="I358" s="57" t="s">
        <v>367</v>
      </c>
      <c r="J358" s="57" t="s">
        <v>367</v>
      </c>
      <c r="K358" s="57" t="s">
        <v>367</v>
      </c>
      <c r="L358" s="57" t="s">
        <v>367</v>
      </c>
      <c r="M358" s="57" t="s">
        <v>367</v>
      </c>
      <c r="N358" s="57" t="s">
        <v>367</v>
      </c>
      <c r="O358" s="57" t="s">
        <v>367</v>
      </c>
      <c r="P358" s="57" t="s">
        <v>367</v>
      </c>
      <c r="Q358" s="57" t="s">
        <v>367</v>
      </c>
      <c r="R358" s="57"/>
      <c r="S358" s="57"/>
      <c r="T358" s="57" t="s">
        <v>367</v>
      </c>
      <c r="U358" s="57" t="s">
        <v>367</v>
      </c>
      <c r="V358" s="38"/>
      <c r="W358" s="57" t="s">
        <v>367</v>
      </c>
      <c r="X358" s="57" t="s">
        <v>367</v>
      </c>
      <c r="Y358" s="57" t="s">
        <v>367</v>
      </c>
      <c r="Z358" s="57" t="s">
        <v>367</v>
      </c>
      <c r="AA358" s="57" t="s">
        <v>367</v>
      </c>
      <c r="AB358" s="57" t="s">
        <v>367</v>
      </c>
      <c r="AC358" s="57" t="s">
        <v>367</v>
      </c>
      <c r="AD358" s="57" t="s">
        <v>367</v>
      </c>
      <c r="AE358" s="57" t="s">
        <v>367</v>
      </c>
      <c r="AF358" s="57" t="s">
        <v>367</v>
      </c>
      <c r="AG358" s="57"/>
      <c r="AH358" s="57" t="s">
        <v>367</v>
      </c>
      <c r="AI358" s="57" t="s">
        <v>367</v>
      </c>
      <c r="AJ358" s="57"/>
      <c r="AK358" s="57"/>
      <c r="AL358" s="57" t="s">
        <v>367</v>
      </c>
      <c r="AM358" s="57" t="s">
        <v>367</v>
      </c>
      <c r="AN358" s="38"/>
      <c r="AO358" s="38"/>
      <c r="AP358" s="38"/>
      <c r="AQ358" s="57" t="s">
        <v>367</v>
      </c>
      <c r="AR358" s="57" t="s">
        <v>367</v>
      </c>
      <c r="AS358" s="57"/>
      <c r="AT358" s="57" t="s">
        <v>367</v>
      </c>
      <c r="AU358" s="57" t="s">
        <v>367</v>
      </c>
      <c r="AV358" s="57" t="s">
        <v>367</v>
      </c>
      <c r="AW358" s="57"/>
      <c r="AX358" s="57" t="s">
        <v>367</v>
      </c>
      <c r="AY358" s="57"/>
      <c r="AZ358" s="57"/>
      <c r="BA358" s="57"/>
      <c r="BB358" s="57"/>
      <c r="BC358" s="57"/>
      <c r="BD358" s="57"/>
      <c r="BE358" s="57"/>
      <c r="BF358" s="57"/>
      <c r="BG358" s="57"/>
      <c r="BH358" s="57"/>
      <c r="BI358" s="38"/>
      <c r="BJ358" s="38"/>
      <c r="BK358" s="61"/>
      <c r="BL358" s="57"/>
      <c r="BM358" s="57"/>
      <c r="BN358" s="57"/>
      <c r="BO358" s="57"/>
      <c r="BP358" s="57"/>
      <c r="BQ358" s="57"/>
      <c r="BR358" s="57"/>
      <c r="BS358" s="57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61"/>
      <c r="CF358" s="57"/>
      <c r="CG358" s="57"/>
      <c r="CH358" s="57"/>
      <c r="CI358" s="57"/>
      <c r="CJ358" s="57"/>
      <c r="CK358" s="57"/>
      <c r="CL358" s="57"/>
      <c r="CM358" s="57"/>
      <c r="CN358" s="57"/>
      <c r="CO358" s="57"/>
      <c r="CP358" s="57"/>
      <c r="CQ358" s="57"/>
      <c r="CR358" s="57"/>
      <c r="CS358" s="57"/>
      <c r="CT358" s="57"/>
      <c r="CU358" s="57"/>
      <c r="CV358" s="57" t="s">
        <v>367</v>
      </c>
      <c r="CW358" s="57" t="s">
        <v>367</v>
      </c>
      <c r="CX358" s="38"/>
      <c r="CY358" s="61"/>
      <c r="CZ358" s="57"/>
      <c r="DA358" s="57"/>
      <c r="DB358" s="57"/>
      <c r="DC358" s="57"/>
      <c r="DD358" s="57"/>
      <c r="DE358" s="57"/>
      <c r="DF358" s="57"/>
      <c r="DG358" s="57"/>
      <c r="DH358" s="57"/>
      <c r="DI358" s="57"/>
      <c r="DJ358" s="57"/>
      <c r="DK358" s="57"/>
      <c r="DL358" s="57"/>
      <c r="DM358" s="57"/>
      <c r="DN358" s="57"/>
      <c r="DO358" s="57"/>
      <c r="DP358" s="57"/>
      <c r="DQ358" s="57"/>
      <c r="DR358" s="38"/>
      <c r="DS358" s="61"/>
      <c r="DT358" s="57"/>
      <c r="DU358" s="57"/>
      <c r="DV358" s="57"/>
      <c r="DW358" s="57"/>
      <c r="DX358" s="57"/>
      <c r="DY358" s="57"/>
      <c r="DZ358" s="57"/>
      <c r="EA358" s="57"/>
      <c r="EB358" s="57"/>
      <c r="EC358" s="57"/>
      <c r="ED358" s="57"/>
      <c r="EE358" s="57"/>
      <c r="EF358" s="57"/>
      <c r="EG358" s="57"/>
      <c r="EH358" s="38"/>
      <c r="EI358" s="38"/>
      <c r="EJ358" s="38"/>
      <c r="EK358" s="38"/>
      <c r="EL358" s="38"/>
      <c r="EM358" s="61"/>
      <c r="EN358" s="57"/>
      <c r="EO358" s="57"/>
      <c r="EP358" s="57"/>
      <c r="EQ358" s="57"/>
      <c r="ER358" s="57"/>
      <c r="ES358" s="57"/>
      <c r="ET358" s="57"/>
      <c r="EU358" s="57"/>
      <c r="EV358" s="57"/>
      <c r="EW358" s="57"/>
      <c r="EX358" s="57"/>
      <c r="EY358" s="57"/>
      <c r="EZ358" s="57"/>
      <c r="FA358" s="57"/>
      <c r="FB358" s="57"/>
      <c r="FC358" s="38"/>
      <c r="FD358" s="38"/>
      <c r="FE358" s="38"/>
      <c r="FF358" s="38"/>
      <c r="FG358" s="61"/>
      <c r="FH358" s="57"/>
      <c r="FI358" s="57"/>
      <c r="FJ358" s="57"/>
      <c r="FK358" s="57"/>
      <c r="FL358" s="57"/>
      <c r="FM358" s="57"/>
      <c r="FN358" s="57"/>
      <c r="FO358" s="57"/>
      <c r="FP358" s="57"/>
      <c r="FQ358" s="57"/>
      <c r="FR358" s="57"/>
      <c r="FS358" s="57"/>
      <c r="FT358" s="57"/>
      <c r="FU358" s="57"/>
      <c r="FV358" s="57"/>
      <c r="FW358" s="57"/>
      <c r="FX358" s="57"/>
      <c r="FY358" s="57"/>
      <c r="FZ358" s="57"/>
      <c r="GA358" s="61"/>
      <c r="GB358" s="57"/>
      <c r="GC358" s="57"/>
      <c r="GD358" s="57"/>
      <c r="GE358" s="57"/>
      <c r="GF358" s="57"/>
      <c r="GG358" s="57"/>
      <c r="GH358" s="57"/>
      <c r="GI358" s="57"/>
      <c r="GJ358" s="57"/>
      <c r="GK358" s="57"/>
      <c r="GL358" s="57"/>
      <c r="GM358" s="57"/>
      <c r="GN358" s="57"/>
      <c r="GO358" s="57"/>
      <c r="GP358" s="57"/>
      <c r="GQ358" s="57"/>
      <c r="GR358" s="57"/>
      <c r="GS358" s="57"/>
      <c r="GT358" s="38"/>
      <c r="GU358" s="57"/>
      <c r="GV358" s="57"/>
      <c r="GW358" s="57"/>
      <c r="GX358" s="57"/>
      <c r="GY358" s="57"/>
      <c r="GZ358" s="57"/>
      <c r="HA358" s="57"/>
      <c r="HB358" s="57"/>
      <c r="HC358" s="57"/>
      <c r="HD358" s="57"/>
      <c r="HE358" s="57"/>
      <c r="HF358" s="57" t="s">
        <v>367</v>
      </c>
      <c r="HG358" s="57" t="s">
        <v>367</v>
      </c>
      <c r="HH358" s="57" t="s">
        <v>367</v>
      </c>
      <c r="HI358" s="57"/>
      <c r="HJ358" s="57"/>
      <c r="HK358" s="57" t="s">
        <v>367</v>
      </c>
      <c r="HL358" s="57"/>
      <c r="HM358" s="38"/>
      <c r="HN358" s="38"/>
      <c r="HO358" s="61"/>
      <c r="HP358" s="57"/>
      <c r="HQ358" s="57"/>
      <c r="HR358" s="57"/>
      <c r="HS358" s="57"/>
      <c r="HT358" s="57" t="s">
        <v>367</v>
      </c>
      <c r="HU358" s="57"/>
      <c r="HV358" s="57"/>
      <c r="HW358" s="57"/>
      <c r="HX358" s="57"/>
      <c r="HY358" s="57"/>
      <c r="HZ358" s="57"/>
      <c r="IA358" s="57"/>
      <c r="IB358" s="57"/>
      <c r="IC358" s="57"/>
      <c r="ID358" s="57"/>
      <c r="IE358" s="57"/>
      <c r="IF358" s="57"/>
      <c r="IG358" s="38"/>
      <c r="IH358" s="38"/>
      <c r="II358" s="61"/>
      <c r="IJ358" s="57"/>
      <c r="IK358" s="57"/>
      <c r="IL358" s="57"/>
      <c r="IM358" s="57"/>
      <c r="IN358" s="57"/>
      <c r="IO358" s="57"/>
      <c r="IP358" s="57"/>
      <c r="IQ358" s="57"/>
      <c r="IR358" s="57"/>
      <c r="IS358" s="57"/>
      <c r="IT358" s="57"/>
      <c r="IU358" s="57"/>
      <c r="IV358" s="57"/>
      <c r="IW358" s="57"/>
      <c r="IX358" s="57"/>
      <c r="IY358" s="57"/>
      <c r="IZ358" s="57"/>
      <c r="JA358" s="38"/>
      <c r="JB358" s="38"/>
      <c r="JC358" s="57"/>
      <c r="JD358" s="57"/>
      <c r="JE358" s="57"/>
      <c r="JF358" s="57"/>
      <c r="JG358" s="57"/>
      <c r="JH358" s="57"/>
      <c r="JI358" s="57"/>
      <c r="JJ358" s="57"/>
      <c r="JK358" s="57"/>
      <c r="JL358" s="57"/>
      <c r="JM358" s="57"/>
      <c r="JN358" s="57"/>
      <c r="JO358" s="57"/>
      <c r="JP358" s="57"/>
      <c r="JQ358" s="57"/>
      <c r="JR358" s="57"/>
      <c r="JS358" s="57"/>
      <c r="JT358" s="38"/>
      <c r="JU358" s="38"/>
      <c r="JV358" s="38"/>
      <c r="JW358" s="61"/>
      <c r="JX358" s="57"/>
      <c r="JY358" s="57"/>
      <c r="JZ358" s="57"/>
      <c r="KA358" s="57"/>
      <c r="KB358" s="57"/>
      <c r="KC358" s="57"/>
      <c r="KD358" s="57"/>
      <c r="KE358" s="57"/>
      <c r="KF358" s="57"/>
      <c r="KG358" s="57"/>
      <c r="KH358" s="57"/>
      <c r="KI358" s="57"/>
      <c r="KJ358" s="57"/>
      <c r="KK358" s="57"/>
      <c r="KL358" s="57"/>
      <c r="KM358" s="57"/>
      <c r="KN358" s="38"/>
      <c r="KO358" s="38"/>
      <c r="KP358" s="38"/>
      <c r="KQ358" s="37"/>
      <c r="KR358" s="38"/>
      <c r="KS358" s="38"/>
      <c r="KT358" s="38"/>
      <c r="KU358" s="38"/>
      <c r="KV358" s="38"/>
      <c r="KW358" s="38"/>
      <c r="KX358" s="38"/>
      <c r="KY358" s="38"/>
      <c r="KZ358" s="38"/>
      <c r="LA358" s="38"/>
      <c r="LB358" s="38"/>
      <c r="LC358" s="38"/>
      <c r="LD358" s="38"/>
      <c r="LE358" s="38"/>
      <c r="LF358" s="38"/>
      <c r="LG358" s="38"/>
      <c r="LH358" s="38"/>
      <c r="LI358" s="38"/>
      <c r="LJ358" s="38"/>
      <c r="LK358" s="37"/>
      <c r="LL358" s="38"/>
      <c r="LM358" s="38"/>
      <c r="LN358" s="38"/>
      <c r="LO358" s="38"/>
      <c r="LP358" s="38"/>
      <c r="LQ358" s="38"/>
      <c r="LR358" s="38"/>
      <c r="LS358" s="38"/>
      <c r="LT358" s="38"/>
      <c r="LU358" s="38"/>
      <c r="LV358" s="38"/>
      <c r="LW358" s="38"/>
      <c r="LX358" s="38"/>
      <c r="LY358" s="38"/>
      <c r="LZ358" s="38"/>
      <c r="MA358" s="38"/>
      <c r="MB358" s="38"/>
      <c r="MC358" s="38"/>
      <c r="MD358" s="38"/>
      <c r="ME358" s="37"/>
      <c r="MF358" s="38"/>
      <c r="MG358" s="38"/>
      <c r="MH358" s="38"/>
      <c r="MI358" s="38"/>
      <c r="MJ358" s="38"/>
      <c r="MK358" s="38"/>
      <c r="ML358" s="38"/>
      <c r="MM358" s="38"/>
      <c r="MN358" s="38"/>
      <c r="MO358" s="38"/>
      <c r="MP358" s="38"/>
      <c r="MQ358" s="38"/>
      <c r="MR358" s="38"/>
      <c r="MS358" s="38"/>
      <c r="MT358" s="38"/>
      <c r="MU358" s="38"/>
      <c r="MV358" s="38"/>
      <c r="MW358" s="38"/>
      <c r="MX358" s="38"/>
      <c r="MY358" s="37"/>
      <c r="MZ358" s="38"/>
      <c r="NA358" s="38"/>
      <c r="NB358" s="38"/>
      <c r="NC358" s="38"/>
      <c r="ND358" s="38"/>
      <c r="NE358" s="38"/>
      <c r="NF358" s="38"/>
      <c r="NG358" s="38"/>
      <c r="NH358" s="38"/>
      <c r="NI358" s="38"/>
      <c r="NJ358" s="38"/>
      <c r="NK358" s="38"/>
      <c r="NL358" s="38"/>
      <c r="NM358" s="38"/>
      <c r="NN358" s="38"/>
      <c r="NO358" s="38"/>
      <c r="NP358" s="38"/>
      <c r="NQ358" s="38"/>
      <c r="NR358" s="38"/>
      <c r="NS358" s="57" t="s">
        <v>367</v>
      </c>
      <c r="NT358" s="57" t="s">
        <v>367</v>
      </c>
      <c r="NU358" s="57"/>
      <c r="NV358" s="57"/>
      <c r="NW358" s="57" t="s">
        <v>367</v>
      </c>
      <c r="NX358" s="57" t="s">
        <v>367</v>
      </c>
      <c r="NY358" s="57" t="s">
        <v>367</v>
      </c>
      <c r="NZ358" s="57"/>
      <c r="OA358" s="57"/>
      <c r="OB358" s="57"/>
      <c r="OC358" s="57" t="s">
        <v>367</v>
      </c>
      <c r="OD358" s="57"/>
      <c r="OE358" s="57"/>
      <c r="OF358" s="57"/>
      <c r="OG358" s="57"/>
      <c r="OH358" s="57"/>
      <c r="OI358" s="38"/>
      <c r="OJ358" s="38"/>
      <c r="OK358" s="38"/>
      <c r="OL358" s="38"/>
      <c r="OM358" s="57"/>
      <c r="ON358" s="57"/>
      <c r="OO358" s="57"/>
      <c r="OP358" s="57"/>
      <c r="OQ358" s="57"/>
      <c r="OR358" s="57"/>
      <c r="OS358" s="57"/>
      <c r="OT358" s="57"/>
      <c r="OU358" s="57"/>
      <c r="OV358" s="57"/>
      <c r="OW358" s="57"/>
      <c r="OX358" s="57"/>
      <c r="OY358" s="57"/>
      <c r="OZ358" s="57"/>
      <c r="PA358" s="57"/>
      <c r="PB358" s="57"/>
      <c r="PC358" s="57"/>
      <c r="PD358" s="57"/>
      <c r="PE358" s="38"/>
      <c r="PF358" s="38"/>
      <c r="PG358" s="37"/>
      <c r="PH358" s="38"/>
      <c r="PI358" s="38"/>
      <c r="PJ358" s="38"/>
      <c r="PK358" s="38"/>
      <c r="PL358" s="38"/>
      <c r="PM358" s="38"/>
      <c r="PN358" s="38"/>
      <c r="PO358" s="38"/>
      <c r="PP358" s="38"/>
      <c r="PQ358" s="38"/>
      <c r="PR358" s="38"/>
      <c r="PS358" s="38"/>
      <c r="PT358" s="38"/>
      <c r="PU358" s="38"/>
      <c r="PV358" s="38"/>
      <c r="PW358" s="38"/>
      <c r="PX358" s="38"/>
      <c r="PY358" s="38"/>
      <c r="PZ358" s="38"/>
      <c r="QA358" s="37"/>
      <c r="QB358" s="38"/>
      <c r="QC358" s="38"/>
      <c r="QD358" s="38"/>
      <c r="QE358" s="38"/>
      <c r="QF358" s="38"/>
      <c r="QG358" s="38"/>
      <c r="QH358" s="38"/>
      <c r="QI358" s="38"/>
      <c r="QJ358" s="38"/>
      <c r="QK358" s="38"/>
      <c r="QL358" s="38"/>
      <c r="QM358" s="38"/>
      <c r="QN358" s="38"/>
      <c r="QO358" s="38"/>
      <c r="QP358" s="38"/>
      <c r="QQ358" s="38"/>
      <c r="QR358" s="38"/>
      <c r="QS358" s="38"/>
      <c r="QT358" s="38"/>
      <c r="QU358" s="37"/>
      <c r="QV358" s="38"/>
      <c r="QW358" s="38"/>
      <c r="QX358" s="38"/>
      <c r="QY358" s="38"/>
      <c r="QZ358" s="38"/>
      <c r="RA358" s="38"/>
      <c r="RB358" s="38"/>
      <c r="RC358" s="38"/>
      <c r="RD358" s="38"/>
      <c r="RE358" s="38"/>
      <c r="RF358" s="38"/>
      <c r="RG358" s="38"/>
      <c r="RH358" s="38"/>
      <c r="RI358" s="38"/>
      <c r="RJ358" s="38"/>
      <c r="RK358" s="38"/>
      <c r="RL358" s="38"/>
      <c r="RM358" s="38"/>
      <c r="RN358" s="38"/>
      <c r="RO358" s="37"/>
      <c r="RP358" s="38"/>
      <c r="RQ358" s="38"/>
      <c r="RR358" s="38"/>
      <c r="RS358" s="38"/>
      <c r="RT358" s="38"/>
      <c r="RU358" s="38"/>
      <c r="RV358" s="38"/>
      <c r="RW358" s="38"/>
      <c r="RX358" s="38"/>
      <c r="RY358" s="38"/>
      <c r="RZ358" s="38"/>
      <c r="SA358" s="38"/>
      <c r="SB358" s="38"/>
      <c r="SC358" s="38"/>
      <c r="SD358" s="38"/>
      <c r="SE358" s="38"/>
      <c r="SF358" s="38"/>
      <c r="SG358" s="38"/>
      <c r="SH358" s="38"/>
      <c r="SI358" s="37"/>
      <c r="SJ358" s="38"/>
      <c r="SK358" s="38"/>
      <c r="SL358" s="38"/>
      <c r="SM358" s="38"/>
      <c r="SN358" s="38"/>
      <c r="SO358" s="38"/>
      <c r="SP358" s="38"/>
      <c r="SQ358" s="38"/>
      <c r="SR358" s="38"/>
      <c r="SS358" s="38"/>
      <c r="ST358" s="38"/>
      <c r="SU358" s="38"/>
      <c r="SV358" s="38"/>
      <c r="SW358" s="38"/>
      <c r="SX358" s="38"/>
      <c r="SY358" s="38"/>
      <c r="SZ358" s="38"/>
      <c r="TA358" s="38"/>
      <c r="TB358" s="38"/>
      <c r="TC358" s="37"/>
      <c r="TD358" s="38"/>
      <c r="TE358" s="38"/>
      <c r="TF358" s="38"/>
      <c r="TG358" s="38"/>
      <c r="TH358" s="38"/>
      <c r="TI358" s="38"/>
      <c r="TJ358" s="38"/>
      <c r="TK358" s="38"/>
      <c r="TL358" s="38"/>
      <c r="TM358" s="38"/>
      <c r="TN358" s="38"/>
      <c r="TO358" s="38"/>
      <c r="TP358" s="38"/>
      <c r="TQ358" s="38"/>
      <c r="TR358" s="38"/>
      <c r="TS358" s="38"/>
      <c r="TT358" s="38"/>
      <c r="TU358" s="38"/>
      <c r="TV358" s="38"/>
      <c r="TW358" s="37"/>
      <c r="TX358" s="38"/>
      <c r="TY358" s="38"/>
      <c r="TZ358" s="38"/>
      <c r="UA358" s="38"/>
      <c r="UB358" s="38"/>
      <c r="UC358" s="38"/>
      <c r="UD358" s="38"/>
      <c r="UE358" s="38"/>
      <c r="UF358" s="38"/>
      <c r="UG358" s="38"/>
      <c r="UH358" s="38"/>
      <c r="UI358" s="38"/>
      <c r="UJ358" s="38"/>
      <c r="UK358" s="38"/>
      <c r="UL358" s="38"/>
      <c r="UM358" s="38"/>
      <c r="UN358" s="38"/>
      <c r="UO358" s="38"/>
      <c r="UP358" s="38"/>
      <c r="UQ358" s="37"/>
      <c r="UR358" s="38"/>
      <c r="US358" s="38"/>
      <c r="UT358" s="38"/>
      <c r="UU358" s="38"/>
      <c r="UV358" s="38"/>
      <c r="UW358" s="38"/>
      <c r="UX358" s="38"/>
      <c r="UY358" s="38"/>
      <c r="UZ358" s="38"/>
      <c r="VA358" s="38"/>
      <c r="VB358" s="38"/>
      <c r="VC358" s="38"/>
      <c r="VD358" s="38"/>
      <c r="VE358" s="38"/>
      <c r="VF358" s="38"/>
      <c r="VG358" s="38"/>
      <c r="VH358" s="38"/>
      <c r="VI358" s="38"/>
      <c r="VJ358" s="38"/>
      <c r="VK358" s="37"/>
      <c r="VL358" s="38"/>
      <c r="VM358" s="38"/>
      <c r="VN358" s="38"/>
      <c r="VO358" s="38"/>
      <c r="VP358" s="38"/>
      <c r="VQ358" s="38"/>
      <c r="VR358" s="38"/>
      <c r="VS358" s="38"/>
      <c r="VT358" s="38"/>
      <c r="VU358" s="38"/>
      <c r="VV358" s="38"/>
      <c r="VW358" s="38"/>
      <c r="VX358" s="38"/>
      <c r="VY358" s="38"/>
      <c r="VZ358" s="38"/>
      <c r="WA358" s="38"/>
      <c r="WB358" s="38"/>
      <c r="WC358" s="38"/>
      <c r="WD358" s="38"/>
      <c r="WE358" s="37"/>
      <c r="WF358" s="38"/>
      <c r="WG358" s="38"/>
      <c r="WH358" s="38"/>
      <c r="WI358" s="38"/>
      <c r="WJ358" s="38"/>
      <c r="WK358" s="38"/>
      <c r="WL358" s="38"/>
      <c r="WM358" s="38"/>
      <c r="WN358" s="38"/>
      <c r="WO358" s="38"/>
      <c r="WP358" s="38"/>
      <c r="WQ358" s="38"/>
      <c r="WR358" s="38"/>
      <c r="WS358" s="38"/>
      <c r="WT358" s="38"/>
      <c r="WU358" s="38"/>
      <c r="WV358" s="38"/>
      <c r="WW358" s="38"/>
      <c r="WX358" s="38"/>
      <c r="WY358" s="37"/>
      <c r="WZ358" s="38"/>
      <c r="XA358" s="38"/>
      <c r="XB358" s="38"/>
      <c r="XC358" s="38"/>
      <c r="XD358" s="38"/>
      <c r="XE358" s="38"/>
      <c r="XF358" s="38"/>
      <c r="XG358" s="38"/>
      <c r="XH358" s="38"/>
      <c r="XI358" s="38"/>
      <c r="XJ358" s="38"/>
      <c r="XK358" s="38"/>
      <c r="XL358" s="38"/>
      <c r="XM358" s="38"/>
      <c r="XN358" s="38"/>
      <c r="XO358" s="38"/>
      <c r="XP358" s="38"/>
      <c r="XQ358" s="38"/>
      <c r="XR358" s="38"/>
      <c r="XS358" s="37"/>
      <c r="XT358" s="38"/>
      <c r="XU358" s="38"/>
      <c r="XV358" s="38"/>
      <c r="XW358" s="38"/>
      <c r="XX358" s="38"/>
      <c r="XY358" s="38"/>
      <c r="XZ358" s="38"/>
      <c r="YA358" s="38"/>
      <c r="YB358" s="38"/>
      <c r="YC358" s="38"/>
      <c r="YD358" s="38"/>
      <c r="YE358" s="38"/>
      <c r="YF358" s="38"/>
      <c r="YG358" s="38"/>
      <c r="YH358" s="38"/>
      <c r="YI358" s="38"/>
      <c r="YJ358" s="38"/>
      <c r="YK358" s="38"/>
      <c r="YL358" s="38"/>
      <c r="YM358" s="37"/>
      <c r="YN358" s="38"/>
      <c r="YO358" s="38"/>
      <c r="YP358" s="38"/>
      <c r="YQ358" s="38"/>
      <c r="YR358" s="38"/>
      <c r="YS358" s="38"/>
      <c r="YT358" s="38"/>
      <c r="YU358" s="38"/>
      <c r="YV358" s="38"/>
      <c r="YW358" s="38"/>
      <c r="YX358" s="38"/>
      <c r="YY358" s="38"/>
      <c r="YZ358" s="38"/>
      <c r="ZA358" s="38"/>
      <c r="ZB358" s="38"/>
      <c r="ZC358" s="38"/>
      <c r="ZD358" s="38"/>
      <c r="ZE358" s="38"/>
      <c r="ZF358" s="38"/>
      <c r="ZG358" s="37"/>
      <c r="ZH358" s="38"/>
      <c r="ZI358" s="38"/>
      <c r="ZJ358" s="38"/>
      <c r="ZK358" s="38"/>
      <c r="ZL358" s="38"/>
      <c r="ZM358" s="38"/>
      <c r="ZN358" s="38"/>
      <c r="ZO358" s="38"/>
      <c r="ZP358" s="38"/>
      <c r="ZQ358" s="38"/>
      <c r="ZR358" s="38"/>
      <c r="ZS358" s="38"/>
      <c r="ZT358" s="38"/>
      <c r="ZU358" s="38"/>
      <c r="ZV358" s="38"/>
      <c r="ZW358" s="38"/>
      <c r="ZX358" s="38"/>
      <c r="ZY358" s="38"/>
      <c r="ZZ358" s="38"/>
      <c r="AAA358" s="37"/>
      <c r="AAB358" s="38"/>
      <c r="AAC358" s="38"/>
      <c r="AAD358" s="38"/>
      <c r="AAE358" s="38"/>
      <c r="AAF358" s="38"/>
      <c r="AAG358" s="38"/>
      <c r="AAH358" s="38"/>
      <c r="AAI358" s="38"/>
      <c r="AAJ358" s="38"/>
      <c r="AAK358" s="38"/>
      <c r="AAL358" s="38"/>
      <c r="AAM358" s="38"/>
      <c r="AAN358" s="38"/>
      <c r="AAO358" s="38"/>
      <c r="AAP358" s="38"/>
      <c r="AAQ358" s="38"/>
      <c r="AAR358" s="38"/>
      <c r="AAS358" s="38"/>
      <c r="AAT358" s="38"/>
      <c r="AAU358" s="37"/>
      <c r="AAV358" s="38"/>
      <c r="AAW358" s="38"/>
      <c r="AAX358" s="38"/>
      <c r="AAY358" s="38"/>
      <c r="AAZ358" s="38"/>
      <c r="ABA358" s="38"/>
      <c r="ABB358" s="38"/>
      <c r="ABC358" s="38"/>
      <c r="ABD358" s="38"/>
      <c r="ABE358" s="38"/>
      <c r="ABF358" s="38"/>
      <c r="ABG358" s="38"/>
      <c r="ABH358" s="38"/>
      <c r="ABI358" s="38"/>
      <c r="ABJ358" s="38"/>
      <c r="ABK358" s="38"/>
      <c r="ABL358" s="38"/>
      <c r="ABM358" s="38"/>
      <c r="ABN358" s="38"/>
      <c r="ABO358" s="37"/>
      <c r="ABP358" s="38"/>
      <c r="ABQ358" s="38"/>
      <c r="ABR358" s="38"/>
      <c r="ABS358" s="38"/>
      <c r="ABT358" s="38"/>
      <c r="ABU358" s="38"/>
      <c r="ABV358" s="38"/>
      <c r="ABW358" s="38"/>
      <c r="ABX358" s="38"/>
      <c r="ABY358" s="38"/>
      <c r="ABZ358" s="38"/>
      <c r="ACA358" s="38"/>
      <c r="ACB358" s="38"/>
      <c r="ACC358" s="38"/>
      <c r="ACD358" s="38"/>
      <c r="ACE358" s="38"/>
      <c r="ACF358" s="38"/>
      <c r="ACG358" s="38"/>
      <c r="ACH358" s="38"/>
      <c r="ACI358" s="37"/>
      <c r="ACJ358" s="38"/>
      <c r="ACK358" s="38"/>
      <c r="ACL358" s="38"/>
      <c r="ACM358" s="38"/>
      <c r="ACN358" s="38"/>
      <c r="ACO358" s="38"/>
      <c r="ACP358" s="38"/>
      <c r="ACQ358" s="38"/>
      <c r="ACR358" s="38"/>
      <c r="ACS358" s="38"/>
      <c r="ACT358" s="38"/>
      <c r="ACU358" s="38"/>
      <c r="ACV358" s="38"/>
      <c r="ACW358" s="38"/>
      <c r="ACX358" s="38"/>
      <c r="ACY358" s="38"/>
      <c r="ACZ358" s="38"/>
      <c r="ADA358" s="38"/>
      <c r="ADB358" s="38"/>
      <c r="ADC358" s="37"/>
      <c r="ADD358" s="38"/>
      <c r="ADE358" s="38"/>
      <c r="ADF358" s="38"/>
      <c r="ADG358" s="38"/>
      <c r="ADH358" s="38"/>
      <c r="ADI358" s="38"/>
      <c r="ADJ358" s="38"/>
      <c r="ADK358" s="38"/>
      <c r="ADL358" s="38"/>
      <c r="ADM358" s="38"/>
      <c r="ADN358" s="38"/>
      <c r="ADO358" s="38"/>
      <c r="ADP358" s="38"/>
      <c r="ADQ358" s="38"/>
      <c r="ADR358" s="38"/>
      <c r="ADS358" s="38"/>
      <c r="ADT358" s="38"/>
      <c r="ADU358" s="38"/>
      <c r="ADV358" s="38"/>
      <c r="ADW358" s="37"/>
      <c r="ADX358" s="38"/>
      <c r="ADY358" s="38"/>
      <c r="ADZ358" s="38"/>
      <c r="AEA358" s="38"/>
      <c r="AEB358" s="38"/>
      <c r="AEC358" s="38"/>
      <c r="AED358" s="38"/>
      <c r="AEE358" s="38"/>
      <c r="AEF358" s="38"/>
      <c r="AEG358" s="38"/>
      <c r="AEH358" s="38"/>
      <c r="AEI358" s="38"/>
      <c r="AEJ358" s="38"/>
      <c r="AEK358" s="38"/>
      <c r="AEL358" s="38"/>
      <c r="AEM358" s="38"/>
      <c r="AEN358" s="38"/>
      <c r="AEO358" s="38"/>
      <c r="AEP358" s="38"/>
      <c r="AEQ358" s="37"/>
      <c r="AER358" s="38"/>
      <c r="AES358" s="38"/>
      <c r="AET358" s="38"/>
      <c r="AEU358" s="38"/>
      <c r="AEV358" s="38"/>
      <c r="AEW358" s="38"/>
      <c r="AEX358" s="38"/>
      <c r="AEY358" s="38"/>
      <c r="AEZ358" s="38"/>
      <c r="AFA358" s="38"/>
      <c r="AFB358" s="38"/>
      <c r="AFC358" s="38"/>
      <c r="AFD358" s="38"/>
      <c r="AFE358" s="38"/>
      <c r="AFF358" s="38"/>
      <c r="AFG358" s="38"/>
      <c r="AFH358" s="38"/>
      <c r="AFI358" s="38"/>
      <c r="AFJ358" s="38"/>
      <c r="AFK358" s="37"/>
      <c r="AFL358" s="38"/>
      <c r="AFM358" s="38"/>
      <c r="AFN358" s="38"/>
      <c r="AFO358" s="38"/>
      <c r="AFP358" s="38"/>
      <c r="AFQ358" s="38"/>
      <c r="AFR358" s="38"/>
      <c r="AFS358" s="38"/>
      <c r="AFT358" s="38"/>
      <c r="AFU358" s="38"/>
      <c r="AFV358" s="38"/>
      <c r="AFW358" s="38"/>
      <c r="AFX358" s="38"/>
      <c r="AFY358" s="38"/>
      <c r="AFZ358" s="38"/>
      <c r="AGA358" s="38"/>
      <c r="AGB358" s="38"/>
      <c r="AGC358" s="38"/>
      <c r="AGD358" s="38"/>
      <c r="AGF358" s="85" t="str">
        <f t="shared" si="1144"/>
        <v/>
      </c>
      <c r="AGG358" s="85" t="str">
        <f t="shared" si="1145"/>
        <v/>
      </c>
      <c r="AGH358" s="85" t="str">
        <f t="shared" si="1146"/>
        <v/>
      </c>
      <c r="AGL358" s="36" t="str">
        <f t="shared" ref="AGL358:AGL375" si="1157">IF(COUNTIFS($C$6:$AGE$6,9,$C358:$AGE358,"б")=0,"",COUNTIFS($C$6:$AGE$6,9,$C358:$AGE358,"б"))</f>
        <v/>
      </c>
      <c r="AGM358" s="36" t="str">
        <f t="shared" si="1147"/>
        <v/>
      </c>
      <c r="AGN358" s="39">
        <f t="shared" ref="AGN358:AGN375" si="1158">IF(COUNTIFS($C$6:$AGE$6,9,$C358:$AGE358,"н")=0,"",COUNTIFS($C$6:$AGE$6,9,$C358:$AGE358,"н"))</f>
        <v>33</v>
      </c>
      <c r="AGO358" s="36" t="str">
        <f t="shared" ref="AGO358:AGO375" si="1159">IF(COUNTIFS($C$6:$AGE$6,10,$C358:$AGE358,"б")=0,"",COUNTIFS($C$6:$AGE$6,10,$C358:$AGE358,"б"))</f>
        <v/>
      </c>
      <c r="AGP358" s="36" t="str">
        <f t="shared" si="1148"/>
        <v/>
      </c>
      <c r="AGQ358" s="39">
        <f t="shared" ref="AGQ358:AGQ375" si="1160">IF(COUNTIFS($C$6:$AGE$6,10,$C358:$AGE358,"н")=0,"",COUNTIFS($C$6:$AGE$6,10,$C358:$AGE358,"н"))</f>
        <v>2</v>
      </c>
      <c r="AGR358" s="36" t="str">
        <f t="shared" ref="AGR358:AGR375" si="1161">IF(COUNTIFS($C$6:$AGE$6,11,$C358:$AGE358,"б")=0,"",COUNTIFS($C$6:$AGE$6,11,$C358:$AGE358,"б"))</f>
        <v/>
      </c>
      <c r="AGS358" s="36" t="str">
        <f t="shared" si="1149"/>
        <v/>
      </c>
      <c r="AGT358" s="39">
        <f t="shared" ref="AGT358:AGT375" si="1162">IF(COUNTIFS($C$6:$AGE$6,11,$C358:$AGE358,"н")=0,"",COUNTIFS($C$6:$AGE$6,11,$C358:$AGE358,"н"))</f>
        <v>5</v>
      </c>
      <c r="AGU358" s="36" t="str">
        <f t="shared" ref="AGU358:AGU375" si="1163">IF(COUNTIFS($C$6:$AGE$6,12,$C358:$AGE358,"б")=0,"",COUNTIFS($C$6:$AGE$6,12,$C358:$AGE358,"б"))</f>
        <v/>
      </c>
      <c r="AGV358" s="36" t="str">
        <f t="shared" si="1150"/>
        <v/>
      </c>
      <c r="AGW358" s="39" t="str">
        <f t="shared" ref="AGW358:AGW375" si="1164">IF(COUNTIFS($C$6:$AGE$6,12,$C358:$AGE358,"н")=0,"",COUNTIFS($C$6:$AGE$6,12,$C358:$AGE358,"н"))</f>
        <v/>
      </c>
      <c r="AGX358" s="36" t="str">
        <f t="shared" ref="AGX358:AGX375" si="1165">IF(COUNTIFS($C$6:$AGE$6,1,$C358:$AGE358,"б")=0,"",COUNTIFS($C$6:$AGE$6,1,$C358:$AGE358,"б"))</f>
        <v/>
      </c>
      <c r="AGY358" s="36" t="str">
        <f t="shared" si="1151"/>
        <v/>
      </c>
      <c r="AGZ358" s="39">
        <f t="shared" ref="AGZ358:AGZ375" si="1166">IF(COUNTIFS($C$6:$AGE$6,1,$C358:$AGE358,"н")=0,"",COUNTIFS($C$6:$AGE$6,1,$C358:$AGE358,"н"))</f>
        <v>6</v>
      </c>
      <c r="AHA358" s="36" t="str">
        <f t="shared" ref="AHA358:AHA375" si="1167">IF(COUNTIFS($C$6:$AGE$6,2,$C358:$AGE358,"б")=0,"",COUNTIFS($C$6:$AGE$6,2,$C358:$AGE358,"б"))</f>
        <v/>
      </c>
      <c r="AHB358" s="36" t="str">
        <f t="shared" si="1152"/>
        <v/>
      </c>
      <c r="AHC358" s="39" t="str">
        <f t="shared" ref="AHC358:AHC375" si="1168">IF(COUNTIFS($C$6:$AGE$6,2,$C358:$AGE358,"н")=0,"",COUNTIFS($C$6:$AGE$6,2,$C358:$AGE358,"н"))</f>
        <v/>
      </c>
      <c r="AHD358" s="36" t="str">
        <f t="shared" ref="AHD358:AHD375" si="1169">IF(COUNTIFS($C$6:$AGE$6,3,$C358:$AGE358,"б")=0,"",COUNTIFS($C$6:$AGE$6,3,$C358:$AGE358,"б"))</f>
        <v/>
      </c>
      <c r="AHE358" s="36" t="str">
        <f t="shared" si="1153"/>
        <v/>
      </c>
      <c r="AHF358" s="39" t="str">
        <f t="shared" ref="AHF358:AHF375" si="1170">IF(COUNTIFS($C$6:$AGE$6,3,$C358:$AGE358,"н")=0,"",COUNTIFS($C$6:$AGE$6,3,$C358:$AGE358,"н"))</f>
        <v/>
      </c>
      <c r="AHG358" s="36" t="str">
        <f t="shared" ref="AHG358:AHG375" si="1171">IF(COUNTIFS($C$6:$AGE$6,4,$C358:$AGE358,"б")=0,"",COUNTIFS($C$6:$AGE$6,4,$C358:$AGE358,"б"))</f>
        <v/>
      </c>
      <c r="AHH358" s="36" t="str">
        <f t="shared" si="1154"/>
        <v/>
      </c>
      <c r="AHI358" s="39" t="str">
        <f t="shared" ref="AHI358:AHI375" si="1172">IF(COUNTIFS($C$6:$AGE$6,4,$C358:$AGE358,"н")=0,"",COUNTIFS($C$6:$AGE$6,4,$C358:$AGE358,"н"))</f>
        <v/>
      </c>
      <c r="AHJ358" s="36" t="str">
        <f t="shared" ref="AHJ358:AHJ375" si="1173">IF(COUNTIFS($C$6:$AGE$6,5,$C358:$AGE358,"б")=0,"",COUNTIFS($C$6:$AGE$6,5,$C358:$AGE358,"б"))</f>
        <v/>
      </c>
      <c r="AHK358" s="36" t="str">
        <f t="shared" si="1155"/>
        <v/>
      </c>
      <c r="AHL358" s="39" t="str">
        <f t="shared" ref="AHL358:AHL375" si="1174">IF(COUNTIFS($C$6:$AGE$6,5,$C358:$AGE358,"н")=0,"",COUNTIFS($C$6:$AGE$6,5,$C358:$AGE358,"н"))</f>
        <v/>
      </c>
      <c r="AHM358" s="36" t="str">
        <f t="shared" ref="AHM358:AHM375" si="1175">IF(COUNTIFS($C$6:$AGE$6,6,$C358:$AGE358,"б")=0,"",COUNTIFS($C$6:$AGE$6,6,$C358:$AGE358,"б"))</f>
        <v/>
      </c>
      <c r="AHN358" s="36" t="str">
        <f t="shared" si="1156"/>
        <v/>
      </c>
      <c r="AHO358" s="39" t="str">
        <f t="shared" ref="AHO358:AHO375" si="1176">IF(COUNTIFS($C$6:$AGE$6,6,$C358:$AGE358,"н")=0,"",COUNTIFS($C$6:$AGE$6,6,$C358:$AGE358,"н"))</f>
        <v/>
      </c>
    </row>
    <row r="359" spans="1:918" s="5" customFormat="1" outlineLevel="1" x14ac:dyDescent="0.25">
      <c r="A359" s="84">
        <v>3</v>
      </c>
      <c r="B359" s="48" t="s">
        <v>210</v>
      </c>
      <c r="C359" s="37"/>
      <c r="D359" s="35"/>
      <c r="E359" s="35"/>
      <c r="F359" s="35"/>
      <c r="G359" s="57"/>
      <c r="H359" s="57"/>
      <c r="I359" s="57"/>
      <c r="J359" s="57"/>
      <c r="K359" s="57" t="s">
        <v>367</v>
      </c>
      <c r="L359" s="57" t="s">
        <v>367</v>
      </c>
      <c r="M359" s="57" t="s">
        <v>367</v>
      </c>
      <c r="N359" s="57" t="s">
        <v>367</v>
      </c>
      <c r="O359" s="57"/>
      <c r="P359" s="57"/>
      <c r="Q359" s="57"/>
      <c r="R359" s="57"/>
      <c r="S359" s="57"/>
      <c r="T359" s="57"/>
      <c r="U359" s="57"/>
      <c r="V359" s="38"/>
      <c r="W359" s="57"/>
      <c r="X359" s="57"/>
      <c r="Y359" s="57"/>
      <c r="Z359" s="57"/>
      <c r="AA359" s="57" t="s">
        <v>367</v>
      </c>
      <c r="AB359" s="57"/>
      <c r="AC359" s="57"/>
      <c r="AD359" s="57"/>
      <c r="AE359" s="57"/>
      <c r="AF359" s="57"/>
      <c r="AG359" s="57"/>
      <c r="AH359" s="57"/>
      <c r="AI359" s="57"/>
      <c r="AJ359" s="57"/>
      <c r="AK359" s="57"/>
      <c r="AL359" s="57" t="s">
        <v>367</v>
      </c>
      <c r="AM359" s="57" t="s">
        <v>367</v>
      </c>
      <c r="AN359" s="38"/>
      <c r="AO359" s="38"/>
      <c r="AP359" s="38"/>
      <c r="AQ359" s="57" t="s">
        <v>367</v>
      </c>
      <c r="AR359" s="57" t="s">
        <v>367</v>
      </c>
      <c r="AS359" s="57"/>
      <c r="AT359" s="57"/>
      <c r="AU359" s="57" t="s">
        <v>367</v>
      </c>
      <c r="AV359" s="57"/>
      <c r="AW359" s="57"/>
      <c r="AX359" s="57"/>
      <c r="AY359" s="57" t="s">
        <v>367</v>
      </c>
      <c r="AZ359" s="57"/>
      <c r="BA359" s="57"/>
      <c r="BB359" s="57" t="s">
        <v>367</v>
      </c>
      <c r="BC359" s="57" t="s">
        <v>367</v>
      </c>
      <c r="BD359" s="57" t="s">
        <v>367</v>
      </c>
      <c r="BE359" s="57"/>
      <c r="BF359" s="57"/>
      <c r="BG359" s="57"/>
      <c r="BH359" s="57"/>
      <c r="BI359" s="38"/>
      <c r="BJ359" s="38"/>
      <c r="BK359" s="61"/>
      <c r="BL359" s="57"/>
      <c r="BM359" s="57"/>
      <c r="BN359" s="57"/>
      <c r="BO359" s="57" t="s">
        <v>367</v>
      </c>
      <c r="BP359" s="57" t="s">
        <v>367</v>
      </c>
      <c r="BQ359" s="57" t="s">
        <v>367</v>
      </c>
      <c r="BR359" s="57" t="s">
        <v>367</v>
      </c>
      <c r="BS359" s="57" t="s">
        <v>367</v>
      </c>
      <c r="BT359" s="57" t="s">
        <v>367</v>
      </c>
      <c r="BU359" s="57" t="s">
        <v>367</v>
      </c>
      <c r="BV359" s="57"/>
      <c r="BW359" s="57"/>
      <c r="BX359" s="57" t="s">
        <v>367</v>
      </c>
      <c r="BY359" s="57" t="s">
        <v>367</v>
      </c>
      <c r="BZ359" s="57"/>
      <c r="CA359" s="57" t="s">
        <v>367</v>
      </c>
      <c r="CB359" s="57" t="s">
        <v>367</v>
      </c>
      <c r="CC359" s="57"/>
      <c r="CD359" s="57"/>
      <c r="CE359" s="61"/>
      <c r="CF359" s="57"/>
      <c r="CG359" s="57"/>
      <c r="CH359" s="57"/>
      <c r="CI359" s="57"/>
      <c r="CJ359" s="57"/>
      <c r="CK359" s="57"/>
      <c r="CL359" s="57"/>
      <c r="CM359" s="57" t="s">
        <v>367</v>
      </c>
      <c r="CN359" s="57" t="s">
        <v>367</v>
      </c>
      <c r="CO359" s="57" t="s">
        <v>367</v>
      </c>
      <c r="CP359" s="57" t="s">
        <v>367</v>
      </c>
      <c r="CQ359" s="57"/>
      <c r="CR359" s="57"/>
      <c r="CS359" s="57"/>
      <c r="CT359" s="57"/>
      <c r="CU359" s="57"/>
      <c r="CV359" s="57"/>
      <c r="CW359" s="57" t="s">
        <v>367</v>
      </c>
      <c r="CX359" s="38"/>
      <c r="CY359" s="61"/>
      <c r="CZ359" s="57" t="s">
        <v>367</v>
      </c>
      <c r="DA359" s="57" t="s">
        <v>367</v>
      </c>
      <c r="DB359" s="57"/>
      <c r="DC359" s="57"/>
      <c r="DD359" s="57"/>
      <c r="DE359" s="57"/>
      <c r="DF359" s="57"/>
      <c r="DG359" s="57"/>
      <c r="DH359" s="57"/>
      <c r="DI359" s="57"/>
      <c r="DJ359" s="57"/>
      <c r="DK359" s="57"/>
      <c r="DL359" s="57"/>
      <c r="DM359" s="57"/>
      <c r="DN359" s="57"/>
      <c r="DO359" s="57"/>
      <c r="DP359" s="57"/>
      <c r="DQ359" s="57"/>
      <c r="DR359" s="38"/>
      <c r="DS359" s="61"/>
      <c r="DT359" s="57"/>
      <c r="DU359" s="57"/>
      <c r="DV359" s="57"/>
      <c r="DW359" s="57"/>
      <c r="DX359" s="57" t="s">
        <v>367</v>
      </c>
      <c r="DY359" s="57" t="s">
        <v>367</v>
      </c>
      <c r="DZ359" s="57" t="s">
        <v>367</v>
      </c>
      <c r="EA359" s="57" t="s">
        <v>367</v>
      </c>
      <c r="EB359" s="57" t="s">
        <v>367</v>
      </c>
      <c r="EC359" s="57" t="s">
        <v>367</v>
      </c>
      <c r="ED359" s="57" t="s">
        <v>367</v>
      </c>
      <c r="EE359" s="57"/>
      <c r="EF359" s="57" t="s">
        <v>367</v>
      </c>
      <c r="EG359" s="57" t="s">
        <v>367</v>
      </c>
      <c r="EH359" s="38"/>
      <c r="EI359" s="38"/>
      <c r="EJ359" s="38"/>
      <c r="EK359" s="38"/>
      <c r="EL359" s="38"/>
      <c r="EM359" s="61"/>
      <c r="EN359" s="57"/>
      <c r="EO359" s="57"/>
      <c r="EP359" s="57"/>
      <c r="EQ359" s="57" t="s">
        <v>367</v>
      </c>
      <c r="ER359" s="57" t="s">
        <v>367</v>
      </c>
      <c r="ES359" s="57" t="s">
        <v>367</v>
      </c>
      <c r="ET359" s="57" t="s">
        <v>367</v>
      </c>
      <c r="EU359" s="57" t="s">
        <v>367</v>
      </c>
      <c r="EV359" s="57" t="s">
        <v>367</v>
      </c>
      <c r="EW359" s="57"/>
      <c r="EX359" s="57"/>
      <c r="EY359" s="57"/>
      <c r="EZ359" s="57"/>
      <c r="FA359" s="57"/>
      <c r="FB359" s="57"/>
      <c r="FC359" s="38"/>
      <c r="FD359" s="38"/>
      <c r="FE359" s="38"/>
      <c r="FF359" s="38"/>
      <c r="FG359" s="61"/>
      <c r="FH359" s="57"/>
      <c r="FI359" s="57"/>
      <c r="FJ359" s="57"/>
      <c r="FK359" s="57" t="s">
        <v>367</v>
      </c>
      <c r="FL359" s="57" t="s">
        <v>367</v>
      </c>
      <c r="FM359" s="57"/>
      <c r="FN359" s="57"/>
      <c r="FO359" s="57" t="s">
        <v>367</v>
      </c>
      <c r="FP359" s="57" t="s">
        <v>367</v>
      </c>
      <c r="FQ359" s="57"/>
      <c r="FR359" s="57"/>
      <c r="FS359" s="57"/>
      <c r="FT359" s="57"/>
      <c r="FU359" s="57" t="s">
        <v>367</v>
      </c>
      <c r="FV359" s="57"/>
      <c r="FW359" s="57"/>
      <c r="FX359" s="57"/>
      <c r="FY359" s="57"/>
      <c r="FZ359" s="57"/>
      <c r="GA359" s="61"/>
      <c r="GB359" s="57" t="s">
        <v>367</v>
      </c>
      <c r="GC359" s="57" t="s">
        <v>367</v>
      </c>
      <c r="GD359" s="57"/>
      <c r="GE359" s="57" t="s">
        <v>367</v>
      </c>
      <c r="GF359" s="57" t="s">
        <v>367</v>
      </c>
      <c r="GG359" s="57" t="s">
        <v>367</v>
      </c>
      <c r="GH359" s="57"/>
      <c r="GI359" s="57"/>
      <c r="GJ359" s="57"/>
      <c r="GK359" s="57"/>
      <c r="GL359" s="57"/>
      <c r="GM359" s="57"/>
      <c r="GN359" s="57"/>
      <c r="GO359" s="57"/>
      <c r="GP359" s="57"/>
      <c r="GQ359" s="57"/>
      <c r="GR359" s="57"/>
      <c r="GS359" s="57"/>
      <c r="GT359" s="38"/>
      <c r="GU359" s="57" t="s">
        <v>367</v>
      </c>
      <c r="GV359" s="57" t="s">
        <v>367</v>
      </c>
      <c r="GW359" s="57"/>
      <c r="GX359" s="57" t="s">
        <v>367</v>
      </c>
      <c r="GY359" s="57" t="s">
        <v>367</v>
      </c>
      <c r="GZ359" s="57"/>
      <c r="HA359" s="57"/>
      <c r="HB359" s="57" t="s">
        <v>367</v>
      </c>
      <c r="HC359" s="57" t="s">
        <v>367</v>
      </c>
      <c r="HD359" s="57"/>
      <c r="HE359" s="57"/>
      <c r="HF359" s="57"/>
      <c r="HG359" s="57"/>
      <c r="HH359" s="57" t="s">
        <v>367</v>
      </c>
      <c r="HI359" s="57"/>
      <c r="HJ359" s="57"/>
      <c r="HK359" s="57"/>
      <c r="HL359" s="57"/>
      <c r="HM359" s="38"/>
      <c r="HN359" s="38"/>
      <c r="HO359" s="61"/>
      <c r="HP359" s="57"/>
      <c r="HQ359" s="57"/>
      <c r="HR359" s="57"/>
      <c r="HS359" s="57"/>
      <c r="HT359" s="57"/>
      <c r="HU359" s="57"/>
      <c r="HV359" s="57"/>
      <c r="HW359" s="57"/>
      <c r="HX359" s="57"/>
      <c r="HY359" s="57"/>
      <c r="HZ359" s="57"/>
      <c r="IA359" s="57"/>
      <c r="IB359" s="57"/>
      <c r="IC359" s="57"/>
      <c r="ID359" s="57"/>
      <c r="IE359" s="57"/>
      <c r="IF359" s="57"/>
      <c r="IG359" s="38"/>
      <c r="IH359" s="38"/>
      <c r="II359" s="61"/>
      <c r="IJ359" s="57"/>
      <c r="IK359" s="57"/>
      <c r="IL359" s="57"/>
      <c r="IM359" s="57"/>
      <c r="IN359" s="57"/>
      <c r="IO359" s="57"/>
      <c r="IP359" s="57"/>
      <c r="IQ359" s="57"/>
      <c r="IR359" s="57"/>
      <c r="IS359" s="57"/>
      <c r="IT359" s="57"/>
      <c r="IU359" s="57" t="s">
        <v>367</v>
      </c>
      <c r="IV359" s="57" t="s">
        <v>367</v>
      </c>
      <c r="IW359" s="57"/>
      <c r="IX359" s="57"/>
      <c r="IY359" s="57"/>
      <c r="IZ359" s="57"/>
      <c r="JA359" s="38"/>
      <c r="JB359" s="38"/>
      <c r="JC359" s="57"/>
      <c r="JD359" s="57"/>
      <c r="JE359" s="57"/>
      <c r="JF359" s="57" t="s">
        <v>367</v>
      </c>
      <c r="JG359" s="57" t="s">
        <v>367</v>
      </c>
      <c r="JH359" s="57" t="s">
        <v>367</v>
      </c>
      <c r="JI359" s="57"/>
      <c r="JJ359" s="57" t="s">
        <v>367</v>
      </c>
      <c r="JK359" s="57" t="s">
        <v>367</v>
      </c>
      <c r="JL359" s="57"/>
      <c r="JM359" s="57"/>
      <c r="JN359" s="57"/>
      <c r="JO359" s="57" t="s">
        <v>367</v>
      </c>
      <c r="JP359" s="57" t="s">
        <v>367</v>
      </c>
      <c r="JQ359" s="57"/>
      <c r="JR359" s="57" t="s">
        <v>367</v>
      </c>
      <c r="JS359" s="57" t="s">
        <v>367</v>
      </c>
      <c r="JT359" s="38"/>
      <c r="JU359" s="38"/>
      <c r="JV359" s="38"/>
      <c r="JW359" s="61"/>
      <c r="JX359" s="57"/>
      <c r="JY359" s="57"/>
      <c r="JZ359" s="57"/>
      <c r="KA359" s="57"/>
      <c r="KB359" s="57"/>
      <c r="KC359" s="57" t="s">
        <v>367</v>
      </c>
      <c r="KD359" s="57" t="s">
        <v>367</v>
      </c>
      <c r="KE359" s="57" t="s">
        <v>367</v>
      </c>
      <c r="KF359" s="57"/>
      <c r="KG359" s="57"/>
      <c r="KH359" s="57"/>
      <c r="KI359" s="57"/>
      <c r="KJ359" s="57"/>
      <c r="KK359" s="57" t="s">
        <v>367</v>
      </c>
      <c r="KL359" s="57"/>
      <c r="KM359" s="57" t="s">
        <v>367</v>
      </c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57"/>
      <c r="NT359" s="57"/>
      <c r="NU359" s="57"/>
      <c r="NV359" s="57"/>
      <c r="NW359" s="57" t="s">
        <v>367</v>
      </c>
      <c r="NX359" s="57" t="s">
        <v>367</v>
      </c>
      <c r="NY359" s="57"/>
      <c r="NZ359" s="57"/>
      <c r="OA359" s="57"/>
      <c r="OB359" s="57"/>
      <c r="OC359" s="57"/>
      <c r="OD359" s="57"/>
      <c r="OE359" s="57"/>
      <c r="OF359" s="57"/>
      <c r="OG359" s="57"/>
      <c r="OH359" s="57"/>
      <c r="OI359" s="38"/>
      <c r="OJ359" s="38"/>
      <c r="OK359" s="38"/>
      <c r="OL359" s="38"/>
      <c r="OM359" s="57"/>
      <c r="ON359" s="57"/>
      <c r="OO359" s="57"/>
      <c r="OP359" s="57"/>
      <c r="OQ359" s="57"/>
      <c r="OR359" s="57"/>
      <c r="OS359" s="57"/>
      <c r="OT359" s="57"/>
      <c r="OU359" s="57"/>
      <c r="OV359" s="57"/>
      <c r="OW359" s="57"/>
      <c r="OX359" s="57" t="s">
        <v>367</v>
      </c>
      <c r="OY359" s="57" t="s">
        <v>367</v>
      </c>
      <c r="OZ359" s="57"/>
      <c r="PA359" s="57"/>
      <c r="PB359" s="57" t="s">
        <v>367</v>
      </c>
      <c r="PC359" s="57" t="s">
        <v>367</v>
      </c>
      <c r="PD359" s="57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7"/>
      <c r="SJ359" s="38"/>
      <c r="SK359" s="38"/>
      <c r="SL359" s="38"/>
      <c r="SM359" s="38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7"/>
      <c r="TD359" s="38"/>
      <c r="TE359" s="38"/>
      <c r="TF359" s="38"/>
      <c r="TG359" s="38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7"/>
      <c r="TX359" s="38"/>
      <c r="TY359" s="38"/>
      <c r="TZ359" s="38"/>
      <c r="UA359" s="38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7"/>
      <c r="UR359" s="38"/>
      <c r="US359" s="38"/>
      <c r="UT359" s="38"/>
      <c r="UU359" s="38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7"/>
      <c r="VL359" s="38"/>
      <c r="VM359" s="38"/>
      <c r="VN359" s="38"/>
      <c r="VO359" s="38"/>
      <c r="VP359" s="38"/>
      <c r="VQ359" s="38"/>
      <c r="VR359" s="38"/>
      <c r="VS359" s="38"/>
      <c r="VT359" s="38"/>
      <c r="VU359" s="38"/>
      <c r="VV359" s="38"/>
      <c r="VW359" s="38"/>
      <c r="VX359" s="38"/>
      <c r="VY359" s="38"/>
      <c r="VZ359" s="38"/>
      <c r="WA359" s="38"/>
      <c r="WB359" s="38"/>
      <c r="WC359" s="38"/>
      <c r="WD359" s="38"/>
      <c r="WE359" s="37"/>
      <c r="WF359" s="38"/>
      <c r="WG359" s="38"/>
      <c r="WH359" s="38"/>
      <c r="WI359" s="38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7"/>
      <c r="WZ359" s="38"/>
      <c r="XA359" s="38"/>
      <c r="XB359" s="38"/>
      <c r="XC359" s="38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7"/>
      <c r="XT359" s="38"/>
      <c r="XU359" s="38"/>
      <c r="XV359" s="38"/>
      <c r="XW359" s="38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7"/>
      <c r="YN359" s="38"/>
      <c r="YO359" s="38"/>
      <c r="YP359" s="38"/>
      <c r="YQ359" s="38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7"/>
      <c r="ZH359" s="38"/>
      <c r="ZI359" s="38"/>
      <c r="ZJ359" s="38"/>
      <c r="ZK359" s="38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7"/>
      <c r="AAB359" s="38"/>
      <c r="AAC359" s="38"/>
      <c r="AAD359" s="38"/>
      <c r="AAE359" s="38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7"/>
      <c r="AAV359" s="38"/>
      <c r="AAW359" s="38"/>
      <c r="AAX359" s="38"/>
      <c r="AAY359" s="38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7"/>
      <c r="ABP359" s="38"/>
      <c r="ABQ359" s="38"/>
      <c r="ABR359" s="38"/>
      <c r="ABS359" s="38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7"/>
      <c r="ACJ359" s="38"/>
      <c r="ACK359" s="38"/>
      <c r="ACL359" s="38"/>
      <c r="ACM359" s="38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7"/>
      <c r="ADD359" s="38"/>
      <c r="ADE359" s="38"/>
      <c r="ADF359" s="38"/>
      <c r="ADG359" s="38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7"/>
      <c r="ADX359" s="38"/>
      <c r="ADY359" s="38"/>
      <c r="ADZ359" s="38"/>
      <c r="AEA359" s="38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7"/>
      <c r="AER359" s="38"/>
      <c r="AES359" s="38"/>
      <c r="AET359" s="38"/>
      <c r="AEU359" s="38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7"/>
      <c r="AFL359" s="38"/>
      <c r="AFM359" s="38"/>
      <c r="AFN359" s="38"/>
      <c r="AFO359" s="38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F359" s="85" t="str">
        <f t="shared" si="1144"/>
        <v/>
      </c>
      <c r="AGG359" s="85" t="str">
        <f t="shared" si="1145"/>
        <v/>
      </c>
      <c r="AGH359" s="85">
        <f t="shared" si="1146"/>
        <v>4</v>
      </c>
      <c r="AGL359" s="36" t="str">
        <f t="shared" si="1157"/>
        <v/>
      </c>
      <c r="AGM359" s="36" t="str">
        <f t="shared" si="1147"/>
        <v/>
      </c>
      <c r="AGN359" s="39">
        <f t="shared" si="1158"/>
        <v>29</v>
      </c>
      <c r="AGO359" s="36" t="str">
        <f t="shared" si="1159"/>
        <v/>
      </c>
      <c r="AGP359" s="36" t="str">
        <f t="shared" si="1148"/>
        <v/>
      </c>
      <c r="AGQ359" s="39">
        <f t="shared" si="1160"/>
        <v>23</v>
      </c>
      <c r="AGR359" s="36" t="str">
        <f t="shared" si="1161"/>
        <v/>
      </c>
      <c r="AGS359" s="36" t="str">
        <f t="shared" si="1149"/>
        <v/>
      </c>
      <c r="AGT359" s="39">
        <f t="shared" si="1162"/>
        <v>15</v>
      </c>
      <c r="AGU359" s="36" t="str">
        <f t="shared" si="1163"/>
        <v/>
      </c>
      <c r="AGV359" s="36" t="str">
        <f t="shared" si="1150"/>
        <v/>
      </c>
      <c r="AGW359" s="39">
        <f t="shared" si="1164"/>
        <v>13</v>
      </c>
      <c r="AGX359" s="36" t="str">
        <f t="shared" si="1165"/>
        <v/>
      </c>
      <c r="AGY359" s="36" t="str">
        <f t="shared" si="1151"/>
        <v/>
      </c>
      <c r="AGZ359" s="39">
        <f t="shared" si="1166"/>
        <v>6</v>
      </c>
      <c r="AHA359" s="36" t="str">
        <f t="shared" si="1167"/>
        <v/>
      </c>
      <c r="AHB359" s="36" t="str">
        <f t="shared" si="1152"/>
        <v/>
      </c>
      <c r="AHC359" s="39" t="str">
        <f t="shared" si="1168"/>
        <v/>
      </c>
      <c r="AHD359" s="36" t="str">
        <f t="shared" si="1169"/>
        <v/>
      </c>
      <c r="AHE359" s="36" t="str">
        <f t="shared" si="1153"/>
        <v/>
      </c>
      <c r="AHF359" s="39" t="str">
        <f t="shared" si="1170"/>
        <v/>
      </c>
      <c r="AHG359" s="36" t="str">
        <f t="shared" si="1171"/>
        <v/>
      </c>
      <c r="AHH359" s="36" t="str">
        <f t="shared" si="1154"/>
        <v/>
      </c>
      <c r="AHI359" s="39" t="str">
        <f t="shared" si="1172"/>
        <v/>
      </c>
      <c r="AHJ359" s="36" t="str">
        <f t="shared" si="1173"/>
        <v/>
      </c>
      <c r="AHK359" s="36" t="str">
        <f t="shared" si="1155"/>
        <v/>
      </c>
      <c r="AHL359" s="39" t="str">
        <f t="shared" si="1174"/>
        <v/>
      </c>
      <c r="AHM359" s="36" t="str">
        <f t="shared" si="1175"/>
        <v/>
      </c>
      <c r="AHN359" s="36" t="str">
        <f t="shared" si="1156"/>
        <v/>
      </c>
      <c r="AHO359" s="39" t="str">
        <f t="shared" si="1176"/>
        <v/>
      </c>
    </row>
    <row r="360" spans="1:918" s="5" customFormat="1" outlineLevel="1" x14ac:dyDescent="0.25">
      <c r="A360" s="84">
        <v>4</v>
      </c>
      <c r="B360" s="48" t="s">
        <v>211</v>
      </c>
      <c r="C360" s="37"/>
      <c r="D360" s="35"/>
      <c r="E360" s="35"/>
      <c r="F360" s="35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  <c r="AH360" s="57"/>
      <c r="AI360" s="57"/>
      <c r="AJ360" s="57"/>
      <c r="AK360" s="57"/>
      <c r="AL360" s="57"/>
      <c r="AM360" s="57"/>
      <c r="AN360" s="38"/>
      <c r="AO360" s="38"/>
      <c r="AP360" s="38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57"/>
      <c r="BG360" s="57"/>
      <c r="BH360" s="57"/>
      <c r="BI360" s="38"/>
      <c r="BJ360" s="38"/>
      <c r="BK360" s="61"/>
      <c r="BL360" s="57"/>
      <c r="BM360" s="57"/>
      <c r="BN360" s="57"/>
      <c r="BO360" s="57"/>
      <c r="BP360" s="57"/>
      <c r="BQ360" s="57"/>
      <c r="BR360" s="57"/>
      <c r="BS360" s="57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61"/>
      <c r="CF360" s="57"/>
      <c r="CG360" s="57"/>
      <c r="CH360" s="57"/>
      <c r="CI360" s="57"/>
      <c r="CJ360" s="57"/>
      <c r="CK360" s="57"/>
      <c r="CL360" s="57"/>
      <c r="CM360" s="57"/>
      <c r="CN360" s="57"/>
      <c r="CO360" s="57"/>
      <c r="CP360" s="57"/>
      <c r="CQ360" s="57"/>
      <c r="CR360" s="57"/>
      <c r="CS360" s="57"/>
      <c r="CT360" s="57"/>
      <c r="CU360" s="57"/>
      <c r="CV360" s="57"/>
      <c r="CW360" s="57"/>
      <c r="CX360" s="38"/>
      <c r="CY360" s="61"/>
      <c r="CZ360" s="57" t="s">
        <v>367</v>
      </c>
      <c r="DA360" s="57" t="s">
        <v>367</v>
      </c>
      <c r="DB360" s="57" t="s">
        <v>367</v>
      </c>
      <c r="DC360" s="57"/>
      <c r="DD360" s="57" t="s">
        <v>367</v>
      </c>
      <c r="DE360" s="57"/>
      <c r="DF360" s="57"/>
      <c r="DG360" s="57"/>
      <c r="DH360" s="57"/>
      <c r="DI360" s="57"/>
      <c r="DJ360" s="57"/>
      <c r="DK360" s="57"/>
      <c r="DL360" s="57" t="s">
        <v>367</v>
      </c>
      <c r="DM360" s="57" t="s">
        <v>367</v>
      </c>
      <c r="DN360" s="57"/>
      <c r="DO360" s="57"/>
      <c r="DP360" s="57"/>
      <c r="DQ360" s="57"/>
      <c r="DR360" s="38"/>
      <c r="DS360" s="61"/>
      <c r="DT360" s="57"/>
      <c r="DU360" s="57"/>
      <c r="DV360" s="57"/>
      <c r="DW360" s="57"/>
      <c r="DX360" s="57"/>
      <c r="DY360" s="57"/>
      <c r="DZ360" s="57"/>
      <c r="EA360" s="57"/>
      <c r="EB360" s="57"/>
      <c r="EC360" s="57"/>
      <c r="ED360" s="57"/>
      <c r="EE360" s="57"/>
      <c r="EF360" s="57"/>
      <c r="EG360" s="57"/>
      <c r="EH360" s="38"/>
      <c r="EI360" s="38"/>
      <c r="EJ360" s="38"/>
      <c r="EK360" s="38"/>
      <c r="EL360" s="38"/>
      <c r="EM360" s="61"/>
      <c r="EN360" s="57"/>
      <c r="EO360" s="57"/>
      <c r="EP360" s="57"/>
      <c r="EQ360" s="57" t="s">
        <v>367</v>
      </c>
      <c r="ER360" s="57"/>
      <c r="ES360" s="57"/>
      <c r="ET360" s="57"/>
      <c r="EU360" s="57"/>
      <c r="EV360" s="57"/>
      <c r="EW360" s="57"/>
      <c r="EX360" s="57"/>
      <c r="EY360" s="57"/>
      <c r="EZ360" s="57"/>
      <c r="FA360" s="57"/>
      <c r="FB360" s="57"/>
      <c r="FC360" s="38"/>
      <c r="FD360" s="38"/>
      <c r="FE360" s="38"/>
      <c r="FF360" s="38"/>
      <c r="FG360" s="61"/>
      <c r="FH360" s="57"/>
      <c r="FI360" s="57"/>
      <c r="FJ360" s="57"/>
      <c r="FK360" s="57"/>
      <c r="FL360" s="57"/>
      <c r="FM360" s="57"/>
      <c r="FN360" s="57"/>
      <c r="FO360" s="57"/>
      <c r="FP360" s="57"/>
      <c r="FQ360" s="57"/>
      <c r="FR360" s="57"/>
      <c r="FS360" s="57"/>
      <c r="FT360" s="57"/>
      <c r="FU360" s="57"/>
      <c r="FV360" s="57"/>
      <c r="FW360" s="57"/>
      <c r="FX360" s="57"/>
      <c r="FY360" s="57"/>
      <c r="FZ360" s="57"/>
      <c r="GA360" s="61"/>
      <c r="GB360" s="57"/>
      <c r="GC360" s="57"/>
      <c r="GD360" s="57"/>
      <c r="GE360" s="57"/>
      <c r="GF360" s="57"/>
      <c r="GG360" s="57"/>
      <c r="GH360" s="57"/>
      <c r="GI360" s="57"/>
      <c r="GJ360" s="57"/>
      <c r="GK360" s="57"/>
      <c r="GL360" s="57"/>
      <c r="GM360" s="57"/>
      <c r="GN360" s="57"/>
      <c r="GO360" s="57"/>
      <c r="GP360" s="57"/>
      <c r="GQ360" s="57"/>
      <c r="GR360" s="57"/>
      <c r="GS360" s="57"/>
      <c r="GT360" s="38"/>
      <c r="GU360" s="57"/>
      <c r="GV360" s="57"/>
      <c r="GW360" s="57"/>
      <c r="GX360" s="57"/>
      <c r="GY360" s="57"/>
      <c r="GZ360" s="57"/>
      <c r="HA360" s="57"/>
      <c r="HB360" s="57"/>
      <c r="HC360" s="57"/>
      <c r="HD360" s="57"/>
      <c r="HE360" s="57"/>
      <c r="HF360" s="57"/>
      <c r="HG360" s="57"/>
      <c r="HH360" s="57"/>
      <c r="HI360" s="57"/>
      <c r="HJ360" s="57"/>
      <c r="HK360" s="57"/>
      <c r="HL360" s="57"/>
      <c r="HM360" s="38"/>
      <c r="HN360" s="38"/>
      <c r="HO360" s="61"/>
      <c r="HP360" s="57"/>
      <c r="HQ360" s="57"/>
      <c r="HR360" s="57"/>
      <c r="HS360" s="57"/>
      <c r="HT360" s="57"/>
      <c r="HU360" s="57"/>
      <c r="HV360" s="57"/>
      <c r="HW360" s="57"/>
      <c r="HX360" s="57"/>
      <c r="HY360" s="57"/>
      <c r="HZ360" s="57"/>
      <c r="IA360" s="57"/>
      <c r="IB360" s="57"/>
      <c r="IC360" s="57"/>
      <c r="ID360" s="57"/>
      <c r="IE360" s="57"/>
      <c r="IF360" s="57"/>
      <c r="IG360" s="38"/>
      <c r="IH360" s="38"/>
      <c r="II360" s="61"/>
      <c r="IJ360" s="57"/>
      <c r="IK360" s="57"/>
      <c r="IL360" s="57"/>
      <c r="IM360" s="57"/>
      <c r="IN360" s="57"/>
      <c r="IO360" s="57"/>
      <c r="IP360" s="57"/>
      <c r="IQ360" s="57"/>
      <c r="IR360" s="57"/>
      <c r="IS360" s="57"/>
      <c r="IT360" s="57"/>
      <c r="IU360" s="57"/>
      <c r="IV360" s="57"/>
      <c r="IW360" s="57"/>
      <c r="IX360" s="57"/>
      <c r="IY360" s="57"/>
      <c r="IZ360" s="57"/>
      <c r="JA360" s="38"/>
      <c r="JB360" s="38"/>
      <c r="JC360" s="57"/>
      <c r="JD360" s="57"/>
      <c r="JE360" s="57"/>
      <c r="JF360" s="57"/>
      <c r="JG360" s="57"/>
      <c r="JH360" s="57"/>
      <c r="JI360" s="57"/>
      <c r="JJ360" s="57"/>
      <c r="JK360" s="57"/>
      <c r="JL360" s="57"/>
      <c r="JM360" s="57"/>
      <c r="JN360" s="57"/>
      <c r="JO360" s="57"/>
      <c r="JP360" s="57"/>
      <c r="JQ360" s="57"/>
      <c r="JR360" s="57"/>
      <c r="JS360" s="57"/>
      <c r="JT360" s="38"/>
      <c r="JU360" s="38"/>
      <c r="JV360" s="38"/>
      <c r="JW360" s="61"/>
      <c r="JX360" s="57"/>
      <c r="JY360" s="57"/>
      <c r="JZ360" s="57"/>
      <c r="KA360" s="57"/>
      <c r="KB360" s="57"/>
      <c r="KC360" s="57"/>
      <c r="KD360" s="57"/>
      <c r="KE360" s="57"/>
      <c r="KF360" s="57"/>
      <c r="KG360" s="57"/>
      <c r="KH360" s="57"/>
      <c r="KI360" s="57"/>
      <c r="KJ360" s="57"/>
      <c r="KK360" s="57"/>
      <c r="KL360" s="57"/>
      <c r="KM360" s="57"/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/>
      <c r="NT360" s="57"/>
      <c r="NU360" s="57"/>
      <c r="NV360" s="57"/>
      <c r="NW360" s="57"/>
      <c r="NX360" s="57"/>
      <c r="NY360" s="57"/>
      <c r="NZ360" s="57"/>
      <c r="OA360" s="57"/>
      <c r="OB360" s="57"/>
      <c r="OC360" s="57"/>
      <c r="OD360" s="57"/>
      <c r="OE360" s="57"/>
      <c r="OF360" s="57"/>
      <c r="OG360" s="57"/>
      <c r="OH360" s="57" t="s">
        <v>367</v>
      </c>
      <c r="OI360" s="38"/>
      <c r="OJ360" s="38"/>
      <c r="OK360" s="38"/>
      <c r="OL360" s="38"/>
      <c r="OM360" s="57"/>
      <c r="ON360" s="57"/>
      <c r="OO360" s="57"/>
      <c r="OP360" s="57"/>
      <c r="OQ360" s="57"/>
      <c r="OR360" s="57"/>
      <c r="OS360" s="57"/>
      <c r="OT360" s="57"/>
      <c r="OU360" s="57"/>
      <c r="OV360" s="57"/>
      <c r="OW360" s="57"/>
      <c r="OX360" s="57"/>
      <c r="OY360" s="57"/>
      <c r="OZ360" s="57"/>
      <c r="PA360" s="57"/>
      <c r="PB360" s="57"/>
      <c r="PC360" s="57"/>
      <c r="PD360" s="57"/>
      <c r="PE360" s="38"/>
      <c r="PF360" s="38"/>
      <c r="PG360" s="37"/>
      <c r="PH360" s="38"/>
      <c r="PI360" s="38"/>
      <c r="PJ360" s="38"/>
      <c r="PK360" s="38"/>
      <c r="PL360" s="38"/>
      <c r="PM360" s="38"/>
      <c r="PN360" s="38"/>
      <c r="PO360" s="38"/>
      <c r="PP360" s="38"/>
      <c r="PQ360" s="38"/>
      <c r="PR360" s="38"/>
      <c r="PS360" s="38"/>
      <c r="PT360" s="38"/>
      <c r="PU360" s="38"/>
      <c r="PV360" s="38"/>
      <c r="PW360" s="38"/>
      <c r="PX360" s="38"/>
      <c r="PY360" s="38"/>
      <c r="PZ360" s="38"/>
      <c r="QA360" s="37"/>
      <c r="QB360" s="38"/>
      <c r="QC360" s="38"/>
      <c r="QD360" s="38"/>
      <c r="QE360" s="38"/>
      <c r="QF360" s="38"/>
      <c r="QG360" s="38"/>
      <c r="QH360" s="38"/>
      <c r="QI360" s="38"/>
      <c r="QJ360" s="38"/>
      <c r="QK360" s="38"/>
      <c r="QL360" s="38"/>
      <c r="QM360" s="38"/>
      <c r="QN360" s="38"/>
      <c r="QO360" s="38"/>
      <c r="QP360" s="38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7"/>
      <c r="SJ360" s="38"/>
      <c r="SK360" s="38"/>
      <c r="SL360" s="38"/>
      <c r="SM360" s="38"/>
      <c r="SN360" s="38"/>
      <c r="SO360" s="38"/>
      <c r="SP360" s="38"/>
      <c r="SQ360" s="38"/>
      <c r="SR360" s="38"/>
      <c r="SS360" s="38"/>
      <c r="ST360" s="38"/>
      <c r="SU360" s="38"/>
      <c r="SV360" s="38"/>
      <c r="SW360" s="38"/>
      <c r="SX360" s="38"/>
      <c r="SY360" s="38"/>
      <c r="SZ360" s="38"/>
      <c r="TA360" s="38"/>
      <c r="TB360" s="38"/>
      <c r="TC360" s="37"/>
      <c r="TD360" s="38"/>
      <c r="TE360" s="38"/>
      <c r="TF360" s="38"/>
      <c r="TG360" s="38"/>
      <c r="TH360" s="38"/>
      <c r="TI360" s="38"/>
      <c r="TJ360" s="38"/>
      <c r="TK360" s="38"/>
      <c r="TL360" s="38"/>
      <c r="TM360" s="38"/>
      <c r="TN360" s="38"/>
      <c r="TO360" s="38"/>
      <c r="TP360" s="38"/>
      <c r="TQ360" s="38"/>
      <c r="TR360" s="38"/>
      <c r="TS360" s="38"/>
      <c r="TT360" s="38"/>
      <c r="TU360" s="38"/>
      <c r="TV360" s="38"/>
      <c r="TW360" s="37"/>
      <c r="TX360" s="38"/>
      <c r="TY360" s="38"/>
      <c r="TZ360" s="38"/>
      <c r="UA360" s="38"/>
      <c r="UB360" s="38"/>
      <c r="UC360" s="38"/>
      <c r="UD360" s="38"/>
      <c r="UE360" s="38"/>
      <c r="UF360" s="38"/>
      <c r="UG360" s="38"/>
      <c r="UH360" s="38"/>
      <c r="UI360" s="38"/>
      <c r="UJ360" s="38"/>
      <c r="UK360" s="38"/>
      <c r="UL360" s="38"/>
      <c r="UM360" s="38"/>
      <c r="UN360" s="38"/>
      <c r="UO360" s="38"/>
      <c r="UP360" s="38"/>
      <c r="UQ360" s="37"/>
      <c r="UR360" s="38"/>
      <c r="US360" s="38"/>
      <c r="UT360" s="38"/>
      <c r="UU360" s="38"/>
      <c r="UV360" s="38"/>
      <c r="UW360" s="38"/>
      <c r="UX360" s="38"/>
      <c r="UY360" s="38"/>
      <c r="UZ360" s="38"/>
      <c r="VA360" s="38"/>
      <c r="VB360" s="38"/>
      <c r="VC360" s="38"/>
      <c r="VD360" s="38"/>
      <c r="VE360" s="38"/>
      <c r="VF360" s="38"/>
      <c r="VG360" s="38"/>
      <c r="VH360" s="38"/>
      <c r="VI360" s="38"/>
      <c r="VJ360" s="38"/>
      <c r="VK360" s="37"/>
      <c r="VL360" s="38"/>
      <c r="VM360" s="38"/>
      <c r="VN360" s="38"/>
      <c r="VO360" s="38"/>
      <c r="VP360" s="38"/>
      <c r="VQ360" s="38"/>
      <c r="VR360" s="38"/>
      <c r="VS360" s="38"/>
      <c r="VT360" s="38"/>
      <c r="VU360" s="38"/>
      <c r="VV360" s="38"/>
      <c r="VW360" s="38"/>
      <c r="VX360" s="38"/>
      <c r="VY360" s="38"/>
      <c r="VZ360" s="38"/>
      <c r="WA360" s="38"/>
      <c r="WB360" s="38"/>
      <c r="WC360" s="38"/>
      <c r="WD360" s="38"/>
      <c r="WE360" s="37"/>
      <c r="WF360" s="38"/>
      <c r="WG360" s="38"/>
      <c r="WH360" s="38"/>
      <c r="WI360" s="38"/>
      <c r="WJ360" s="38"/>
      <c r="WK360" s="38"/>
      <c r="WL360" s="38"/>
      <c r="WM360" s="38"/>
      <c r="WN360" s="38"/>
      <c r="WO360" s="38"/>
      <c r="WP360" s="38"/>
      <c r="WQ360" s="38"/>
      <c r="WR360" s="38"/>
      <c r="WS360" s="38"/>
      <c r="WT360" s="38"/>
      <c r="WU360" s="38"/>
      <c r="WV360" s="38"/>
      <c r="WW360" s="38"/>
      <c r="WX360" s="38"/>
      <c r="WY360" s="37"/>
      <c r="WZ360" s="38"/>
      <c r="XA360" s="38"/>
      <c r="XB360" s="38"/>
      <c r="XC360" s="38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7"/>
      <c r="XT360" s="38"/>
      <c r="XU360" s="38"/>
      <c r="XV360" s="38"/>
      <c r="XW360" s="38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7"/>
      <c r="YN360" s="38"/>
      <c r="YO360" s="38"/>
      <c r="YP360" s="38"/>
      <c r="YQ360" s="38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7"/>
      <c r="ZH360" s="38"/>
      <c r="ZI360" s="38"/>
      <c r="ZJ360" s="38"/>
      <c r="ZK360" s="38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7"/>
      <c r="AAB360" s="38"/>
      <c r="AAC360" s="38"/>
      <c r="AAD360" s="38"/>
      <c r="AAE360" s="38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7"/>
      <c r="AAV360" s="38"/>
      <c r="AAW360" s="38"/>
      <c r="AAX360" s="38"/>
      <c r="AAY360" s="38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7"/>
      <c r="ABP360" s="38"/>
      <c r="ABQ360" s="38"/>
      <c r="ABR360" s="38"/>
      <c r="ABS360" s="38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7"/>
      <c r="ACJ360" s="38"/>
      <c r="ACK360" s="38"/>
      <c r="ACL360" s="38"/>
      <c r="ACM360" s="38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7"/>
      <c r="ADD360" s="38"/>
      <c r="ADE360" s="38"/>
      <c r="ADF360" s="38"/>
      <c r="ADG360" s="38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7"/>
      <c r="ADX360" s="38"/>
      <c r="ADY360" s="38"/>
      <c r="ADZ360" s="38"/>
      <c r="AEA360" s="38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7"/>
      <c r="AER360" s="38"/>
      <c r="AES360" s="38"/>
      <c r="AET360" s="38"/>
      <c r="AEU360" s="38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7"/>
      <c r="AFL360" s="38"/>
      <c r="AFM360" s="38"/>
      <c r="AFN360" s="38"/>
      <c r="AFO360" s="38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F360" s="85" t="str">
        <f t="shared" si="1144"/>
        <v/>
      </c>
      <c r="AGG360" s="85" t="str">
        <f t="shared" si="1145"/>
        <v/>
      </c>
      <c r="AGH360" s="85" t="str">
        <f t="shared" si="1146"/>
        <v/>
      </c>
      <c r="AGL360" s="36" t="str">
        <f t="shared" si="1157"/>
        <v/>
      </c>
      <c r="AGM360" s="36" t="str">
        <f t="shared" si="1147"/>
        <v/>
      </c>
      <c r="AGN360" s="39" t="str">
        <f t="shared" si="1158"/>
        <v/>
      </c>
      <c r="AGO360" s="36" t="str">
        <f t="shared" si="1159"/>
        <v/>
      </c>
      <c r="AGP360" s="36" t="str">
        <f t="shared" si="1148"/>
        <v/>
      </c>
      <c r="AGQ360" s="39">
        <f t="shared" si="1160"/>
        <v>7</v>
      </c>
      <c r="AGR360" s="36" t="str">
        <f t="shared" si="1161"/>
        <v/>
      </c>
      <c r="AGS360" s="36" t="str">
        <f t="shared" si="1149"/>
        <v/>
      </c>
      <c r="AGT360" s="39" t="str">
        <f t="shared" si="1162"/>
        <v/>
      </c>
      <c r="AGU360" s="36" t="str">
        <f t="shared" si="1163"/>
        <v/>
      </c>
      <c r="AGV360" s="36" t="str">
        <f t="shared" si="1150"/>
        <v/>
      </c>
      <c r="AGW360" s="39" t="str">
        <f t="shared" si="1164"/>
        <v/>
      </c>
      <c r="AGX360" s="36" t="str">
        <f t="shared" si="1165"/>
        <v/>
      </c>
      <c r="AGY360" s="36" t="str">
        <f t="shared" si="1151"/>
        <v/>
      </c>
      <c r="AGZ360" s="39">
        <f t="shared" si="1166"/>
        <v>1</v>
      </c>
      <c r="AHA360" s="36" t="str">
        <f t="shared" si="1167"/>
        <v/>
      </c>
      <c r="AHB360" s="36" t="str">
        <f t="shared" si="1152"/>
        <v/>
      </c>
      <c r="AHC360" s="39" t="str">
        <f t="shared" si="1168"/>
        <v/>
      </c>
      <c r="AHD360" s="36" t="str">
        <f t="shared" si="1169"/>
        <v/>
      </c>
      <c r="AHE360" s="36" t="str">
        <f t="shared" si="1153"/>
        <v/>
      </c>
      <c r="AHF360" s="39" t="str">
        <f t="shared" si="1170"/>
        <v/>
      </c>
      <c r="AHG360" s="36" t="str">
        <f t="shared" si="1171"/>
        <v/>
      </c>
      <c r="AHH360" s="36" t="str">
        <f t="shared" si="1154"/>
        <v/>
      </c>
      <c r="AHI360" s="39" t="str">
        <f t="shared" si="1172"/>
        <v/>
      </c>
      <c r="AHJ360" s="36" t="str">
        <f t="shared" si="1173"/>
        <v/>
      </c>
      <c r="AHK360" s="36" t="str">
        <f t="shared" si="1155"/>
        <v/>
      </c>
      <c r="AHL360" s="39" t="str">
        <f t="shared" si="1174"/>
        <v/>
      </c>
      <c r="AHM360" s="36" t="str">
        <f t="shared" si="1175"/>
        <v/>
      </c>
      <c r="AHN360" s="36" t="str">
        <f t="shared" si="1156"/>
        <v/>
      </c>
      <c r="AHO360" s="39" t="str">
        <f t="shared" si="1176"/>
        <v/>
      </c>
    </row>
    <row r="361" spans="1:918" s="5" customFormat="1" outlineLevel="1" x14ac:dyDescent="0.25">
      <c r="A361" s="84">
        <v>5</v>
      </c>
      <c r="B361" s="48" t="s">
        <v>212</v>
      </c>
      <c r="C361" s="37"/>
      <c r="D361" s="35"/>
      <c r="E361" s="35"/>
      <c r="F361" s="35"/>
      <c r="G361" s="57"/>
      <c r="H361" s="57"/>
      <c r="I361" s="57"/>
      <c r="J361" s="57"/>
      <c r="K361" s="57" t="s">
        <v>367</v>
      </c>
      <c r="L361" s="57" t="s">
        <v>367</v>
      </c>
      <c r="M361" s="57" t="s">
        <v>367</v>
      </c>
      <c r="N361" s="57" t="s">
        <v>367</v>
      </c>
      <c r="O361" s="57" t="s">
        <v>367</v>
      </c>
      <c r="P361" s="57" t="s">
        <v>367</v>
      </c>
      <c r="Q361" s="57" t="s">
        <v>367</v>
      </c>
      <c r="R361" s="57"/>
      <c r="S361" s="57"/>
      <c r="T361" s="57" t="s">
        <v>367</v>
      </c>
      <c r="U361" s="57" t="s">
        <v>367</v>
      </c>
      <c r="V361" s="38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  <c r="AH361" s="57"/>
      <c r="AI361" s="57"/>
      <c r="AJ361" s="57"/>
      <c r="AK361" s="57"/>
      <c r="AL361" s="57" t="s">
        <v>367</v>
      </c>
      <c r="AM361" s="57" t="s">
        <v>367</v>
      </c>
      <c r="AN361" s="38"/>
      <c r="AO361" s="38"/>
      <c r="AP361" s="38"/>
      <c r="AQ361" s="57"/>
      <c r="AR361" s="57"/>
      <c r="AS361" s="57"/>
      <c r="AT361" s="57" t="s">
        <v>367</v>
      </c>
      <c r="AU361" s="57" t="s">
        <v>367</v>
      </c>
      <c r="AV361" s="57" t="s">
        <v>367</v>
      </c>
      <c r="AW361" s="57"/>
      <c r="AX361" s="57" t="s">
        <v>367</v>
      </c>
      <c r="AY361" s="57" t="s">
        <v>367</v>
      </c>
      <c r="AZ361" s="57"/>
      <c r="BA361" s="57"/>
      <c r="BB361" s="57" t="s">
        <v>367</v>
      </c>
      <c r="BC361" s="57" t="s">
        <v>367</v>
      </c>
      <c r="BD361" s="57" t="s">
        <v>367</v>
      </c>
      <c r="BE361" s="57"/>
      <c r="BF361" s="57"/>
      <c r="BG361" s="57" t="s">
        <v>367</v>
      </c>
      <c r="BH361" s="57"/>
      <c r="BI361" s="38"/>
      <c r="BJ361" s="38"/>
      <c r="BK361" s="61"/>
      <c r="BL361" s="57" t="s">
        <v>367</v>
      </c>
      <c r="BM361" s="57" t="s">
        <v>367</v>
      </c>
      <c r="BN361" s="57" t="s">
        <v>367</v>
      </c>
      <c r="BO361" s="57"/>
      <c r="BP361" s="57" t="s">
        <v>367</v>
      </c>
      <c r="BQ361" s="57"/>
      <c r="BR361" s="57" t="s">
        <v>367</v>
      </c>
      <c r="BS361" s="57"/>
      <c r="BT361" s="57"/>
      <c r="BU361" s="57" t="s">
        <v>367</v>
      </c>
      <c r="BV361" s="57"/>
      <c r="BW361" s="57"/>
      <c r="BX361" s="57" t="s">
        <v>367</v>
      </c>
      <c r="BY361" s="57" t="s">
        <v>367</v>
      </c>
      <c r="BZ361" s="57"/>
      <c r="CA361" s="57" t="s">
        <v>367</v>
      </c>
      <c r="CB361" s="57" t="s">
        <v>367</v>
      </c>
      <c r="CC361" s="57"/>
      <c r="CD361" s="57"/>
      <c r="CE361" s="61"/>
      <c r="CF361" s="57" t="s">
        <v>367</v>
      </c>
      <c r="CG361" s="57" t="s">
        <v>367</v>
      </c>
      <c r="CH361" s="57" t="s">
        <v>367</v>
      </c>
      <c r="CI361" s="57"/>
      <c r="CJ361" s="57" t="s">
        <v>367</v>
      </c>
      <c r="CK361" s="57"/>
      <c r="CL361" s="57"/>
      <c r="CM361" s="57" t="s">
        <v>367</v>
      </c>
      <c r="CN361" s="57" t="s">
        <v>367</v>
      </c>
      <c r="CO361" s="57" t="s">
        <v>367</v>
      </c>
      <c r="CP361" s="57" t="s">
        <v>367</v>
      </c>
      <c r="CQ361" s="57" t="s">
        <v>367</v>
      </c>
      <c r="CR361" s="57" t="s">
        <v>367</v>
      </c>
      <c r="CS361" s="57" t="s">
        <v>367</v>
      </c>
      <c r="CT361" s="57"/>
      <c r="CU361" s="57"/>
      <c r="CV361" s="57" t="s">
        <v>367</v>
      </c>
      <c r="CW361" s="57" t="s">
        <v>367</v>
      </c>
      <c r="CX361" s="38"/>
      <c r="CY361" s="61"/>
      <c r="CZ361" s="57" t="s">
        <v>367</v>
      </c>
      <c r="DA361" s="57" t="s">
        <v>367</v>
      </c>
      <c r="DB361" s="57" t="s">
        <v>367</v>
      </c>
      <c r="DC361" s="57" t="s">
        <v>367</v>
      </c>
      <c r="DD361" s="57"/>
      <c r="DE361" s="57"/>
      <c r="DF361" s="57"/>
      <c r="DG361" s="57"/>
      <c r="DH361" s="57"/>
      <c r="DI361" s="57"/>
      <c r="DJ361" s="57"/>
      <c r="DK361" s="57"/>
      <c r="DL361" s="57" t="s">
        <v>367</v>
      </c>
      <c r="DM361" s="57" t="s">
        <v>367</v>
      </c>
      <c r="DN361" s="57"/>
      <c r="DO361" s="57"/>
      <c r="DP361" s="57"/>
      <c r="DQ361" s="57"/>
      <c r="DR361" s="38"/>
      <c r="DS361" s="61"/>
      <c r="DT361" s="57" t="s">
        <v>367</v>
      </c>
      <c r="DU361" s="57" t="s">
        <v>367</v>
      </c>
      <c r="DV361" s="57"/>
      <c r="DW361" s="57"/>
      <c r="DX361" s="57" t="s">
        <v>367</v>
      </c>
      <c r="DY361" s="57" t="s">
        <v>367</v>
      </c>
      <c r="DZ361" s="57" t="s">
        <v>367</v>
      </c>
      <c r="EA361" s="57" t="s">
        <v>367</v>
      </c>
      <c r="EB361" s="57" t="s">
        <v>367</v>
      </c>
      <c r="EC361" s="57" t="s">
        <v>367</v>
      </c>
      <c r="ED361" s="57" t="s">
        <v>367</v>
      </c>
      <c r="EE361" s="57" t="s">
        <v>367</v>
      </c>
      <c r="EF361" s="57" t="s">
        <v>367</v>
      </c>
      <c r="EG361" s="57" t="s">
        <v>367</v>
      </c>
      <c r="EH361" s="38"/>
      <c r="EI361" s="38"/>
      <c r="EJ361" s="38"/>
      <c r="EK361" s="38"/>
      <c r="EL361" s="38"/>
      <c r="EM361" s="61"/>
      <c r="EN361" s="57" t="s">
        <v>367</v>
      </c>
      <c r="EO361" s="57" t="s">
        <v>367</v>
      </c>
      <c r="EP361" s="57"/>
      <c r="EQ361" s="57"/>
      <c r="ER361" s="57"/>
      <c r="ES361" s="57"/>
      <c r="ET361" s="57" t="s">
        <v>367</v>
      </c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 t="s">
        <v>367</v>
      </c>
      <c r="FM361" s="57" t="s">
        <v>367</v>
      </c>
      <c r="FN361" s="57" t="s">
        <v>367</v>
      </c>
      <c r="FO361" s="57" t="s">
        <v>367</v>
      </c>
      <c r="FP361" s="57" t="s">
        <v>367</v>
      </c>
      <c r="FQ361" s="57"/>
      <c r="FR361" s="57"/>
      <c r="FS361" s="57" t="s">
        <v>367</v>
      </c>
      <c r="FT361" s="57" t="s">
        <v>367</v>
      </c>
      <c r="FU361" s="57" t="s">
        <v>367</v>
      </c>
      <c r="FV361" s="57"/>
      <c r="FW361" s="57"/>
      <c r="FX361" s="57"/>
      <c r="FY361" s="57"/>
      <c r="FZ361" s="57"/>
      <c r="GA361" s="61"/>
      <c r="GB361" s="57" t="s">
        <v>367</v>
      </c>
      <c r="GC361" s="57" t="s">
        <v>367</v>
      </c>
      <c r="GD361" s="57"/>
      <c r="GE361" s="57"/>
      <c r="GF361" s="57" t="s">
        <v>367</v>
      </c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 t="s">
        <v>367</v>
      </c>
      <c r="GV361" s="57" t="s">
        <v>367</v>
      </c>
      <c r="GW361" s="57"/>
      <c r="GX361" s="57"/>
      <c r="GY361" s="57" t="s">
        <v>367</v>
      </c>
      <c r="GZ361" s="57"/>
      <c r="HA361" s="57"/>
      <c r="HB361" s="57" t="s">
        <v>367</v>
      </c>
      <c r="HC361" s="57" t="s">
        <v>367</v>
      </c>
      <c r="HD361" s="57"/>
      <c r="HE361" s="57"/>
      <c r="HF361" s="57" t="s">
        <v>367</v>
      </c>
      <c r="HG361" s="57" t="s">
        <v>367</v>
      </c>
      <c r="HH361" s="57" t="s">
        <v>367</v>
      </c>
      <c r="HI361" s="57"/>
      <c r="HJ361" s="57"/>
      <c r="HK361" s="57" t="s">
        <v>367</v>
      </c>
      <c r="HL361" s="57"/>
      <c r="HM361" s="38"/>
      <c r="HN361" s="38"/>
      <c r="HO361" s="61"/>
      <c r="HP361" s="57" t="s">
        <v>367</v>
      </c>
      <c r="HQ361" s="57" t="s">
        <v>367</v>
      </c>
      <c r="HR361" s="57"/>
      <c r="HS361" s="57"/>
      <c r="HT361" s="57" t="s">
        <v>367</v>
      </c>
      <c r="HU361" s="57"/>
      <c r="HV361" s="57" t="s">
        <v>367</v>
      </c>
      <c r="HW361" s="57"/>
      <c r="HX361" s="57"/>
      <c r="HY361" s="57"/>
      <c r="HZ361" s="57"/>
      <c r="IA361" s="57"/>
      <c r="IB361" s="57"/>
      <c r="IC361" s="57"/>
      <c r="ID361" s="57"/>
      <c r="IE361" s="57" t="s">
        <v>367</v>
      </c>
      <c r="IF361" s="57" t="s">
        <v>367</v>
      </c>
      <c r="IG361" s="38"/>
      <c r="IH361" s="38"/>
      <c r="II361" s="61"/>
      <c r="IJ361" s="57" t="s">
        <v>367</v>
      </c>
      <c r="IK361" s="57" t="s">
        <v>367</v>
      </c>
      <c r="IL361" s="57"/>
      <c r="IM361" s="57"/>
      <c r="IN361" s="57" t="s">
        <v>367</v>
      </c>
      <c r="IO361" s="57" t="s">
        <v>367</v>
      </c>
      <c r="IP361" s="57" t="s">
        <v>367</v>
      </c>
      <c r="IQ361" s="57" t="s">
        <v>367</v>
      </c>
      <c r="IR361" s="57" t="s">
        <v>367</v>
      </c>
      <c r="IS361" s="57"/>
      <c r="IT361" s="57"/>
      <c r="IU361" s="57" t="s">
        <v>367</v>
      </c>
      <c r="IV361" s="57"/>
      <c r="IW361" s="57"/>
      <c r="IX361" s="57"/>
      <c r="IY361" s="57"/>
      <c r="IZ361" s="57"/>
      <c r="JA361" s="38"/>
      <c r="JB361" s="38"/>
      <c r="JC361" s="57" t="s">
        <v>367</v>
      </c>
      <c r="JD361" s="57" t="s">
        <v>367</v>
      </c>
      <c r="JE361" s="57"/>
      <c r="JF361" s="57"/>
      <c r="JG361" s="57" t="s">
        <v>367</v>
      </c>
      <c r="JH361" s="57"/>
      <c r="JI361" s="57"/>
      <c r="JJ361" s="57"/>
      <c r="JK361" s="57"/>
      <c r="JL361" s="57"/>
      <c r="JM361" s="57"/>
      <c r="JN361" s="57"/>
      <c r="JO361" s="57" t="s">
        <v>367</v>
      </c>
      <c r="JP361" s="57" t="s">
        <v>367</v>
      </c>
      <c r="JQ361" s="57"/>
      <c r="JR361" s="57" t="s">
        <v>367</v>
      </c>
      <c r="JS361" s="57" t="s">
        <v>367</v>
      </c>
      <c r="JT361" s="38"/>
      <c r="JU361" s="38"/>
      <c r="JV361" s="38"/>
      <c r="JW361" s="61"/>
      <c r="JX361" s="57" t="s">
        <v>367</v>
      </c>
      <c r="JY361" s="57" t="s">
        <v>367</v>
      </c>
      <c r="JZ361" s="57"/>
      <c r="KA361" s="57"/>
      <c r="KB361" s="57"/>
      <c r="KC361" s="57" t="s">
        <v>367</v>
      </c>
      <c r="KD361" s="57" t="s">
        <v>367</v>
      </c>
      <c r="KE361" s="57"/>
      <c r="KF361" s="57"/>
      <c r="KG361" s="57"/>
      <c r="KH361" s="57"/>
      <c r="KI361" s="57" t="s">
        <v>367</v>
      </c>
      <c r="KJ361" s="57"/>
      <c r="KK361" s="57" t="s">
        <v>367</v>
      </c>
      <c r="KL361" s="57"/>
      <c r="KM361" s="57" t="s">
        <v>367</v>
      </c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367</v>
      </c>
      <c r="NT361" s="57" t="s">
        <v>367</v>
      </c>
      <c r="NU361" s="57"/>
      <c r="NV361" s="57"/>
      <c r="NW361" s="57"/>
      <c r="NX361" s="57"/>
      <c r="NY361" s="57"/>
      <c r="NZ361" s="57"/>
      <c r="OA361" s="57"/>
      <c r="OB361" s="57"/>
      <c r="OC361" s="57"/>
      <c r="OD361" s="57"/>
      <c r="OE361" s="57"/>
      <c r="OF361" s="57"/>
      <c r="OG361" s="57"/>
      <c r="OH361" s="57" t="s">
        <v>367</v>
      </c>
      <c r="OI361" s="38"/>
      <c r="OJ361" s="38"/>
      <c r="OK361" s="38"/>
      <c r="OL361" s="38"/>
      <c r="OM361" s="57"/>
      <c r="ON361" s="57" t="s">
        <v>367</v>
      </c>
      <c r="OO361" s="57" t="s">
        <v>367</v>
      </c>
      <c r="OP361" s="57"/>
      <c r="OQ361" s="57"/>
      <c r="OR361" s="57" t="s">
        <v>367</v>
      </c>
      <c r="OS361" s="57"/>
      <c r="OT361" s="57" t="s">
        <v>367</v>
      </c>
      <c r="OU361" s="57" t="s">
        <v>367</v>
      </c>
      <c r="OV361" s="57"/>
      <c r="OW361" s="57"/>
      <c r="OX361" s="57" t="s">
        <v>367</v>
      </c>
      <c r="OY361" s="57" t="s">
        <v>367</v>
      </c>
      <c r="OZ361" s="57"/>
      <c r="PA361" s="57"/>
      <c r="PB361" s="57" t="s">
        <v>367</v>
      </c>
      <c r="PC361" s="57" t="s">
        <v>367</v>
      </c>
      <c r="PD361" s="57"/>
      <c r="PE361" s="38"/>
      <c r="PF361" s="38"/>
      <c r="PG361" s="37"/>
      <c r="PH361" s="38"/>
      <c r="PI361" s="38"/>
      <c r="PJ361" s="38"/>
      <c r="PK361" s="38"/>
      <c r="PL361" s="38"/>
      <c r="PM361" s="38"/>
      <c r="PN361" s="38"/>
      <c r="PO361" s="38"/>
      <c r="PP361" s="38"/>
      <c r="PQ361" s="38"/>
      <c r="PR361" s="38"/>
      <c r="PS361" s="38"/>
      <c r="PT361" s="38"/>
      <c r="PU361" s="38"/>
      <c r="PV361" s="38"/>
      <c r="PW361" s="38"/>
      <c r="PX361" s="38"/>
      <c r="PY361" s="38"/>
      <c r="PZ361" s="38"/>
      <c r="QA361" s="37"/>
      <c r="QB361" s="38"/>
      <c r="QC361" s="38"/>
      <c r="QD361" s="38"/>
      <c r="QE361" s="38"/>
      <c r="QF361" s="38"/>
      <c r="QG361" s="38"/>
      <c r="QH361" s="38"/>
      <c r="QI361" s="38"/>
      <c r="QJ361" s="38"/>
      <c r="QK361" s="38"/>
      <c r="QL361" s="38"/>
      <c r="QM361" s="38"/>
      <c r="QN361" s="38"/>
      <c r="QO361" s="38"/>
      <c r="QP361" s="38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7"/>
      <c r="SJ361" s="38"/>
      <c r="SK361" s="38"/>
      <c r="SL361" s="38"/>
      <c r="SM361" s="38"/>
      <c r="SN361" s="38"/>
      <c r="SO361" s="38"/>
      <c r="SP361" s="38"/>
      <c r="SQ361" s="38"/>
      <c r="SR361" s="38"/>
      <c r="SS361" s="38"/>
      <c r="ST361" s="38"/>
      <c r="SU361" s="38"/>
      <c r="SV361" s="38"/>
      <c r="SW361" s="38"/>
      <c r="SX361" s="38"/>
      <c r="SY361" s="38"/>
      <c r="SZ361" s="38"/>
      <c r="TA361" s="38"/>
      <c r="TB361" s="38"/>
      <c r="TC361" s="37"/>
      <c r="TD361" s="38"/>
      <c r="TE361" s="38"/>
      <c r="TF361" s="38"/>
      <c r="TG361" s="38"/>
      <c r="TH361" s="38"/>
      <c r="TI361" s="38"/>
      <c r="TJ361" s="38"/>
      <c r="TK361" s="38"/>
      <c r="TL361" s="38"/>
      <c r="TM361" s="38"/>
      <c r="TN361" s="38"/>
      <c r="TO361" s="38"/>
      <c r="TP361" s="38"/>
      <c r="TQ361" s="38"/>
      <c r="TR361" s="38"/>
      <c r="TS361" s="38"/>
      <c r="TT361" s="38"/>
      <c r="TU361" s="38"/>
      <c r="TV361" s="38"/>
      <c r="TW361" s="37"/>
      <c r="TX361" s="38"/>
      <c r="TY361" s="38"/>
      <c r="TZ361" s="38"/>
      <c r="UA361" s="38"/>
      <c r="UB361" s="38"/>
      <c r="UC361" s="38"/>
      <c r="UD361" s="38"/>
      <c r="UE361" s="38"/>
      <c r="UF361" s="38"/>
      <c r="UG361" s="38"/>
      <c r="UH361" s="38"/>
      <c r="UI361" s="38"/>
      <c r="UJ361" s="38"/>
      <c r="UK361" s="38"/>
      <c r="UL361" s="38"/>
      <c r="UM361" s="38"/>
      <c r="UN361" s="38"/>
      <c r="UO361" s="38"/>
      <c r="UP361" s="38"/>
      <c r="UQ361" s="37"/>
      <c r="UR361" s="38"/>
      <c r="US361" s="38"/>
      <c r="UT361" s="38"/>
      <c r="UU361" s="38"/>
      <c r="UV361" s="38"/>
      <c r="UW361" s="38"/>
      <c r="UX361" s="38"/>
      <c r="UY361" s="38"/>
      <c r="UZ361" s="38"/>
      <c r="VA361" s="38"/>
      <c r="VB361" s="38"/>
      <c r="VC361" s="38"/>
      <c r="VD361" s="38"/>
      <c r="VE361" s="38"/>
      <c r="VF361" s="38"/>
      <c r="VG361" s="38"/>
      <c r="VH361" s="38"/>
      <c r="VI361" s="38"/>
      <c r="VJ361" s="38"/>
      <c r="VK361" s="37"/>
      <c r="VL361" s="38"/>
      <c r="VM361" s="38"/>
      <c r="VN361" s="38"/>
      <c r="VO361" s="38"/>
      <c r="VP361" s="38"/>
      <c r="VQ361" s="38"/>
      <c r="VR361" s="38"/>
      <c r="VS361" s="38"/>
      <c r="VT361" s="38"/>
      <c r="VU361" s="38"/>
      <c r="VV361" s="38"/>
      <c r="VW361" s="38"/>
      <c r="VX361" s="38"/>
      <c r="VY361" s="38"/>
      <c r="VZ361" s="38"/>
      <c r="WA361" s="38"/>
      <c r="WB361" s="38"/>
      <c r="WC361" s="38"/>
      <c r="WD361" s="38"/>
      <c r="WE361" s="37"/>
      <c r="WF361" s="38"/>
      <c r="WG361" s="38"/>
      <c r="WH361" s="38"/>
      <c r="WI361" s="38"/>
      <c r="WJ361" s="38"/>
      <c r="WK361" s="38"/>
      <c r="WL361" s="38"/>
      <c r="WM361" s="38"/>
      <c r="WN361" s="38"/>
      <c r="WO361" s="38"/>
      <c r="WP361" s="38"/>
      <c r="WQ361" s="38"/>
      <c r="WR361" s="38"/>
      <c r="WS361" s="38"/>
      <c r="WT361" s="38"/>
      <c r="WU361" s="38"/>
      <c r="WV361" s="38"/>
      <c r="WW361" s="38"/>
      <c r="WX361" s="38"/>
      <c r="WY361" s="37"/>
      <c r="WZ361" s="38"/>
      <c r="XA361" s="38"/>
      <c r="XB361" s="38"/>
      <c r="XC361" s="38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7"/>
      <c r="XT361" s="38"/>
      <c r="XU361" s="38"/>
      <c r="XV361" s="38"/>
      <c r="XW361" s="38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7"/>
      <c r="YN361" s="38"/>
      <c r="YO361" s="38"/>
      <c r="YP361" s="38"/>
      <c r="YQ361" s="38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7"/>
      <c r="ZH361" s="38"/>
      <c r="ZI361" s="38"/>
      <c r="ZJ361" s="38"/>
      <c r="ZK361" s="38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7"/>
      <c r="AAB361" s="38"/>
      <c r="AAC361" s="38"/>
      <c r="AAD361" s="38"/>
      <c r="AAE361" s="38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7"/>
      <c r="AAV361" s="38"/>
      <c r="AAW361" s="38"/>
      <c r="AAX361" s="38"/>
      <c r="AAY361" s="38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7"/>
      <c r="ABP361" s="38"/>
      <c r="ABQ361" s="38"/>
      <c r="ABR361" s="38"/>
      <c r="ABS361" s="38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7"/>
      <c r="ACJ361" s="38"/>
      <c r="ACK361" s="38"/>
      <c r="ACL361" s="38"/>
      <c r="ACM361" s="38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7"/>
      <c r="ADD361" s="38"/>
      <c r="ADE361" s="38"/>
      <c r="ADF361" s="38"/>
      <c r="ADG361" s="38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7"/>
      <c r="ADX361" s="38"/>
      <c r="ADY361" s="38"/>
      <c r="ADZ361" s="38"/>
      <c r="AEA361" s="38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7"/>
      <c r="AER361" s="38"/>
      <c r="AES361" s="38"/>
      <c r="AET361" s="38"/>
      <c r="AEU361" s="38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7"/>
      <c r="AFL361" s="38"/>
      <c r="AFM361" s="38"/>
      <c r="AFN361" s="38"/>
      <c r="AFO361" s="38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F361" s="85" t="str">
        <f t="shared" si="1144"/>
        <v/>
      </c>
      <c r="AGG361" s="85" t="str">
        <f t="shared" si="1145"/>
        <v/>
      </c>
      <c r="AGH361" s="85">
        <f t="shared" si="1146"/>
        <v>9</v>
      </c>
      <c r="AGL361" s="36" t="str">
        <f t="shared" si="1157"/>
        <v/>
      </c>
      <c r="AGM361" s="36" t="str">
        <f t="shared" si="1147"/>
        <v/>
      </c>
      <c r="AGN361" s="39">
        <f t="shared" si="1158"/>
        <v>38</v>
      </c>
      <c r="AGO361" s="36" t="str">
        <f t="shared" si="1159"/>
        <v/>
      </c>
      <c r="AGP361" s="36" t="str">
        <f t="shared" si="1148"/>
        <v/>
      </c>
      <c r="AGQ361" s="39">
        <f t="shared" si="1160"/>
        <v>34</v>
      </c>
      <c r="AGR361" s="36" t="str">
        <f t="shared" si="1161"/>
        <v/>
      </c>
      <c r="AGS361" s="36" t="str">
        <f t="shared" si="1149"/>
        <v/>
      </c>
      <c r="AGT361" s="39">
        <f t="shared" si="1162"/>
        <v>28</v>
      </c>
      <c r="AGU361" s="36" t="str">
        <f t="shared" si="1163"/>
        <v/>
      </c>
      <c r="AGV361" s="36" t="str">
        <f t="shared" si="1150"/>
        <v/>
      </c>
      <c r="AGW361" s="39">
        <f t="shared" si="1164"/>
        <v>12</v>
      </c>
      <c r="AGX361" s="36" t="str">
        <f t="shared" si="1165"/>
        <v/>
      </c>
      <c r="AGY361" s="36" t="str">
        <f t="shared" si="1151"/>
        <v/>
      </c>
      <c r="AGZ361" s="39">
        <f t="shared" si="1166"/>
        <v>12</v>
      </c>
      <c r="AHA361" s="36" t="str">
        <f t="shared" si="1167"/>
        <v/>
      </c>
      <c r="AHB361" s="36" t="str">
        <f t="shared" si="1152"/>
        <v/>
      </c>
      <c r="AHC361" s="39" t="str">
        <f t="shared" si="1168"/>
        <v/>
      </c>
      <c r="AHD361" s="36" t="str">
        <f t="shared" si="1169"/>
        <v/>
      </c>
      <c r="AHE361" s="36" t="str">
        <f t="shared" si="1153"/>
        <v/>
      </c>
      <c r="AHF361" s="39" t="str">
        <f t="shared" si="1170"/>
        <v/>
      </c>
      <c r="AHG361" s="36" t="str">
        <f t="shared" si="1171"/>
        <v/>
      </c>
      <c r="AHH361" s="36" t="str">
        <f t="shared" si="1154"/>
        <v/>
      </c>
      <c r="AHI361" s="39" t="str">
        <f t="shared" si="1172"/>
        <v/>
      </c>
      <c r="AHJ361" s="36" t="str">
        <f t="shared" si="1173"/>
        <v/>
      </c>
      <c r="AHK361" s="36" t="str">
        <f t="shared" si="1155"/>
        <v/>
      </c>
      <c r="AHL361" s="39" t="str">
        <f t="shared" si="1174"/>
        <v/>
      </c>
      <c r="AHM361" s="36" t="str">
        <f t="shared" si="1175"/>
        <v/>
      </c>
      <c r="AHN361" s="36" t="str">
        <f t="shared" si="1156"/>
        <v/>
      </c>
      <c r="AHO361" s="39" t="str">
        <f t="shared" si="1176"/>
        <v/>
      </c>
    </row>
    <row r="362" spans="1:918" s="5" customFormat="1" outlineLevel="1" x14ac:dyDescent="0.25">
      <c r="A362" s="84">
        <v>6</v>
      </c>
      <c r="B362" s="48" t="s">
        <v>213</v>
      </c>
      <c r="C362" s="37"/>
      <c r="D362" s="35"/>
      <c r="E362" s="35"/>
      <c r="F362" s="35"/>
      <c r="G362" s="57"/>
      <c r="H362" s="57"/>
      <c r="I362" s="57"/>
      <c r="J362" s="57"/>
      <c r="K362" s="57"/>
      <c r="L362" s="57"/>
      <c r="M362" s="57"/>
      <c r="N362" s="57"/>
      <c r="O362" s="57" t="s">
        <v>367</v>
      </c>
      <c r="P362" s="57"/>
      <c r="Q362" s="57"/>
      <c r="R362" s="57"/>
      <c r="S362" s="57"/>
      <c r="T362" s="57" t="s">
        <v>367</v>
      </c>
      <c r="U362" s="57" t="s">
        <v>367</v>
      </c>
      <c r="V362" s="38"/>
      <c r="W362" s="57"/>
      <c r="X362" s="57"/>
      <c r="Y362" s="57"/>
      <c r="Z362" s="57" t="s">
        <v>367</v>
      </c>
      <c r="AA362" s="57" t="s">
        <v>367</v>
      </c>
      <c r="AB362" s="57" t="s">
        <v>367</v>
      </c>
      <c r="AC362" s="57" t="s">
        <v>367</v>
      </c>
      <c r="AD362" s="57" t="s">
        <v>367</v>
      </c>
      <c r="AE362" s="57" t="s">
        <v>367</v>
      </c>
      <c r="AF362" s="57" t="s">
        <v>367</v>
      </c>
      <c r="AG362" s="57"/>
      <c r="AH362" s="57" t="s">
        <v>367</v>
      </c>
      <c r="AI362" s="57" t="s">
        <v>367</v>
      </c>
      <c r="AJ362" s="57"/>
      <c r="AK362" s="57"/>
      <c r="AL362" s="57" t="s">
        <v>367</v>
      </c>
      <c r="AM362" s="57" t="s">
        <v>367</v>
      </c>
      <c r="AN362" s="38"/>
      <c r="AO362" s="38"/>
      <c r="AP362" s="38"/>
      <c r="AQ362" s="57" t="s">
        <v>367</v>
      </c>
      <c r="AR362" s="57" t="s">
        <v>367</v>
      </c>
      <c r="AS362" s="57"/>
      <c r="AT362" s="57" t="s">
        <v>367</v>
      </c>
      <c r="AU362" s="57" t="s">
        <v>367</v>
      </c>
      <c r="AV362" s="57" t="s">
        <v>367</v>
      </c>
      <c r="AW362" s="57"/>
      <c r="AX362" s="57" t="s">
        <v>367</v>
      </c>
      <c r="AY362" s="57" t="s">
        <v>367</v>
      </c>
      <c r="AZ362" s="57"/>
      <c r="BA362" s="57"/>
      <c r="BB362" s="57" t="s">
        <v>367</v>
      </c>
      <c r="BC362" s="57" t="s">
        <v>367</v>
      </c>
      <c r="BD362" s="57" t="s">
        <v>367</v>
      </c>
      <c r="BE362" s="57"/>
      <c r="BF362" s="57" t="s">
        <v>367</v>
      </c>
      <c r="BG362" s="57" t="s">
        <v>367</v>
      </c>
      <c r="BH362" s="57"/>
      <c r="BI362" s="38"/>
      <c r="BJ362" s="38"/>
      <c r="BK362" s="61"/>
      <c r="BL362" s="57" t="s">
        <v>367</v>
      </c>
      <c r="BM362" s="57" t="s">
        <v>367</v>
      </c>
      <c r="BN362" s="57" t="s">
        <v>367</v>
      </c>
      <c r="BO362" s="57" t="s">
        <v>367</v>
      </c>
      <c r="BP362" s="57" t="s">
        <v>367</v>
      </c>
      <c r="BQ362" s="57" t="s">
        <v>367</v>
      </c>
      <c r="BR362" s="57" t="s">
        <v>367</v>
      </c>
      <c r="BS362" s="57" t="s">
        <v>367</v>
      </c>
      <c r="BT362" s="57" t="s">
        <v>367</v>
      </c>
      <c r="BU362" s="57" t="s">
        <v>367</v>
      </c>
      <c r="BV362" s="57"/>
      <c r="BW362" s="57"/>
      <c r="BX362" s="57" t="s">
        <v>367</v>
      </c>
      <c r="BY362" s="57" t="s">
        <v>367</v>
      </c>
      <c r="BZ362" s="57"/>
      <c r="CA362" s="57" t="s">
        <v>367</v>
      </c>
      <c r="CB362" s="57" t="s">
        <v>367</v>
      </c>
      <c r="CC362" s="57"/>
      <c r="CD362" s="57"/>
      <c r="CE362" s="61"/>
      <c r="CF362" s="57" t="s">
        <v>367</v>
      </c>
      <c r="CG362" s="57"/>
      <c r="CH362" s="57"/>
      <c r="CI362" s="57" t="s">
        <v>367</v>
      </c>
      <c r="CJ362" s="57" t="s">
        <v>367</v>
      </c>
      <c r="CK362" s="57" t="s">
        <v>367</v>
      </c>
      <c r="CL362" s="57" t="s">
        <v>367</v>
      </c>
      <c r="CM362" s="57"/>
      <c r="CN362" s="57" t="s">
        <v>367</v>
      </c>
      <c r="CO362" s="57"/>
      <c r="CP362" s="57"/>
      <c r="CQ362" s="57"/>
      <c r="CR362" s="57"/>
      <c r="CS362" s="57"/>
      <c r="CT362" s="57"/>
      <c r="CU362" s="57"/>
      <c r="CV362" s="57"/>
      <c r="CW362" s="57"/>
      <c r="CX362" s="38"/>
      <c r="CY362" s="61"/>
      <c r="CZ362" s="57" t="s">
        <v>367</v>
      </c>
      <c r="DA362" s="57" t="s">
        <v>367</v>
      </c>
      <c r="DB362" s="57" t="s">
        <v>367</v>
      </c>
      <c r="DC362" s="57"/>
      <c r="DD362" s="57" t="s">
        <v>367</v>
      </c>
      <c r="DE362" s="57"/>
      <c r="DF362" s="57" t="s">
        <v>367</v>
      </c>
      <c r="DG362" s="57"/>
      <c r="DH362" s="57"/>
      <c r="DI362" s="57" t="s">
        <v>367</v>
      </c>
      <c r="DJ362" s="57"/>
      <c r="DK362" s="57"/>
      <c r="DL362" s="57" t="s">
        <v>367</v>
      </c>
      <c r="DM362" s="57" t="s">
        <v>367</v>
      </c>
      <c r="DN362" s="57"/>
      <c r="DO362" s="57" t="s">
        <v>367</v>
      </c>
      <c r="DP362" s="57" t="s">
        <v>367</v>
      </c>
      <c r="DQ362" s="57"/>
      <c r="DR362" s="38"/>
      <c r="DS362" s="61"/>
      <c r="DT362" s="57"/>
      <c r="DU362" s="57"/>
      <c r="DV362" s="57"/>
      <c r="DW362" s="57" t="s">
        <v>367</v>
      </c>
      <c r="DX362" s="57"/>
      <c r="DY362" s="57"/>
      <c r="DZ362" s="57"/>
      <c r="EA362" s="57" t="s">
        <v>367</v>
      </c>
      <c r="EB362" s="57" t="s">
        <v>367</v>
      </c>
      <c r="EC362" s="57" t="s">
        <v>367</v>
      </c>
      <c r="ED362" s="57" t="s">
        <v>367</v>
      </c>
      <c r="EE362" s="57" t="s">
        <v>367</v>
      </c>
      <c r="EF362" s="57" t="s">
        <v>367</v>
      </c>
      <c r="EG362" s="57" t="s">
        <v>367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/>
      <c r="ER362" s="57"/>
      <c r="ES362" s="57" t="s">
        <v>367</v>
      </c>
      <c r="ET362" s="57"/>
      <c r="EU362" s="57"/>
      <c r="EV362" s="57"/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367</v>
      </c>
      <c r="FL362" s="57" t="s">
        <v>367</v>
      </c>
      <c r="FM362" s="57"/>
      <c r="FN362" s="57"/>
      <c r="FO362" s="57" t="s">
        <v>367</v>
      </c>
      <c r="FP362" s="57" t="s">
        <v>367</v>
      </c>
      <c r="FQ362" s="57"/>
      <c r="FR362" s="57"/>
      <c r="FS362" s="57" t="s">
        <v>367</v>
      </c>
      <c r="FT362" s="57" t="s">
        <v>367</v>
      </c>
      <c r="FU362" s="57" t="s">
        <v>367</v>
      </c>
      <c r="FV362" s="57"/>
      <c r="FW362" s="57"/>
      <c r="FX362" s="57"/>
      <c r="FY362" s="57"/>
      <c r="FZ362" s="57"/>
      <c r="GA362" s="61"/>
      <c r="GB362" s="57" t="s">
        <v>367</v>
      </c>
      <c r="GC362" s="57" t="s">
        <v>367</v>
      </c>
      <c r="GD362" s="57"/>
      <c r="GE362" s="57" t="s">
        <v>367</v>
      </c>
      <c r="GF362" s="57" t="s">
        <v>367</v>
      </c>
      <c r="GG362" s="57" t="s">
        <v>367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367</v>
      </c>
      <c r="GV362" s="57" t="s">
        <v>367</v>
      </c>
      <c r="GW362" s="57"/>
      <c r="GX362" s="57" t="s">
        <v>367</v>
      </c>
      <c r="GY362" s="57" t="s">
        <v>367</v>
      </c>
      <c r="GZ362" s="57"/>
      <c r="HA362" s="57"/>
      <c r="HB362" s="57"/>
      <c r="HC362" s="57" t="s">
        <v>367</v>
      </c>
      <c r="HD362" s="57"/>
      <c r="HE362" s="57"/>
      <c r="HF362" s="57"/>
      <c r="HG362" s="57"/>
      <c r="HH362" s="57" t="s">
        <v>367</v>
      </c>
      <c r="HI362" s="57"/>
      <c r="HJ362" s="57"/>
      <c r="HK362" s="57" t="s">
        <v>367</v>
      </c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367</v>
      </c>
      <c r="IV362" s="57" t="s">
        <v>367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367</v>
      </c>
      <c r="JG362" s="57" t="s">
        <v>367</v>
      </c>
      <c r="JH362" s="57" t="s">
        <v>367</v>
      </c>
      <c r="JI362" s="57"/>
      <c r="JJ362" s="57" t="s">
        <v>367</v>
      </c>
      <c r="JK362" s="57" t="s">
        <v>367</v>
      </c>
      <c r="JL362" s="57"/>
      <c r="JM362" s="57"/>
      <c r="JN362" s="57"/>
      <c r="JO362" s="57" t="s">
        <v>367</v>
      </c>
      <c r="JP362" s="57" t="s">
        <v>367</v>
      </c>
      <c r="JQ362" s="57"/>
      <c r="JR362" s="57" t="s">
        <v>367</v>
      </c>
      <c r="JS362" s="57" t="s">
        <v>367</v>
      </c>
      <c r="JT362" s="38"/>
      <c r="JU362" s="38"/>
      <c r="JV362" s="38"/>
      <c r="JW362" s="61"/>
      <c r="JX362" s="57" t="s">
        <v>367</v>
      </c>
      <c r="JY362" s="57" t="s">
        <v>367</v>
      </c>
      <c r="JZ362" s="57"/>
      <c r="KA362" s="57"/>
      <c r="KB362" s="57"/>
      <c r="KC362" s="57"/>
      <c r="KD362" s="57"/>
      <c r="KE362" s="57"/>
      <c r="KF362" s="57"/>
      <c r="KG362" s="57"/>
      <c r="KH362" s="57"/>
      <c r="KI362" s="57"/>
      <c r="KJ362" s="57"/>
      <c r="KK362" s="57" t="s">
        <v>367</v>
      </c>
      <c r="KL362" s="57"/>
      <c r="KM362" s="57" t="s">
        <v>367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 t="s">
        <v>367</v>
      </c>
      <c r="NT362" s="57" t="s">
        <v>367</v>
      </c>
      <c r="NU362" s="57"/>
      <c r="NV362" s="57"/>
      <c r="NW362" s="57"/>
      <c r="NX362" s="57"/>
      <c r="NY362" s="57" t="s">
        <v>367</v>
      </c>
      <c r="NZ362" s="57"/>
      <c r="OA362" s="57"/>
      <c r="OB362" s="57"/>
      <c r="OC362" s="57" t="s">
        <v>367</v>
      </c>
      <c r="OD362" s="57"/>
      <c r="OE362" s="57"/>
      <c r="OF362" s="57"/>
      <c r="OG362" s="57"/>
      <c r="OH362" s="57" t="s">
        <v>367</v>
      </c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 t="s">
        <v>367</v>
      </c>
      <c r="OV362" s="57"/>
      <c r="OW362" s="57"/>
      <c r="OX362" s="57" t="s">
        <v>367</v>
      </c>
      <c r="OY362" s="57" t="s">
        <v>367</v>
      </c>
      <c r="OZ362" s="57"/>
      <c r="PA362" s="57"/>
      <c r="PB362" s="57" t="s">
        <v>367</v>
      </c>
      <c r="PC362" s="57" t="s">
        <v>367</v>
      </c>
      <c r="PD362" s="57"/>
      <c r="PE362" s="38"/>
      <c r="PF362" s="38"/>
      <c r="PG362" s="37"/>
      <c r="PH362" s="38"/>
      <c r="PI362" s="38"/>
      <c r="PJ362" s="38"/>
      <c r="PK362" s="38"/>
      <c r="PL362" s="38"/>
      <c r="PM362" s="38"/>
      <c r="PN362" s="38"/>
      <c r="PO362" s="38"/>
      <c r="PP362" s="38"/>
      <c r="PQ362" s="38"/>
      <c r="PR362" s="38"/>
      <c r="PS362" s="38"/>
      <c r="PT362" s="38"/>
      <c r="PU362" s="38"/>
      <c r="PV362" s="38"/>
      <c r="PW362" s="38"/>
      <c r="PX362" s="38"/>
      <c r="PY362" s="38"/>
      <c r="PZ362" s="38"/>
      <c r="QA362" s="37"/>
      <c r="QB362" s="38"/>
      <c r="QC362" s="38"/>
      <c r="QD362" s="38"/>
      <c r="QE362" s="38"/>
      <c r="QF362" s="38"/>
      <c r="QG362" s="38"/>
      <c r="QH362" s="38"/>
      <c r="QI362" s="38"/>
      <c r="QJ362" s="38"/>
      <c r="QK362" s="38"/>
      <c r="QL362" s="38"/>
      <c r="QM362" s="38"/>
      <c r="QN362" s="38"/>
      <c r="QO362" s="38"/>
      <c r="QP362" s="38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7"/>
      <c r="SJ362" s="38"/>
      <c r="SK362" s="38"/>
      <c r="SL362" s="38"/>
      <c r="SM362" s="38"/>
      <c r="SN362" s="38"/>
      <c r="SO362" s="38"/>
      <c r="SP362" s="38"/>
      <c r="SQ362" s="38"/>
      <c r="SR362" s="38"/>
      <c r="SS362" s="38"/>
      <c r="ST362" s="38"/>
      <c r="SU362" s="38"/>
      <c r="SV362" s="38"/>
      <c r="SW362" s="38"/>
      <c r="SX362" s="38"/>
      <c r="SY362" s="38"/>
      <c r="SZ362" s="38"/>
      <c r="TA362" s="38"/>
      <c r="TB362" s="38"/>
      <c r="TC362" s="37"/>
      <c r="TD362" s="38"/>
      <c r="TE362" s="38"/>
      <c r="TF362" s="38"/>
      <c r="TG362" s="38"/>
      <c r="TH362" s="38"/>
      <c r="TI362" s="38"/>
      <c r="TJ362" s="38"/>
      <c r="TK362" s="38"/>
      <c r="TL362" s="38"/>
      <c r="TM362" s="38"/>
      <c r="TN362" s="38"/>
      <c r="TO362" s="38"/>
      <c r="TP362" s="38"/>
      <c r="TQ362" s="38"/>
      <c r="TR362" s="38"/>
      <c r="TS362" s="38"/>
      <c r="TT362" s="38"/>
      <c r="TU362" s="38"/>
      <c r="TV362" s="38"/>
      <c r="TW362" s="37"/>
      <c r="TX362" s="38"/>
      <c r="TY362" s="38"/>
      <c r="TZ362" s="38"/>
      <c r="UA362" s="38"/>
      <c r="UB362" s="38"/>
      <c r="UC362" s="38"/>
      <c r="UD362" s="38"/>
      <c r="UE362" s="38"/>
      <c r="UF362" s="38"/>
      <c r="UG362" s="38"/>
      <c r="UH362" s="38"/>
      <c r="UI362" s="38"/>
      <c r="UJ362" s="38"/>
      <c r="UK362" s="38"/>
      <c r="UL362" s="38"/>
      <c r="UM362" s="38"/>
      <c r="UN362" s="38"/>
      <c r="UO362" s="38"/>
      <c r="UP362" s="38"/>
      <c r="UQ362" s="37"/>
      <c r="UR362" s="38"/>
      <c r="US362" s="38"/>
      <c r="UT362" s="38"/>
      <c r="UU362" s="38"/>
      <c r="UV362" s="38"/>
      <c r="UW362" s="38"/>
      <c r="UX362" s="38"/>
      <c r="UY362" s="38"/>
      <c r="UZ362" s="38"/>
      <c r="VA362" s="38"/>
      <c r="VB362" s="38"/>
      <c r="VC362" s="38"/>
      <c r="VD362" s="38"/>
      <c r="VE362" s="38"/>
      <c r="VF362" s="38"/>
      <c r="VG362" s="38"/>
      <c r="VH362" s="38"/>
      <c r="VI362" s="38"/>
      <c r="VJ362" s="38"/>
      <c r="VK362" s="37"/>
      <c r="VL362" s="38"/>
      <c r="VM362" s="38"/>
      <c r="VN362" s="38"/>
      <c r="VO362" s="38"/>
      <c r="VP362" s="38"/>
      <c r="VQ362" s="38"/>
      <c r="VR362" s="38"/>
      <c r="VS362" s="38"/>
      <c r="VT362" s="38"/>
      <c r="VU362" s="38"/>
      <c r="VV362" s="38"/>
      <c r="VW362" s="38"/>
      <c r="VX362" s="38"/>
      <c r="VY362" s="38"/>
      <c r="VZ362" s="38"/>
      <c r="WA362" s="38"/>
      <c r="WB362" s="38"/>
      <c r="WC362" s="38"/>
      <c r="WD362" s="38"/>
      <c r="WE362" s="37"/>
      <c r="WF362" s="38"/>
      <c r="WG362" s="38"/>
      <c r="WH362" s="38"/>
      <c r="WI362" s="38"/>
      <c r="WJ362" s="38"/>
      <c r="WK362" s="38"/>
      <c r="WL362" s="38"/>
      <c r="WM362" s="38"/>
      <c r="WN362" s="38"/>
      <c r="WO362" s="38"/>
      <c r="WP362" s="38"/>
      <c r="WQ362" s="38"/>
      <c r="WR362" s="38"/>
      <c r="WS362" s="38"/>
      <c r="WT362" s="38"/>
      <c r="WU362" s="38"/>
      <c r="WV362" s="38"/>
      <c r="WW362" s="38"/>
      <c r="WX362" s="38"/>
      <c r="WY362" s="37"/>
      <c r="WZ362" s="38"/>
      <c r="XA362" s="38"/>
      <c r="XB362" s="38"/>
      <c r="XC362" s="38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7"/>
      <c r="XT362" s="38"/>
      <c r="XU362" s="38"/>
      <c r="XV362" s="38"/>
      <c r="XW362" s="38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7"/>
      <c r="YN362" s="38"/>
      <c r="YO362" s="38"/>
      <c r="YP362" s="38"/>
      <c r="YQ362" s="38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7"/>
      <c r="ZH362" s="38"/>
      <c r="ZI362" s="38"/>
      <c r="ZJ362" s="38"/>
      <c r="ZK362" s="38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7"/>
      <c r="AAB362" s="38"/>
      <c r="AAC362" s="38"/>
      <c r="AAD362" s="38"/>
      <c r="AAE362" s="38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7"/>
      <c r="AAV362" s="38"/>
      <c r="AAW362" s="38"/>
      <c r="AAX362" s="38"/>
      <c r="AAY362" s="38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7"/>
      <c r="ABP362" s="38"/>
      <c r="ABQ362" s="38"/>
      <c r="ABR362" s="38"/>
      <c r="ABS362" s="38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7"/>
      <c r="ACJ362" s="38"/>
      <c r="ACK362" s="38"/>
      <c r="ACL362" s="38"/>
      <c r="ACM362" s="38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7"/>
      <c r="ADD362" s="38"/>
      <c r="ADE362" s="38"/>
      <c r="ADF362" s="38"/>
      <c r="ADG362" s="38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7"/>
      <c r="ADX362" s="38"/>
      <c r="ADY362" s="38"/>
      <c r="ADZ362" s="38"/>
      <c r="AEA362" s="38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7"/>
      <c r="AER362" s="38"/>
      <c r="AES362" s="38"/>
      <c r="AET362" s="38"/>
      <c r="AEU362" s="38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7"/>
      <c r="AFL362" s="38"/>
      <c r="AFM362" s="38"/>
      <c r="AFN362" s="38"/>
      <c r="AFO362" s="38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F362" s="85" t="str">
        <f t="shared" si="1144"/>
        <v/>
      </c>
      <c r="AGG362" s="85" t="str">
        <f t="shared" si="1145"/>
        <v/>
      </c>
      <c r="AGH362" s="85">
        <f t="shared" si="1146"/>
        <v>5</v>
      </c>
      <c r="AGL362" s="36" t="str">
        <f t="shared" si="1157"/>
        <v/>
      </c>
      <c r="AGM362" s="36" t="str">
        <f t="shared" si="1147"/>
        <v/>
      </c>
      <c r="AGN362" s="39">
        <f t="shared" si="1158"/>
        <v>46</v>
      </c>
      <c r="AGO362" s="36" t="str">
        <f t="shared" si="1159"/>
        <v/>
      </c>
      <c r="AGP362" s="36" t="str">
        <f t="shared" si="1148"/>
        <v/>
      </c>
      <c r="AGQ362" s="39">
        <f t="shared" si="1160"/>
        <v>26</v>
      </c>
      <c r="AGR362" s="36" t="str">
        <f t="shared" si="1161"/>
        <v/>
      </c>
      <c r="AGS362" s="36" t="str">
        <f t="shared" si="1149"/>
        <v/>
      </c>
      <c r="AGT362" s="39">
        <f t="shared" si="1162"/>
        <v>15</v>
      </c>
      <c r="AGU362" s="36" t="str">
        <f t="shared" si="1163"/>
        <v/>
      </c>
      <c r="AGV362" s="36" t="str">
        <f t="shared" si="1150"/>
        <v/>
      </c>
      <c r="AGW362" s="39">
        <f t="shared" si="1164"/>
        <v>12</v>
      </c>
      <c r="AGX362" s="36" t="str">
        <f t="shared" si="1165"/>
        <v/>
      </c>
      <c r="AGY362" s="36" t="str">
        <f t="shared" si="1151"/>
        <v/>
      </c>
      <c r="AGZ362" s="39">
        <f t="shared" si="1166"/>
        <v>10</v>
      </c>
      <c r="AHA362" s="36" t="str">
        <f t="shared" si="1167"/>
        <v/>
      </c>
      <c r="AHB362" s="36" t="str">
        <f t="shared" si="1152"/>
        <v/>
      </c>
      <c r="AHC362" s="39" t="str">
        <f t="shared" si="1168"/>
        <v/>
      </c>
      <c r="AHD362" s="36" t="str">
        <f t="shared" si="1169"/>
        <v/>
      </c>
      <c r="AHE362" s="36" t="str">
        <f t="shared" si="1153"/>
        <v/>
      </c>
      <c r="AHF362" s="39" t="str">
        <f t="shared" si="1170"/>
        <v/>
      </c>
      <c r="AHG362" s="36" t="str">
        <f t="shared" si="1171"/>
        <v/>
      </c>
      <c r="AHH362" s="36" t="str">
        <f t="shared" si="1154"/>
        <v/>
      </c>
      <c r="AHI362" s="39" t="str">
        <f t="shared" si="1172"/>
        <v/>
      </c>
      <c r="AHJ362" s="36" t="str">
        <f t="shared" si="1173"/>
        <v/>
      </c>
      <c r="AHK362" s="36" t="str">
        <f t="shared" si="1155"/>
        <v/>
      </c>
      <c r="AHL362" s="39" t="str">
        <f t="shared" si="1174"/>
        <v/>
      </c>
      <c r="AHM362" s="36" t="str">
        <f t="shared" si="1175"/>
        <v/>
      </c>
      <c r="AHN362" s="36" t="str">
        <f t="shared" si="1156"/>
        <v/>
      </c>
      <c r="AHO362" s="39" t="str">
        <f t="shared" si="1176"/>
        <v/>
      </c>
    </row>
    <row r="363" spans="1:918" s="5" customFormat="1" outlineLevel="1" x14ac:dyDescent="0.25">
      <c r="A363" s="84">
        <v>7</v>
      </c>
      <c r="B363" s="48" t="s">
        <v>214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 t="s">
        <v>367</v>
      </c>
      <c r="Y363" s="57" t="s">
        <v>367</v>
      </c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 t="s">
        <v>367</v>
      </c>
      <c r="CJ363" s="57" t="s">
        <v>367</v>
      </c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 t="s">
        <v>367</v>
      </c>
      <c r="CX363" s="38"/>
      <c r="CY363" s="61"/>
      <c r="CZ363" s="57" t="s">
        <v>367</v>
      </c>
      <c r="DA363" s="57" t="s">
        <v>367</v>
      </c>
      <c r="DB363" s="57" t="s">
        <v>367</v>
      </c>
      <c r="DC363" s="57" t="s">
        <v>367</v>
      </c>
      <c r="DD363" s="57" t="s">
        <v>367</v>
      </c>
      <c r="DE363" s="57" t="s">
        <v>367</v>
      </c>
      <c r="DF363" s="57" t="s">
        <v>367</v>
      </c>
      <c r="DG363" s="57" t="s">
        <v>367</v>
      </c>
      <c r="DH363" s="57" t="s">
        <v>367</v>
      </c>
      <c r="DI363" s="57" t="s">
        <v>367</v>
      </c>
      <c r="DJ363" s="57"/>
      <c r="DK363" s="57"/>
      <c r="DL363" s="57" t="s">
        <v>367</v>
      </c>
      <c r="DM363" s="57" t="s">
        <v>367</v>
      </c>
      <c r="DN363" s="57"/>
      <c r="DO363" s="57" t="s">
        <v>367</v>
      </c>
      <c r="DP363" s="57" t="s">
        <v>367</v>
      </c>
      <c r="DQ363" s="57"/>
      <c r="DR363" s="38"/>
      <c r="DS363" s="37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61"/>
      <c r="EN363" s="57" t="s">
        <v>367</v>
      </c>
      <c r="EO363" s="57" t="s">
        <v>367</v>
      </c>
      <c r="EP363" s="57" t="s">
        <v>367</v>
      </c>
      <c r="EQ363" s="57" t="s">
        <v>367</v>
      </c>
      <c r="ER363" s="57" t="s">
        <v>367</v>
      </c>
      <c r="ES363" s="57" t="s">
        <v>367</v>
      </c>
      <c r="ET363" s="57" t="s">
        <v>367</v>
      </c>
      <c r="EU363" s="57" t="s">
        <v>367</v>
      </c>
      <c r="EV363" s="57" t="s">
        <v>367</v>
      </c>
      <c r="EW363" s="57" t="s">
        <v>367</v>
      </c>
      <c r="EX363" s="57"/>
      <c r="EY363" s="57"/>
      <c r="EZ363" s="57" t="s">
        <v>367</v>
      </c>
      <c r="FA363" s="57" t="s">
        <v>367</v>
      </c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 t="s">
        <v>367</v>
      </c>
      <c r="GC363" s="57" t="s">
        <v>367</v>
      </c>
      <c r="GD363" s="57" t="s">
        <v>367</v>
      </c>
      <c r="GE363" s="57" t="s">
        <v>367</v>
      </c>
      <c r="GF363" s="57" t="s">
        <v>367</v>
      </c>
      <c r="GG363" s="57" t="s">
        <v>367</v>
      </c>
      <c r="GH363" s="57" t="s">
        <v>367</v>
      </c>
      <c r="GI363" s="57"/>
      <c r="GJ363" s="57"/>
      <c r="GK363" s="57"/>
      <c r="GL363" s="57"/>
      <c r="GM363" s="57"/>
      <c r="GN363" s="57" t="s">
        <v>367</v>
      </c>
      <c r="GO363" s="57" t="s">
        <v>367</v>
      </c>
      <c r="GP363" s="57"/>
      <c r="GQ363" s="57" t="s">
        <v>367</v>
      </c>
      <c r="GR363" s="57" t="s">
        <v>367</v>
      </c>
      <c r="GS363" s="57"/>
      <c r="GT363" s="38"/>
      <c r="GU363" s="57" t="s">
        <v>367</v>
      </c>
      <c r="GV363" s="57" t="s">
        <v>367</v>
      </c>
      <c r="GW363" s="57" t="s">
        <v>367</v>
      </c>
      <c r="GX363" s="57" t="s">
        <v>367</v>
      </c>
      <c r="GY363" s="57" t="s">
        <v>367</v>
      </c>
      <c r="GZ363" s="57" t="s">
        <v>367</v>
      </c>
      <c r="HA363" s="57" t="s">
        <v>367</v>
      </c>
      <c r="HB363" s="57" t="s">
        <v>367</v>
      </c>
      <c r="HC363" s="57" t="s">
        <v>367</v>
      </c>
      <c r="HD363" s="57" t="s">
        <v>367</v>
      </c>
      <c r="HE363" s="57" t="s">
        <v>367</v>
      </c>
      <c r="HF363" s="57" t="s">
        <v>367</v>
      </c>
      <c r="HG363" s="57" t="s">
        <v>367</v>
      </c>
      <c r="HH363" s="57" t="s">
        <v>367</v>
      </c>
      <c r="HI363" s="57"/>
      <c r="HJ363" s="57"/>
      <c r="HK363" s="57" t="s">
        <v>367</v>
      </c>
      <c r="HL363" s="57" t="s">
        <v>367</v>
      </c>
      <c r="HM363" s="38"/>
      <c r="HN363" s="38"/>
      <c r="HO363" s="61"/>
      <c r="HP363" s="57" t="s">
        <v>367</v>
      </c>
      <c r="HQ363" s="57" t="s">
        <v>367</v>
      </c>
      <c r="HR363" s="57" t="s">
        <v>367</v>
      </c>
      <c r="HS363" s="57" t="s">
        <v>367</v>
      </c>
      <c r="HT363" s="57" t="s">
        <v>367</v>
      </c>
      <c r="HU363" s="57" t="s">
        <v>367</v>
      </c>
      <c r="HV363" s="57" t="s">
        <v>367</v>
      </c>
      <c r="HW363" s="57" t="s">
        <v>367</v>
      </c>
      <c r="HX363" s="57" t="s">
        <v>367</v>
      </c>
      <c r="HY363" s="57" t="s">
        <v>367</v>
      </c>
      <c r="HZ363" s="57"/>
      <c r="IA363" s="57"/>
      <c r="IB363" s="57" t="s">
        <v>367</v>
      </c>
      <c r="IC363" s="57" t="s">
        <v>367</v>
      </c>
      <c r="ID363" s="57"/>
      <c r="IE363" s="57" t="s">
        <v>367</v>
      </c>
      <c r="IF363" s="57" t="s">
        <v>367</v>
      </c>
      <c r="IG363" s="38"/>
      <c r="IH363" s="38"/>
      <c r="II363" s="61"/>
      <c r="IJ363" s="57" t="s">
        <v>367</v>
      </c>
      <c r="IK363" s="57" t="s">
        <v>367</v>
      </c>
      <c r="IL363" s="57"/>
      <c r="IM363" s="57" t="s">
        <v>367</v>
      </c>
      <c r="IN363" s="57" t="s">
        <v>367</v>
      </c>
      <c r="IO363" s="57" t="s">
        <v>367</v>
      </c>
      <c r="IP363" s="57" t="s">
        <v>367</v>
      </c>
      <c r="IQ363" s="57" t="s">
        <v>367</v>
      </c>
      <c r="IR363" s="57" t="s">
        <v>367</v>
      </c>
      <c r="IS363" s="57" t="s">
        <v>367</v>
      </c>
      <c r="IT363" s="57" t="s">
        <v>367</v>
      </c>
      <c r="IU363" s="57" t="s">
        <v>367</v>
      </c>
      <c r="IV363" s="57" t="s">
        <v>367</v>
      </c>
      <c r="IW363" s="57" t="s">
        <v>367</v>
      </c>
      <c r="IX363" s="57"/>
      <c r="IY363" s="57"/>
      <c r="IZ363" s="57" t="s">
        <v>367</v>
      </c>
      <c r="JA363" s="38"/>
      <c r="JB363" s="38"/>
      <c r="JC363" s="57" t="s">
        <v>367</v>
      </c>
      <c r="JD363" s="57" t="s">
        <v>367</v>
      </c>
      <c r="JE363" s="57"/>
      <c r="JF363" s="57" t="s">
        <v>367</v>
      </c>
      <c r="JG363" s="57" t="s">
        <v>367</v>
      </c>
      <c r="JH363" s="57" t="s">
        <v>367</v>
      </c>
      <c r="JI363" s="57" t="s">
        <v>367</v>
      </c>
      <c r="JJ363" s="57" t="s">
        <v>367</v>
      </c>
      <c r="JK363" s="57" t="s">
        <v>367</v>
      </c>
      <c r="JL363" s="57" t="s">
        <v>367</v>
      </c>
      <c r="JM363" s="57"/>
      <c r="JN363" s="57"/>
      <c r="JO363" s="57" t="s">
        <v>367</v>
      </c>
      <c r="JP363" s="57" t="s">
        <v>367</v>
      </c>
      <c r="JQ363" s="57"/>
      <c r="JR363" s="57" t="s">
        <v>367</v>
      </c>
      <c r="JS363" s="57" t="s">
        <v>367</v>
      </c>
      <c r="JT363" s="38"/>
      <c r="JU363" s="38"/>
      <c r="JV363" s="38"/>
      <c r="JW363" s="61"/>
      <c r="JX363" s="57" t="s">
        <v>367</v>
      </c>
      <c r="JY363" s="57" t="s">
        <v>367</v>
      </c>
      <c r="JZ363" s="57"/>
      <c r="KA363" s="57"/>
      <c r="KB363" s="57"/>
      <c r="KC363" s="57" t="s">
        <v>367</v>
      </c>
      <c r="KD363" s="57" t="s">
        <v>367</v>
      </c>
      <c r="KE363" s="57" t="s">
        <v>367</v>
      </c>
      <c r="KF363" s="57"/>
      <c r="KG363" s="57" t="s">
        <v>367</v>
      </c>
      <c r="KH363" s="57" t="s">
        <v>367</v>
      </c>
      <c r="KI363" s="57" t="s">
        <v>367</v>
      </c>
      <c r="KJ363" s="57"/>
      <c r="KK363" s="57" t="s">
        <v>367</v>
      </c>
      <c r="KL363" s="57"/>
      <c r="KM363" s="57" t="s">
        <v>367</v>
      </c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367</v>
      </c>
      <c r="OI363" s="38"/>
      <c r="OJ363" s="38"/>
      <c r="OK363" s="38"/>
      <c r="OL363" s="38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 t="s">
        <v>367</v>
      </c>
      <c r="OY363" s="57"/>
      <c r="OZ363" s="57"/>
      <c r="PA363" s="57"/>
      <c r="PB363" s="57"/>
      <c r="PC363" s="57"/>
      <c r="PD363" s="57"/>
      <c r="PE363" s="38"/>
      <c r="PF363" s="38"/>
      <c r="PG363" s="37"/>
      <c r="PH363" s="38"/>
      <c r="PI363" s="38"/>
      <c r="PJ363" s="38"/>
      <c r="PK363" s="38"/>
      <c r="PL363" s="38"/>
      <c r="PM363" s="38"/>
      <c r="PN363" s="38"/>
      <c r="PO363" s="38"/>
      <c r="PP363" s="38"/>
      <c r="PQ363" s="38"/>
      <c r="PR363" s="38"/>
      <c r="PS363" s="38"/>
      <c r="PT363" s="38"/>
      <c r="PU363" s="38"/>
      <c r="PV363" s="38"/>
      <c r="PW363" s="38"/>
      <c r="PX363" s="38"/>
      <c r="PY363" s="38"/>
      <c r="PZ363" s="38"/>
      <c r="QA363" s="37"/>
      <c r="QB363" s="38"/>
      <c r="QC363" s="38"/>
      <c r="QD363" s="38"/>
      <c r="QE363" s="38"/>
      <c r="QF363" s="38"/>
      <c r="QG363" s="38"/>
      <c r="QH363" s="38"/>
      <c r="QI363" s="38"/>
      <c r="QJ363" s="38"/>
      <c r="QK363" s="38"/>
      <c r="QL363" s="38"/>
      <c r="QM363" s="38"/>
      <c r="QN363" s="38"/>
      <c r="QO363" s="38"/>
      <c r="QP363" s="38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7"/>
      <c r="SJ363" s="38"/>
      <c r="SK363" s="38"/>
      <c r="SL363" s="38"/>
      <c r="SM363" s="38"/>
      <c r="SN363" s="38"/>
      <c r="SO363" s="38"/>
      <c r="SP363" s="38"/>
      <c r="SQ363" s="38"/>
      <c r="SR363" s="38"/>
      <c r="SS363" s="38"/>
      <c r="ST363" s="38"/>
      <c r="SU363" s="38"/>
      <c r="SV363" s="38"/>
      <c r="SW363" s="38"/>
      <c r="SX363" s="38"/>
      <c r="SY363" s="38"/>
      <c r="SZ363" s="38"/>
      <c r="TA363" s="38"/>
      <c r="TB363" s="38"/>
      <c r="TC363" s="37"/>
      <c r="TD363" s="38"/>
      <c r="TE363" s="38"/>
      <c r="TF363" s="38"/>
      <c r="TG363" s="38"/>
      <c r="TH363" s="38"/>
      <c r="TI363" s="38"/>
      <c r="TJ363" s="38"/>
      <c r="TK363" s="38"/>
      <c r="TL363" s="38"/>
      <c r="TM363" s="38"/>
      <c r="TN363" s="38"/>
      <c r="TO363" s="38"/>
      <c r="TP363" s="38"/>
      <c r="TQ363" s="38"/>
      <c r="TR363" s="38"/>
      <c r="TS363" s="38"/>
      <c r="TT363" s="38"/>
      <c r="TU363" s="38"/>
      <c r="TV363" s="38"/>
      <c r="TW363" s="37"/>
      <c r="TX363" s="38"/>
      <c r="TY363" s="38"/>
      <c r="TZ363" s="38"/>
      <c r="UA363" s="38"/>
      <c r="UB363" s="38"/>
      <c r="UC363" s="38"/>
      <c r="UD363" s="38"/>
      <c r="UE363" s="38"/>
      <c r="UF363" s="38"/>
      <c r="UG363" s="38"/>
      <c r="UH363" s="38"/>
      <c r="UI363" s="38"/>
      <c r="UJ363" s="38"/>
      <c r="UK363" s="38"/>
      <c r="UL363" s="38"/>
      <c r="UM363" s="38"/>
      <c r="UN363" s="38"/>
      <c r="UO363" s="38"/>
      <c r="UP363" s="38"/>
      <c r="UQ363" s="37"/>
      <c r="UR363" s="38"/>
      <c r="US363" s="38"/>
      <c r="UT363" s="38"/>
      <c r="UU363" s="38"/>
      <c r="UV363" s="38"/>
      <c r="UW363" s="38"/>
      <c r="UX363" s="38"/>
      <c r="UY363" s="38"/>
      <c r="UZ363" s="38"/>
      <c r="VA363" s="38"/>
      <c r="VB363" s="38"/>
      <c r="VC363" s="38"/>
      <c r="VD363" s="38"/>
      <c r="VE363" s="38"/>
      <c r="VF363" s="38"/>
      <c r="VG363" s="38"/>
      <c r="VH363" s="38"/>
      <c r="VI363" s="38"/>
      <c r="VJ363" s="38"/>
      <c r="VK363" s="37"/>
      <c r="VL363" s="38"/>
      <c r="VM363" s="38"/>
      <c r="VN363" s="38"/>
      <c r="VO363" s="38"/>
      <c r="VP363" s="38"/>
      <c r="VQ363" s="38"/>
      <c r="VR363" s="38"/>
      <c r="VS363" s="38"/>
      <c r="VT363" s="38"/>
      <c r="VU363" s="38"/>
      <c r="VV363" s="38"/>
      <c r="VW363" s="38"/>
      <c r="VX363" s="38"/>
      <c r="VY363" s="38"/>
      <c r="VZ363" s="38"/>
      <c r="WA363" s="38"/>
      <c r="WB363" s="38"/>
      <c r="WC363" s="38"/>
      <c r="WD363" s="38"/>
      <c r="WE363" s="37"/>
      <c r="WF363" s="38"/>
      <c r="WG363" s="38"/>
      <c r="WH363" s="38"/>
      <c r="WI363" s="38"/>
      <c r="WJ363" s="38"/>
      <c r="WK363" s="38"/>
      <c r="WL363" s="38"/>
      <c r="WM363" s="38"/>
      <c r="WN363" s="38"/>
      <c r="WO363" s="38"/>
      <c r="WP363" s="38"/>
      <c r="WQ363" s="38"/>
      <c r="WR363" s="38"/>
      <c r="WS363" s="38"/>
      <c r="WT363" s="38"/>
      <c r="WU363" s="38"/>
      <c r="WV363" s="38"/>
      <c r="WW363" s="38"/>
      <c r="WX363" s="38"/>
      <c r="WY363" s="37"/>
      <c r="WZ363" s="38"/>
      <c r="XA363" s="38"/>
      <c r="XB363" s="38"/>
      <c r="XC363" s="38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7"/>
      <c r="XT363" s="38"/>
      <c r="XU363" s="38"/>
      <c r="XV363" s="38"/>
      <c r="XW363" s="38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7"/>
      <c r="YN363" s="38"/>
      <c r="YO363" s="38"/>
      <c r="YP363" s="38"/>
      <c r="YQ363" s="38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7"/>
      <c r="ZH363" s="38"/>
      <c r="ZI363" s="38"/>
      <c r="ZJ363" s="38"/>
      <c r="ZK363" s="38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7"/>
      <c r="AAB363" s="38"/>
      <c r="AAC363" s="38"/>
      <c r="AAD363" s="38"/>
      <c r="AAE363" s="38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7"/>
      <c r="AAV363" s="38"/>
      <c r="AAW363" s="38"/>
      <c r="AAX363" s="38"/>
      <c r="AAY363" s="38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7"/>
      <c r="ABP363" s="38"/>
      <c r="ABQ363" s="38"/>
      <c r="ABR363" s="38"/>
      <c r="ABS363" s="38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7"/>
      <c r="ACJ363" s="38"/>
      <c r="ACK363" s="38"/>
      <c r="ACL363" s="38"/>
      <c r="ACM363" s="38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7"/>
      <c r="ADD363" s="38"/>
      <c r="ADE363" s="38"/>
      <c r="ADF363" s="38"/>
      <c r="ADG363" s="38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7"/>
      <c r="ADX363" s="38"/>
      <c r="ADY363" s="38"/>
      <c r="ADZ363" s="38"/>
      <c r="AEA363" s="38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7"/>
      <c r="AER363" s="38"/>
      <c r="AES363" s="38"/>
      <c r="AET363" s="38"/>
      <c r="AEU363" s="38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7"/>
      <c r="AFL363" s="38"/>
      <c r="AFM363" s="38"/>
      <c r="AFN363" s="38"/>
      <c r="AFO363" s="38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F363" s="85" t="str">
        <f t="shared" si="1144"/>
        <v/>
      </c>
      <c r="AGG363" s="85" t="str">
        <f t="shared" si="1145"/>
        <v/>
      </c>
      <c r="AGH363" s="85">
        <f t="shared" si="1146"/>
        <v>1</v>
      </c>
      <c r="AGL363" s="36" t="str">
        <f t="shared" si="1157"/>
        <v/>
      </c>
      <c r="AGM363" s="36" t="str">
        <f t="shared" si="1147"/>
        <v/>
      </c>
      <c r="AGN363" s="39">
        <f t="shared" si="1158"/>
        <v>4</v>
      </c>
      <c r="AGO363" s="36" t="str">
        <f t="shared" si="1159"/>
        <v/>
      </c>
      <c r="AGP363" s="36" t="str">
        <f t="shared" si="1148"/>
        <v/>
      </c>
      <c r="AGQ363" s="39">
        <f t="shared" si="1160"/>
        <v>27</v>
      </c>
      <c r="AGR363" s="36" t="str">
        <f t="shared" si="1161"/>
        <v/>
      </c>
      <c r="AGS363" s="36" t="str">
        <f t="shared" si="1149"/>
        <v/>
      </c>
      <c r="AGT363" s="39">
        <f t="shared" si="1162"/>
        <v>58</v>
      </c>
      <c r="AGU363" s="36" t="str">
        <f t="shared" si="1163"/>
        <v/>
      </c>
      <c r="AGV363" s="36" t="str">
        <f t="shared" si="1150"/>
        <v/>
      </c>
      <c r="AGW363" s="39">
        <f t="shared" si="1164"/>
        <v>20</v>
      </c>
      <c r="AGX363" s="36" t="str">
        <f t="shared" si="1165"/>
        <v/>
      </c>
      <c r="AGY363" s="36" t="str">
        <f t="shared" si="1151"/>
        <v/>
      </c>
      <c r="AGZ363" s="39">
        <f t="shared" si="1166"/>
        <v>2</v>
      </c>
      <c r="AHA363" s="36" t="str">
        <f t="shared" si="1167"/>
        <v/>
      </c>
      <c r="AHB363" s="36" t="str">
        <f t="shared" si="1152"/>
        <v/>
      </c>
      <c r="AHC363" s="39" t="str">
        <f t="shared" si="1168"/>
        <v/>
      </c>
      <c r="AHD363" s="36" t="str">
        <f t="shared" si="1169"/>
        <v/>
      </c>
      <c r="AHE363" s="36" t="str">
        <f t="shared" si="1153"/>
        <v/>
      </c>
      <c r="AHF363" s="39" t="str">
        <f t="shared" si="1170"/>
        <v/>
      </c>
      <c r="AHG363" s="36" t="str">
        <f t="shared" si="1171"/>
        <v/>
      </c>
      <c r="AHH363" s="36" t="str">
        <f t="shared" si="1154"/>
        <v/>
      </c>
      <c r="AHI363" s="39" t="str">
        <f t="shared" si="1172"/>
        <v/>
      </c>
      <c r="AHJ363" s="36" t="str">
        <f t="shared" si="1173"/>
        <v/>
      </c>
      <c r="AHK363" s="36" t="str">
        <f t="shared" si="1155"/>
        <v/>
      </c>
      <c r="AHL363" s="39" t="str">
        <f t="shared" si="1174"/>
        <v/>
      </c>
      <c r="AHM363" s="36" t="str">
        <f t="shared" si="1175"/>
        <v/>
      </c>
      <c r="AHN363" s="36" t="str">
        <f t="shared" si="1156"/>
        <v/>
      </c>
      <c r="AHO363" s="39" t="str">
        <f t="shared" si="1176"/>
        <v/>
      </c>
    </row>
    <row r="364" spans="1:918" s="5" customFormat="1" outlineLevel="1" x14ac:dyDescent="0.25">
      <c r="A364" s="84">
        <v>8</v>
      </c>
      <c r="B364" s="48" t="s">
        <v>215</v>
      </c>
      <c r="C364" s="37"/>
      <c r="D364" s="35"/>
      <c r="E364" s="35"/>
      <c r="F364" s="35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 t="s">
        <v>367</v>
      </c>
      <c r="AI364" s="57" t="s">
        <v>367</v>
      </c>
      <c r="AJ364" s="57"/>
      <c r="AK364" s="57"/>
      <c r="AL364" s="57"/>
      <c r="AM364" s="57"/>
      <c r="AN364" s="38"/>
      <c r="AO364" s="38"/>
      <c r="AP364" s="38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57"/>
      <c r="BG364" s="57"/>
      <c r="BH364" s="57"/>
      <c r="BI364" s="38"/>
      <c r="BJ364" s="38"/>
      <c r="BK364" s="61"/>
      <c r="BL364" s="57"/>
      <c r="BM364" s="57"/>
      <c r="BN364" s="57"/>
      <c r="BO364" s="57"/>
      <c r="BP364" s="57"/>
      <c r="BQ364" s="57"/>
      <c r="BR364" s="57"/>
      <c r="BS364" s="57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61"/>
      <c r="CF364" s="57"/>
      <c r="CG364" s="57"/>
      <c r="CH364" s="57"/>
      <c r="CI364" s="57"/>
      <c r="CJ364" s="57"/>
      <c r="CK364" s="57"/>
      <c r="CL364" s="57"/>
      <c r="CM364" s="57"/>
      <c r="CN364" s="57"/>
      <c r="CO364" s="57"/>
      <c r="CP364" s="57"/>
      <c r="CQ364" s="57"/>
      <c r="CR364" s="57"/>
      <c r="CS364" s="57"/>
      <c r="CT364" s="57"/>
      <c r="CU364" s="57"/>
      <c r="CV364" s="57"/>
      <c r="CW364" s="57"/>
      <c r="CX364" s="38"/>
      <c r="CY364" s="61"/>
      <c r="CZ364" s="57"/>
      <c r="DA364" s="57"/>
      <c r="DB364" s="57"/>
      <c r="DC364" s="57"/>
      <c r="DD364" s="57"/>
      <c r="DE364" s="57"/>
      <c r="DF364" s="57"/>
      <c r="DG364" s="57"/>
      <c r="DH364" s="57"/>
      <c r="DI364" s="57"/>
      <c r="DJ364" s="57"/>
      <c r="DK364" s="57"/>
      <c r="DL364" s="57"/>
      <c r="DM364" s="57"/>
      <c r="DN364" s="57"/>
      <c r="DO364" s="57"/>
      <c r="DP364" s="57"/>
      <c r="DQ364" s="57"/>
      <c r="DR364" s="38"/>
      <c r="DS364" s="37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61"/>
      <c r="EN364" s="57" t="s">
        <v>367</v>
      </c>
      <c r="EO364" s="57" t="s">
        <v>367</v>
      </c>
      <c r="EP364" s="57"/>
      <c r="EQ364" s="57"/>
      <c r="ER364" s="57"/>
      <c r="ES364" s="57"/>
      <c r="ET364" s="57"/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/>
      <c r="FM364" s="57"/>
      <c r="FN364" s="57"/>
      <c r="FO364" s="57"/>
      <c r="FP364" s="57" t="s">
        <v>367</v>
      </c>
      <c r="FQ364" s="57"/>
      <c r="FR364" s="57"/>
      <c r="FS364" s="57"/>
      <c r="FT364" s="57"/>
      <c r="FU364" s="57"/>
      <c r="FV364" s="57"/>
      <c r="FW364" s="57"/>
      <c r="FX364" s="57"/>
      <c r="FY364" s="57"/>
      <c r="FZ364" s="57"/>
      <c r="GA364" s="61"/>
      <c r="GB364" s="57"/>
      <c r="GC364" s="57"/>
      <c r="GD364" s="57"/>
      <c r="GE364" s="57"/>
      <c r="GF364" s="57"/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/>
      <c r="GV364" s="57"/>
      <c r="GW364" s="57"/>
      <c r="GX364" s="57"/>
      <c r="GY364" s="57"/>
      <c r="GZ364" s="57"/>
      <c r="HA364" s="57"/>
      <c r="HB364" s="57"/>
      <c r="HC364" s="57"/>
      <c r="HD364" s="57"/>
      <c r="HE364" s="57"/>
      <c r="HF364" s="57"/>
      <c r="HG364" s="57"/>
      <c r="HH364" s="57"/>
      <c r="HI364" s="57"/>
      <c r="HJ364" s="57"/>
      <c r="HK364" s="57"/>
      <c r="HL364" s="57"/>
      <c r="HM364" s="38"/>
      <c r="HN364" s="38"/>
      <c r="HO364" s="61"/>
      <c r="HP364" s="57"/>
      <c r="HQ364" s="57"/>
      <c r="HR364" s="57"/>
      <c r="HS364" s="57"/>
      <c r="HT364" s="57"/>
      <c r="HU364" s="57"/>
      <c r="HV364" s="57"/>
      <c r="HW364" s="57"/>
      <c r="HX364" s="57"/>
      <c r="HY364" s="57"/>
      <c r="HZ364" s="57"/>
      <c r="IA364" s="57"/>
      <c r="IB364" s="57"/>
      <c r="IC364" s="57"/>
      <c r="ID364" s="57"/>
      <c r="IE364" s="57"/>
      <c r="IF364" s="57"/>
      <c r="IG364" s="38"/>
      <c r="IH364" s="38"/>
      <c r="II364" s="61"/>
      <c r="IJ364" s="57"/>
      <c r="IK364" s="57"/>
      <c r="IL364" s="57"/>
      <c r="IM364" s="57"/>
      <c r="IN364" s="57"/>
      <c r="IO364" s="57"/>
      <c r="IP364" s="57"/>
      <c r="IQ364" s="57"/>
      <c r="IR364" s="57"/>
      <c r="IS364" s="57"/>
      <c r="IT364" s="57"/>
      <c r="IU364" s="57"/>
      <c r="IV364" s="57"/>
      <c r="IW364" s="57"/>
      <c r="IX364" s="57"/>
      <c r="IY364" s="57"/>
      <c r="IZ364" s="57"/>
      <c r="JA364" s="38"/>
      <c r="JB364" s="38"/>
      <c r="JC364" s="57"/>
      <c r="JD364" s="57"/>
      <c r="JE364" s="57"/>
      <c r="JF364" s="57"/>
      <c r="JG364" s="57"/>
      <c r="JH364" s="57"/>
      <c r="JI364" s="57"/>
      <c r="JJ364" s="57"/>
      <c r="JK364" s="57"/>
      <c r="JL364" s="57"/>
      <c r="JM364" s="57"/>
      <c r="JN364" s="57"/>
      <c r="JO364" s="57"/>
      <c r="JP364" s="57"/>
      <c r="JQ364" s="57"/>
      <c r="JR364" s="57"/>
      <c r="JS364" s="57"/>
      <c r="JT364" s="38"/>
      <c r="JU364" s="38"/>
      <c r="JV364" s="38"/>
      <c r="JW364" s="61"/>
      <c r="JX364" s="57"/>
      <c r="JY364" s="57"/>
      <c r="JZ364" s="57"/>
      <c r="KA364" s="57"/>
      <c r="KB364" s="57"/>
      <c r="KC364" s="57"/>
      <c r="KD364" s="57"/>
      <c r="KE364" s="57"/>
      <c r="KF364" s="57"/>
      <c r="KG364" s="57"/>
      <c r="KH364" s="57"/>
      <c r="KI364" s="57"/>
      <c r="KJ364" s="57"/>
      <c r="KK364" s="57"/>
      <c r="KL364" s="57"/>
      <c r="KM364" s="57"/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367</v>
      </c>
      <c r="NT364" s="57" t="s">
        <v>367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/>
      <c r="OI364" s="38"/>
      <c r="OJ364" s="38"/>
      <c r="OK364" s="38"/>
      <c r="OL364" s="38"/>
      <c r="OM364" s="57"/>
      <c r="ON364" s="57"/>
      <c r="OO364" s="57"/>
      <c r="OP364" s="57"/>
      <c r="OQ364" s="57"/>
      <c r="OR364" s="57"/>
      <c r="OS364" s="57"/>
      <c r="OT364" s="57"/>
      <c r="OU364" s="57"/>
      <c r="OV364" s="57"/>
      <c r="OW364" s="57"/>
      <c r="OX364" s="57"/>
      <c r="OY364" s="57"/>
      <c r="OZ364" s="57"/>
      <c r="PA364" s="57"/>
      <c r="PB364" s="57"/>
      <c r="PC364" s="57"/>
      <c r="PD364" s="57"/>
      <c r="PE364" s="38"/>
      <c r="PF364" s="38"/>
      <c r="PG364" s="37"/>
      <c r="PH364" s="38"/>
      <c r="PI364" s="38"/>
      <c r="PJ364" s="38"/>
      <c r="PK364" s="38"/>
      <c r="PL364" s="38"/>
      <c r="PM364" s="38"/>
      <c r="PN364" s="38"/>
      <c r="PO364" s="38"/>
      <c r="PP364" s="38"/>
      <c r="PQ364" s="38"/>
      <c r="PR364" s="38"/>
      <c r="PS364" s="38"/>
      <c r="PT364" s="38"/>
      <c r="PU364" s="38"/>
      <c r="PV364" s="38"/>
      <c r="PW364" s="38"/>
      <c r="PX364" s="38"/>
      <c r="PY364" s="38"/>
      <c r="PZ364" s="38"/>
      <c r="QA364" s="37"/>
      <c r="QB364" s="38"/>
      <c r="QC364" s="38"/>
      <c r="QD364" s="38"/>
      <c r="QE364" s="38"/>
      <c r="QF364" s="38"/>
      <c r="QG364" s="38"/>
      <c r="QH364" s="38"/>
      <c r="QI364" s="38"/>
      <c r="QJ364" s="38"/>
      <c r="QK364" s="38"/>
      <c r="QL364" s="38"/>
      <c r="QM364" s="38"/>
      <c r="QN364" s="38"/>
      <c r="QO364" s="38"/>
      <c r="QP364" s="38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7"/>
      <c r="SJ364" s="38"/>
      <c r="SK364" s="38"/>
      <c r="SL364" s="38"/>
      <c r="SM364" s="38"/>
      <c r="SN364" s="38"/>
      <c r="SO364" s="38"/>
      <c r="SP364" s="38"/>
      <c r="SQ364" s="38"/>
      <c r="SR364" s="38"/>
      <c r="SS364" s="38"/>
      <c r="ST364" s="38"/>
      <c r="SU364" s="38"/>
      <c r="SV364" s="38"/>
      <c r="SW364" s="38"/>
      <c r="SX364" s="38"/>
      <c r="SY364" s="38"/>
      <c r="SZ364" s="38"/>
      <c r="TA364" s="38"/>
      <c r="TB364" s="38"/>
      <c r="TC364" s="37"/>
      <c r="TD364" s="38"/>
      <c r="TE364" s="38"/>
      <c r="TF364" s="38"/>
      <c r="TG364" s="38"/>
      <c r="TH364" s="38"/>
      <c r="TI364" s="38"/>
      <c r="TJ364" s="38"/>
      <c r="TK364" s="38"/>
      <c r="TL364" s="38"/>
      <c r="TM364" s="38"/>
      <c r="TN364" s="38"/>
      <c r="TO364" s="38"/>
      <c r="TP364" s="38"/>
      <c r="TQ364" s="38"/>
      <c r="TR364" s="38"/>
      <c r="TS364" s="38"/>
      <c r="TT364" s="38"/>
      <c r="TU364" s="38"/>
      <c r="TV364" s="38"/>
      <c r="TW364" s="37"/>
      <c r="TX364" s="38"/>
      <c r="TY364" s="38"/>
      <c r="TZ364" s="38"/>
      <c r="UA364" s="38"/>
      <c r="UB364" s="38"/>
      <c r="UC364" s="38"/>
      <c r="UD364" s="38"/>
      <c r="UE364" s="38"/>
      <c r="UF364" s="38"/>
      <c r="UG364" s="38"/>
      <c r="UH364" s="38"/>
      <c r="UI364" s="38"/>
      <c r="UJ364" s="38"/>
      <c r="UK364" s="38"/>
      <c r="UL364" s="38"/>
      <c r="UM364" s="38"/>
      <c r="UN364" s="38"/>
      <c r="UO364" s="38"/>
      <c r="UP364" s="38"/>
      <c r="UQ364" s="37"/>
      <c r="UR364" s="38"/>
      <c r="US364" s="38"/>
      <c r="UT364" s="38"/>
      <c r="UU364" s="38"/>
      <c r="UV364" s="38"/>
      <c r="UW364" s="38"/>
      <c r="UX364" s="38"/>
      <c r="UY364" s="38"/>
      <c r="UZ364" s="38"/>
      <c r="VA364" s="38"/>
      <c r="VB364" s="38"/>
      <c r="VC364" s="38"/>
      <c r="VD364" s="38"/>
      <c r="VE364" s="38"/>
      <c r="VF364" s="38"/>
      <c r="VG364" s="38"/>
      <c r="VH364" s="38"/>
      <c r="VI364" s="38"/>
      <c r="VJ364" s="38"/>
      <c r="VK364" s="37"/>
      <c r="VL364" s="38"/>
      <c r="VM364" s="38"/>
      <c r="VN364" s="38"/>
      <c r="VO364" s="38"/>
      <c r="VP364" s="38"/>
      <c r="VQ364" s="38"/>
      <c r="VR364" s="38"/>
      <c r="VS364" s="38"/>
      <c r="VT364" s="38"/>
      <c r="VU364" s="38"/>
      <c r="VV364" s="38"/>
      <c r="VW364" s="38"/>
      <c r="VX364" s="38"/>
      <c r="VY364" s="38"/>
      <c r="VZ364" s="38"/>
      <c r="WA364" s="38"/>
      <c r="WB364" s="38"/>
      <c r="WC364" s="38"/>
      <c r="WD364" s="38"/>
      <c r="WE364" s="37"/>
      <c r="WF364" s="38"/>
      <c r="WG364" s="38"/>
      <c r="WH364" s="38"/>
      <c r="WI364" s="38"/>
      <c r="WJ364" s="38"/>
      <c r="WK364" s="38"/>
      <c r="WL364" s="38"/>
      <c r="WM364" s="38"/>
      <c r="WN364" s="38"/>
      <c r="WO364" s="38"/>
      <c r="WP364" s="38"/>
      <c r="WQ364" s="38"/>
      <c r="WR364" s="38"/>
      <c r="WS364" s="38"/>
      <c r="WT364" s="38"/>
      <c r="WU364" s="38"/>
      <c r="WV364" s="38"/>
      <c r="WW364" s="38"/>
      <c r="WX364" s="38"/>
      <c r="WY364" s="37"/>
      <c r="WZ364" s="38"/>
      <c r="XA364" s="38"/>
      <c r="XB364" s="38"/>
      <c r="XC364" s="38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7"/>
      <c r="XT364" s="38"/>
      <c r="XU364" s="38"/>
      <c r="XV364" s="38"/>
      <c r="XW364" s="38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7"/>
      <c r="YN364" s="38"/>
      <c r="YO364" s="38"/>
      <c r="YP364" s="38"/>
      <c r="YQ364" s="38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7"/>
      <c r="ZH364" s="38"/>
      <c r="ZI364" s="38"/>
      <c r="ZJ364" s="38"/>
      <c r="ZK364" s="38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7"/>
      <c r="AAB364" s="38"/>
      <c r="AAC364" s="38"/>
      <c r="AAD364" s="38"/>
      <c r="AAE364" s="38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7"/>
      <c r="AAV364" s="38"/>
      <c r="AAW364" s="38"/>
      <c r="AAX364" s="38"/>
      <c r="AAY364" s="38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7"/>
      <c r="ABP364" s="38"/>
      <c r="ABQ364" s="38"/>
      <c r="ABR364" s="38"/>
      <c r="ABS364" s="38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7"/>
      <c r="ACJ364" s="38"/>
      <c r="ACK364" s="38"/>
      <c r="ACL364" s="38"/>
      <c r="ACM364" s="38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7"/>
      <c r="ADD364" s="38"/>
      <c r="ADE364" s="38"/>
      <c r="ADF364" s="38"/>
      <c r="ADG364" s="38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7"/>
      <c r="ADX364" s="38"/>
      <c r="ADY364" s="38"/>
      <c r="ADZ364" s="38"/>
      <c r="AEA364" s="38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7"/>
      <c r="AER364" s="38"/>
      <c r="AES364" s="38"/>
      <c r="AET364" s="38"/>
      <c r="AEU364" s="38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7"/>
      <c r="AFL364" s="38"/>
      <c r="AFM364" s="38"/>
      <c r="AFN364" s="38"/>
      <c r="AFO364" s="38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F364" s="85" t="str">
        <f t="shared" si="1144"/>
        <v/>
      </c>
      <c r="AGG364" s="85" t="str">
        <f t="shared" si="1145"/>
        <v/>
      </c>
      <c r="AGH364" s="85" t="str">
        <f t="shared" si="1146"/>
        <v/>
      </c>
      <c r="AGL364" s="36" t="str">
        <f t="shared" si="1157"/>
        <v/>
      </c>
      <c r="AGM364" s="36" t="str">
        <f t="shared" si="1147"/>
        <v/>
      </c>
      <c r="AGN364" s="39">
        <f t="shared" si="1158"/>
        <v>2</v>
      </c>
      <c r="AGO364" s="36" t="str">
        <f t="shared" si="1159"/>
        <v/>
      </c>
      <c r="AGP364" s="36" t="str">
        <f t="shared" si="1148"/>
        <v/>
      </c>
      <c r="AGQ364" s="39">
        <f t="shared" si="1160"/>
        <v>3</v>
      </c>
      <c r="AGR364" s="36" t="str">
        <f t="shared" si="1161"/>
        <v/>
      </c>
      <c r="AGS364" s="36" t="str">
        <f t="shared" si="1149"/>
        <v/>
      </c>
      <c r="AGT364" s="39" t="str">
        <f t="shared" si="1162"/>
        <v/>
      </c>
      <c r="AGU364" s="36" t="str">
        <f t="shared" si="1163"/>
        <v/>
      </c>
      <c r="AGV364" s="36" t="str">
        <f t="shared" si="1150"/>
        <v/>
      </c>
      <c r="AGW364" s="39" t="str">
        <f t="shared" si="1164"/>
        <v/>
      </c>
      <c r="AGX364" s="36" t="str">
        <f t="shared" si="1165"/>
        <v/>
      </c>
      <c r="AGY364" s="36" t="str">
        <f t="shared" si="1151"/>
        <v/>
      </c>
      <c r="AGZ364" s="39">
        <f t="shared" si="1166"/>
        <v>2</v>
      </c>
      <c r="AHA364" s="36" t="str">
        <f t="shared" si="1167"/>
        <v/>
      </c>
      <c r="AHB364" s="36" t="str">
        <f t="shared" si="1152"/>
        <v/>
      </c>
      <c r="AHC364" s="39" t="str">
        <f t="shared" si="1168"/>
        <v/>
      </c>
      <c r="AHD364" s="36" t="str">
        <f t="shared" si="1169"/>
        <v/>
      </c>
      <c r="AHE364" s="36" t="str">
        <f t="shared" si="1153"/>
        <v/>
      </c>
      <c r="AHF364" s="39" t="str">
        <f t="shared" si="1170"/>
        <v/>
      </c>
      <c r="AHG364" s="36" t="str">
        <f t="shared" si="1171"/>
        <v/>
      </c>
      <c r="AHH364" s="36" t="str">
        <f t="shared" si="1154"/>
        <v/>
      </c>
      <c r="AHI364" s="39" t="str">
        <f t="shared" si="1172"/>
        <v/>
      </c>
      <c r="AHJ364" s="36" t="str">
        <f t="shared" si="1173"/>
        <v/>
      </c>
      <c r="AHK364" s="36" t="str">
        <f t="shared" si="1155"/>
        <v/>
      </c>
      <c r="AHL364" s="39" t="str">
        <f t="shared" si="1174"/>
        <v/>
      </c>
      <c r="AHM364" s="36" t="str">
        <f t="shared" si="1175"/>
        <v/>
      </c>
      <c r="AHN364" s="36" t="str">
        <f t="shared" si="1156"/>
        <v/>
      </c>
      <c r="AHO364" s="39" t="str">
        <f t="shared" si="1176"/>
        <v/>
      </c>
    </row>
    <row r="365" spans="1:918" s="5" customFormat="1" outlineLevel="1" x14ac:dyDescent="0.25">
      <c r="A365" s="84">
        <v>9</v>
      </c>
      <c r="B365" s="48" t="s">
        <v>216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38"/>
      <c r="W365" s="57"/>
      <c r="X365" s="57"/>
      <c r="Y365" s="57" t="s">
        <v>367</v>
      </c>
      <c r="Z365" s="57"/>
      <c r="AA365" s="57"/>
      <c r="AB365" s="57"/>
      <c r="AC365" s="57"/>
      <c r="AD365" s="57"/>
      <c r="AE365" s="57"/>
      <c r="AF365" s="57"/>
      <c r="AG365" s="57"/>
      <c r="AH365" s="57"/>
      <c r="AI365" s="57"/>
      <c r="AJ365" s="57"/>
      <c r="AK365" s="57"/>
      <c r="AL365" s="57"/>
      <c r="AM365" s="57"/>
      <c r="AN365" s="38"/>
      <c r="AO365" s="38"/>
      <c r="AP365" s="38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57"/>
      <c r="BG365" s="57"/>
      <c r="BH365" s="57"/>
      <c r="BI365" s="38"/>
      <c r="BJ365" s="38"/>
      <c r="BK365" s="61"/>
      <c r="BL365" s="57"/>
      <c r="BM365" s="57"/>
      <c r="BN365" s="57"/>
      <c r="BO365" s="57"/>
      <c r="BP365" s="57"/>
      <c r="BQ365" s="57"/>
      <c r="BR365" s="57"/>
      <c r="BS365" s="57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61"/>
      <c r="CF365" s="57"/>
      <c r="CG365" s="57"/>
      <c r="CH365" s="57"/>
      <c r="CI365" s="57"/>
      <c r="CJ365" s="57"/>
      <c r="CK365" s="57"/>
      <c r="CL365" s="57"/>
      <c r="CM365" s="57"/>
      <c r="CN365" s="57"/>
      <c r="CO365" s="57"/>
      <c r="CP365" s="57"/>
      <c r="CQ365" s="57"/>
      <c r="CR365" s="57"/>
      <c r="CS365" s="57"/>
      <c r="CT365" s="57"/>
      <c r="CU365" s="57"/>
      <c r="CV365" s="57"/>
      <c r="CW365" s="57" t="s">
        <v>367</v>
      </c>
      <c r="CX365" s="38"/>
      <c r="CY365" s="61"/>
      <c r="CZ365" s="57"/>
      <c r="DA365" s="57"/>
      <c r="DB365" s="57"/>
      <c r="DC365" s="57"/>
      <c r="DD365" s="57"/>
      <c r="DE365" s="57"/>
      <c r="DF365" s="57"/>
      <c r="DG365" s="57"/>
      <c r="DH365" s="57"/>
      <c r="DI365" s="57"/>
      <c r="DJ365" s="57"/>
      <c r="DK365" s="57"/>
      <c r="DL365" s="57"/>
      <c r="DM365" s="57"/>
      <c r="DN365" s="57"/>
      <c r="DO365" s="57"/>
      <c r="DP365" s="57"/>
      <c r="DQ365" s="57"/>
      <c r="DR365" s="38"/>
      <c r="DS365" s="37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/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/>
      <c r="FL365" s="57"/>
      <c r="FM365" s="57"/>
      <c r="FN365" s="57"/>
      <c r="FO365" s="57"/>
      <c r="FP365" s="57"/>
      <c r="FQ365" s="57"/>
      <c r="FR365" s="57"/>
      <c r="FS365" s="57"/>
      <c r="FT365" s="57"/>
      <c r="FU365" s="57" t="s">
        <v>367</v>
      </c>
      <c r="FV365" s="57"/>
      <c r="FW365" s="57"/>
      <c r="FX365" s="57"/>
      <c r="FY365" s="57"/>
      <c r="FZ365" s="57"/>
      <c r="GA365" s="61"/>
      <c r="GB365" s="57"/>
      <c r="GC365" s="57"/>
      <c r="GD365" s="57"/>
      <c r="GE365" s="57"/>
      <c r="GF365" s="57"/>
      <c r="GG365" s="57"/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/>
      <c r="GV365" s="57"/>
      <c r="GW365" s="57"/>
      <c r="GX365" s="57"/>
      <c r="GY365" s="57"/>
      <c r="GZ365" s="57"/>
      <c r="HA365" s="57"/>
      <c r="HB365" s="57"/>
      <c r="HC365" s="57"/>
      <c r="HD365" s="57"/>
      <c r="HE365" s="57"/>
      <c r="HF365" s="57"/>
      <c r="HG365" s="57"/>
      <c r="HH365" s="57"/>
      <c r="HI365" s="57"/>
      <c r="HJ365" s="57"/>
      <c r="HK365" s="57"/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/>
      <c r="IV365" s="57"/>
      <c r="IW365" s="57"/>
      <c r="IX365" s="57"/>
      <c r="IY365" s="57"/>
      <c r="IZ365" s="57"/>
      <c r="JA365" s="38"/>
      <c r="JB365" s="38"/>
      <c r="JC365" s="57" t="s">
        <v>367</v>
      </c>
      <c r="JD365" s="57" t="s">
        <v>367</v>
      </c>
      <c r="JE365" s="57"/>
      <c r="JF365" s="57"/>
      <c r="JG365" s="57"/>
      <c r="JH365" s="57"/>
      <c r="JI365" s="57"/>
      <c r="JJ365" s="57"/>
      <c r="JK365" s="57"/>
      <c r="JL365" s="57"/>
      <c r="JM365" s="57"/>
      <c r="JN365" s="57"/>
      <c r="JO365" s="57"/>
      <c r="JP365" s="57"/>
      <c r="JQ365" s="57"/>
      <c r="JR365" s="57"/>
      <c r="JS365" s="57"/>
      <c r="JT365" s="38"/>
      <c r="JU365" s="38"/>
      <c r="JV365" s="38"/>
      <c r="JW365" s="61"/>
      <c r="JX365" s="57"/>
      <c r="JY365" s="57"/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/>
      <c r="KL365" s="57"/>
      <c r="KM365" s="57"/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/>
      <c r="NT365" s="57"/>
      <c r="NU365" s="57"/>
      <c r="NV365" s="57"/>
      <c r="NW365" s="57"/>
      <c r="NX365" s="57"/>
      <c r="NY365" s="57"/>
      <c r="NZ365" s="57"/>
      <c r="OA365" s="57"/>
      <c r="OB365" s="57"/>
      <c r="OC365" s="57"/>
      <c r="OD365" s="57"/>
      <c r="OE365" s="57"/>
      <c r="OF365" s="57"/>
      <c r="OG365" s="57"/>
      <c r="OH365" s="57"/>
      <c r="OI365" s="38"/>
      <c r="OJ365" s="38"/>
      <c r="OK365" s="38"/>
      <c r="OL365" s="38"/>
      <c r="OM365" s="57"/>
      <c r="ON365" s="57"/>
      <c r="OO365" s="57" t="s">
        <v>367</v>
      </c>
      <c r="OP365" s="57"/>
      <c r="OQ365" s="57"/>
      <c r="OR365" s="57" t="s">
        <v>367</v>
      </c>
      <c r="OS365" s="57"/>
      <c r="OT365" s="57" t="s">
        <v>367</v>
      </c>
      <c r="OU365" s="57" t="s">
        <v>367</v>
      </c>
      <c r="OV365" s="57"/>
      <c r="OW365" s="57"/>
      <c r="OX365" s="57"/>
      <c r="OY365" s="57"/>
      <c r="OZ365" s="57"/>
      <c r="PA365" s="57"/>
      <c r="PB365" s="57"/>
      <c r="PC365" s="57"/>
      <c r="PD365" s="57"/>
      <c r="PE365" s="38"/>
      <c r="PF365" s="38"/>
      <c r="PG365" s="37"/>
      <c r="PH365" s="38"/>
      <c r="PI365" s="38"/>
      <c r="PJ365" s="38"/>
      <c r="PK365" s="38"/>
      <c r="PL365" s="38"/>
      <c r="PM365" s="38"/>
      <c r="PN365" s="38"/>
      <c r="PO365" s="38"/>
      <c r="PP365" s="38"/>
      <c r="PQ365" s="38"/>
      <c r="PR365" s="38"/>
      <c r="PS365" s="38"/>
      <c r="PT365" s="38"/>
      <c r="PU365" s="38"/>
      <c r="PV365" s="38"/>
      <c r="PW365" s="38"/>
      <c r="PX365" s="38"/>
      <c r="PY365" s="38"/>
      <c r="PZ365" s="38"/>
      <c r="QA365" s="37"/>
      <c r="QB365" s="38"/>
      <c r="QC365" s="38"/>
      <c r="QD365" s="38"/>
      <c r="QE365" s="38"/>
      <c r="QF365" s="38"/>
      <c r="QG365" s="38"/>
      <c r="QH365" s="38"/>
      <c r="QI365" s="38"/>
      <c r="QJ365" s="38"/>
      <c r="QK365" s="38"/>
      <c r="QL365" s="38"/>
      <c r="QM365" s="38"/>
      <c r="QN365" s="38"/>
      <c r="QO365" s="38"/>
      <c r="QP365" s="38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7"/>
      <c r="SJ365" s="38"/>
      <c r="SK365" s="38"/>
      <c r="SL365" s="38"/>
      <c r="SM365" s="38"/>
      <c r="SN365" s="38"/>
      <c r="SO365" s="38"/>
      <c r="SP365" s="38"/>
      <c r="SQ365" s="38"/>
      <c r="SR365" s="38"/>
      <c r="SS365" s="38"/>
      <c r="ST365" s="38"/>
      <c r="SU365" s="38"/>
      <c r="SV365" s="38"/>
      <c r="SW365" s="38"/>
      <c r="SX365" s="38"/>
      <c r="SY365" s="38"/>
      <c r="SZ365" s="38"/>
      <c r="TA365" s="38"/>
      <c r="TB365" s="38"/>
      <c r="TC365" s="37"/>
      <c r="TD365" s="38"/>
      <c r="TE365" s="38"/>
      <c r="TF365" s="38"/>
      <c r="TG365" s="38"/>
      <c r="TH365" s="38"/>
      <c r="TI365" s="38"/>
      <c r="TJ365" s="38"/>
      <c r="TK365" s="38"/>
      <c r="TL365" s="38"/>
      <c r="TM365" s="38"/>
      <c r="TN365" s="38"/>
      <c r="TO365" s="38"/>
      <c r="TP365" s="38"/>
      <c r="TQ365" s="38"/>
      <c r="TR365" s="38"/>
      <c r="TS365" s="38"/>
      <c r="TT365" s="38"/>
      <c r="TU365" s="38"/>
      <c r="TV365" s="38"/>
      <c r="TW365" s="37"/>
      <c r="TX365" s="38"/>
      <c r="TY365" s="38"/>
      <c r="TZ365" s="38"/>
      <c r="UA365" s="38"/>
      <c r="UB365" s="38"/>
      <c r="UC365" s="38"/>
      <c r="UD365" s="38"/>
      <c r="UE365" s="38"/>
      <c r="UF365" s="38"/>
      <c r="UG365" s="38"/>
      <c r="UH365" s="38"/>
      <c r="UI365" s="38"/>
      <c r="UJ365" s="38"/>
      <c r="UK365" s="38"/>
      <c r="UL365" s="38"/>
      <c r="UM365" s="38"/>
      <c r="UN365" s="38"/>
      <c r="UO365" s="38"/>
      <c r="UP365" s="38"/>
      <c r="UQ365" s="37"/>
      <c r="UR365" s="38"/>
      <c r="US365" s="38"/>
      <c r="UT365" s="38"/>
      <c r="UU365" s="38"/>
      <c r="UV365" s="38"/>
      <c r="UW365" s="38"/>
      <c r="UX365" s="38"/>
      <c r="UY365" s="38"/>
      <c r="UZ365" s="38"/>
      <c r="VA365" s="38"/>
      <c r="VB365" s="38"/>
      <c r="VC365" s="38"/>
      <c r="VD365" s="38"/>
      <c r="VE365" s="38"/>
      <c r="VF365" s="38"/>
      <c r="VG365" s="38"/>
      <c r="VH365" s="38"/>
      <c r="VI365" s="38"/>
      <c r="VJ365" s="38"/>
      <c r="VK365" s="37"/>
      <c r="VL365" s="38"/>
      <c r="VM365" s="38"/>
      <c r="VN365" s="38"/>
      <c r="VO365" s="38"/>
      <c r="VP365" s="38"/>
      <c r="VQ365" s="38"/>
      <c r="VR365" s="38"/>
      <c r="VS365" s="38"/>
      <c r="VT365" s="38"/>
      <c r="VU365" s="38"/>
      <c r="VV365" s="38"/>
      <c r="VW365" s="38"/>
      <c r="VX365" s="38"/>
      <c r="VY365" s="38"/>
      <c r="VZ365" s="38"/>
      <c r="WA365" s="38"/>
      <c r="WB365" s="38"/>
      <c r="WC365" s="38"/>
      <c r="WD365" s="38"/>
      <c r="WE365" s="37"/>
      <c r="WF365" s="38"/>
      <c r="WG365" s="38"/>
      <c r="WH365" s="38"/>
      <c r="WI365" s="38"/>
      <c r="WJ365" s="38"/>
      <c r="WK365" s="38"/>
      <c r="WL365" s="38"/>
      <c r="WM365" s="38"/>
      <c r="WN365" s="38"/>
      <c r="WO365" s="38"/>
      <c r="WP365" s="38"/>
      <c r="WQ365" s="38"/>
      <c r="WR365" s="38"/>
      <c r="WS365" s="38"/>
      <c r="WT365" s="38"/>
      <c r="WU365" s="38"/>
      <c r="WV365" s="38"/>
      <c r="WW365" s="38"/>
      <c r="WX365" s="38"/>
      <c r="WY365" s="37"/>
      <c r="WZ365" s="38"/>
      <c r="XA365" s="38"/>
      <c r="XB365" s="38"/>
      <c r="XC365" s="38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7"/>
      <c r="XT365" s="38"/>
      <c r="XU365" s="38"/>
      <c r="XV365" s="38"/>
      <c r="XW365" s="38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7"/>
      <c r="YN365" s="38"/>
      <c r="YO365" s="38"/>
      <c r="YP365" s="38"/>
      <c r="YQ365" s="38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7"/>
      <c r="ZH365" s="38"/>
      <c r="ZI365" s="38"/>
      <c r="ZJ365" s="38"/>
      <c r="ZK365" s="38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7"/>
      <c r="AAB365" s="38"/>
      <c r="AAC365" s="38"/>
      <c r="AAD365" s="38"/>
      <c r="AAE365" s="38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7"/>
      <c r="AAV365" s="38"/>
      <c r="AAW365" s="38"/>
      <c r="AAX365" s="38"/>
      <c r="AAY365" s="38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7"/>
      <c r="ABP365" s="38"/>
      <c r="ABQ365" s="38"/>
      <c r="ABR365" s="38"/>
      <c r="ABS365" s="38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7"/>
      <c r="ACJ365" s="38"/>
      <c r="ACK365" s="38"/>
      <c r="ACL365" s="38"/>
      <c r="ACM365" s="38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7"/>
      <c r="ADD365" s="38"/>
      <c r="ADE365" s="38"/>
      <c r="ADF365" s="38"/>
      <c r="ADG365" s="38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7"/>
      <c r="ADX365" s="38"/>
      <c r="ADY365" s="38"/>
      <c r="ADZ365" s="38"/>
      <c r="AEA365" s="38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7"/>
      <c r="AER365" s="38"/>
      <c r="AES365" s="38"/>
      <c r="AET365" s="38"/>
      <c r="AEU365" s="38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7"/>
      <c r="AFL365" s="38"/>
      <c r="AFM365" s="38"/>
      <c r="AFN365" s="38"/>
      <c r="AFO365" s="38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F365" s="85" t="str">
        <f t="shared" si="1144"/>
        <v/>
      </c>
      <c r="AGG365" s="85" t="str">
        <f t="shared" si="1145"/>
        <v/>
      </c>
      <c r="AGH365" s="85">
        <f t="shared" si="1146"/>
        <v>4</v>
      </c>
      <c r="AGL365" s="36" t="str">
        <f t="shared" si="1157"/>
        <v/>
      </c>
      <c r="AGM365" s="36" t="str">
        <f t="shared" si="1147"/>
        <v/>
      </c>
      <c r="AGN365" s="39">
        <f t="shared" si="1158"/>
        <v>1</v>
      </c>
      <c r="AGO365" s="36" t="str">
        <f t="shared" si="1159"/>
        <v/>
      </c>
      <c r="AGP365" s="36" t="str">
        <f t="shared" si="1148"/>
        <v/>
      </c>
      <c r="AGQ365" s="39">
        <f t="shared" si="1160"/>
        <v>2</v>
      </c>
      <c r="AGR365" s="36" t="str">
        <f t="shared" si="1161"/>
        <v/>
      </c>
      <c r="AGS365" s="36" t="str">
        <f t="shared" si="1149"/>
        <v/>
      </c>
      <c r="AGT365" s="39">
        <f t="shared" si="1162"/>
        <v>2</v>
      </c>
      <c r="AGU365" s="36" t="str">
        <f t="shared" si="1163"/>
        <v/>
      </c>
      <c r="AGV365" s="36" t="str">
        <f t="shared" si="1150"/>
        <v/>
      </c>
      <c r="AGW365" s="39" t="str">
        <f t="shared" si="1164"/>
        <v/>
      </c>
      <c r="AGX365" s="36" t="str">
        <f t="shared" si="1165"/>
        <v/>
      </c>
      <c r="AGY365" s="36" t="str">
        <f t="shared" si="1151"/>
        <v/>
      </c>
      <c r="AGZ365" s="39">
        <f t="shared" si="1166"/>
        <v>4</v>
      </c>
      <c r="AHA365" s="36" t="str">
        <f t="shared" si="1167"/>
        <v/>
      </c>
      <c r="AHB365" s="36" t="str">
        <f t="shared" si="1152"/>
        <v/>
      </c>
      <c r="AHC365" s="39" t="str">
        <f t="shared" si="1168"/>
        <v/>
      </c>
      <c r="AHD365" s="36" t="str">
        <f t="shared" si="1169"/>
        <v/>
      </c>
      <c r="AHE365" s="36" t="str">
        <f t="shared" si="1153"/>
        <v/>
      </c>
      <c r="AHF365" s="39" t="str">
        <f t="shared" si="1170"/>
        <v/>
      </c>
      <c r="AHG365" s="36" t="str">
        <f t="shared" si="1171"/>
        <v/>
      </c>
      <c r="AHH365" s="36" t="str">
        <f t="shared" si="1154"/>
        <v/>
      </c>
      <c r="AHI365" s="39" t="str">
        <f t="shared" si="1172"/>
        <v/>
      </c>
      <c r="AHJ365" s="36" t="str">
        <f t="shared" si="1173"/>
        <v/>
      </c>
      <c r="AHK365" s="36" t="str">
        <f t="shared" si="1155"/>
        <v/>
      </c>
      <c r="AHL365" s="39" t="str">
        <f t="shared" si="1174"/>
        <v/>
      </c>
      <c r="AHM365" s="36" t="str">
        <f t="shared" si="1175"/>
        <v/>
      </c>
      <c r="AHN365" s="36" t="str">
        <f t="shared" si="1156"/>
        <v/>
      </c>
      <c r="AHO365" s="39" t="str">
        <f t="shared" si="1176"/>
        <v/>
      </c>
    </row>
    <row r="366" spans="1:918" s="5" customFormat="1" outlineLevel="1" x14ac:dyDescent="0.25">
      <c r="A366" s="52"/>
      <c r="B366" s="54" t="s">
        <v>150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/>
      <c r="CJ366" s="57"/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/>
      <c r="CX366" s="38"/>
      <c r="CY366" s="61"/>
      <c r="CZ366" s="57"/>
      <c r="DA366" s="57"/>
      <c r="DB366" s="57"/>
      <c r="DC366" s="57"/>
      <c r="DD366" s="57"/>
      <c r="DE366" s="57"/>
      <c r="DF366" s="57"/>
      <c r="DG366" s="57"/>
      <c r="DH366" s="57"/>
      <c r="DI366" s="57"/>
      <c r="DJ366" s="57"/>
      <c r="DK366" s="57"/>
      <c r="DL366" s="57"/>
      <c r="DM366" s="57"/>
      <c r="DN366" s="57"/>
      <c r="DO366" s="57"/>
      <c r="DP366" s="57"/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/>
      <c r="EO366" s="57"/>
      <c r="EP366" s="57"/>
      <c r="EQ366" s="57"/>
      <c r="ER366" s="57"/>
      <c r="ES366" s="57"/>
      <c r="ET366" s="57"/>
      <c r="EU366" s="57"/>
      <c r="EV366" s="57"/>
      <c r="EW366" s="57"/>
      <c r="EX366" s="57"/>
      <c r="EY366" s="57"/>
      <c r="EZ366" s="57"/>
      <c r="FA366" s="57"/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/>
      <c r="GC366" s="57"/>
      <c r="GD366" s="57"/>
      <c r="GE366" s="57"/>
      <c r="GF366" s="57"/>
      <c r="GG366" s="57"/>
      <c r="GH366" s="57"/>
      <c r="GI366" s="57"/>
      <c r="GJ366" s="57"/>
      <c r="GK366" s="57"/>
      <c r="GL366" s="57"/>
      <c r="GM366" s="57"/>
      <c r="GN366" s="57"/>
      <c r="GO366" s="57"/>
      <c r="GP366" s="57"/>
      <c r="GQ366" s="57"/>
      <c r="GR366" s="57"/>
      <c r="GS366" s="57"/>
      <c r="GT366" s="38"/>
      <c r="GU366" s="57"/>
      <c r="GV366" s="57"/>
      <c r="GW366" s="57"/>
      <c r="GX366" s="57"/>
      <c r="GY366" s="57"/>
      <c r="GZ366" s="57"/>
      <c r="HA366" s="57"/>
      <c r="HB366" s="57"/>
      <c r="HC366" s="57"/>
      <c r="HD366" s="57"/>
      <c r="HE366" s="57"/>
      <c r="HF366" s="57"/>
      <c r="HG366" s="57"/>
      <c r="HH366" s="57"/>
      <c r="HI366" s="57"/>
      <c r="HJ366" s="57"/>
      <c r="HK366" s="57"/>
      <c r="HL366" s="57"/>
      <c r="HM366" s="38"/>
      <c r="HN366" s="38"/>
      <c r="HO366" s="61"/>
      <c r="HP366" s="57"/>
      <c r="HQ366" s="57"/>
      <c r="HR366" s="57"/>
      <c r="HS366" s="57"/>
      <c r="HT366" s="57"/>
      <c r="HU366" s="57"/>
      <c r="HV366" s="57"/>
      <c r="HW366" s="57"/>
      <c r="HX366" s="57"/>
      <c r="HY366" s="57"/>
      <c r="HZ366" s="57"/>
      <c r="IA366" s="57"/>
      <c r="IB366" s="57"/>
      <c r="IC366" s="57"/>
      <c r="ID366" s="57"/>
      <c r="IE366" s="57"/>
      <c r="IF366" s="57"/>
      <c r="IG366" s="38"/>
      <c r="IH366" s="38"/>
      <c r="II366" s="61"/>
      <c r="IJ366" s="57"/>
      <c r="IK366" s="57"/>
      <c r="IL366" s="57"/>
      <c r="IM366" s="57"/>
      <c r="IN366" s="57"/>
      <c r="IO366" s="57"/>
      <c r="IP366" s="57"/>
      <c r="IQ366" s="57"/>
      <c r="IR366" s="57"/>
      <c r="IS366" s="57"/>
      <c r="IT366" s="57"/>
      <c r="IU366" s="57"/>
      <c r="IV366" s="57"/>
      <c r="IW366" s="57"/>
      <c r="IX366" s="57"/>
      <c r="IY366" s="57"/>
      <c r="IZ366" s="57"/>
      <c r="JA366" s="38"/>
      <c r="JB366" s="38"/>
      <c r="JC366" s="57"/>
      <c r="JD366" s="57"/>
      <c r="JE366" s="57"/>
      <c r="JF366" s="57"/>
      <c r="JG366" s="57"/>
      <c r="JH366" s="57"/>
      <c r="JI366" s="57"/>
      <c r="JJ366" s="57"/>
      <c r="JK366" s="57"/>
      <c r="JL366" s="57"/>
      <c r="JM366" s="57"/>
      <c r="JN366" s="57"/>
      <c r="JO366" s="57"/>
      <c r="JP366" s="57"/>
      <c r="JQ366" s="57"/>
      <c r="JR366" s="57"/>
      <c r="JS366" s="57"/>
      <c r="JT366" s="38"/>
      <c r="JU366" s="38"/>
      <c r="JV366" s="38"/>
      <c r="JW366" s="61"/>
      <c r="JX366" s="57"/>
      <c r="JY366" s="57"/>
      <c r="JZ366" s="57"/>
      <c r="KA366" s="57"/>
      <c r="KB366" s="57"/>
      <c r="KC366" s="57"/>
      <c r="KD366" s="57"/>
      <c r="KE366" s="57"/>
      <c r="KF366" s="57"/>
      <c r="KG366" s="57"/>
      <c r="KH366" s="57"/>
      <c r="KI366" s="57"/>
      <c r="KJ366" s="57"/>
      <c r="KK366" s="57"/>
      <c r="KL366" s="57"/>
      <c r="KM366" s="57"/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37"/>
      <c r="NT366" s="38"/>
      <c r="NU366" s="38"/>
      <c r="NV366" s="38"/>
      <c r="NW366" s="38"/>
      <c r="NX366" s="38"/>
      <c r="NY366" s="38"/>
      <c r="NZ366" s="38"/>
      <c r="OA366" s="38"/>
      <c r="OB366" s="38"/>
      <c r="OC366" s="38"/>
      <c r="OD366" s="38"/>
      <c r="OE366" s="38"/>
      <c r="OF366" s="38"/>
      <c r="OG366" s="38"/>
      <c r="OH366" s="38"/>
      <c r="OI366" s="38"/>
      <c r="OJ366" s="38"/>
      <c r="OK366" s="38"/>
      <c r="OL366" s="38"/>
      <c r="OM366" s="37"/>
      <c r="ON366" s="38"/>
      <c r="OO366" s="38"/>
      <c r="OP366" s="38"/>
      <c r="OQ366" s="38"/>
      <c r="OR366" s="38"/>
      <c r="OS366" s="38"/>
      <c r="OT366" s="38"/>
      <c r="OU366" s="38"/>
      <c r="OV366" s="38"/>
      <c r="OW366" s="38"/>
      <c r="OX366" s="38"/>
      <c r="OY366" s="38"/>
      <c r="OZ366" s="38"/>
      <c r="PA366" s="38"/>
      <c r="PB366" s="38"/>
      <c r="PC366" s="38"/>
      <c r="PD366" s="38"/>
      <c r="PE366" s="38"/>
      <c r="PF366" s="38"/>
      <c r="PG366" s="37"/>
      <c r="PH366" s="38"/>
      <c r="PI366" s="38"/>
      <c r="PJ366" s="38"/>
      <c r="PK366" s="38"/>
      <c r="PL366" s="38"/>
      <c r="PM366" s="38"/>
      <c r="PN366" s="38"/>
      <c r="PO366" s="38"/>
      <c r="PP366" s="38"/>
      <c r="PQ366" s="38"/>
      <c r="PR366" s="38"/>
      <c r="PS366" s="38"/>
      <c r="PT366" s="38"/>
      <c r="PU366" s="38"/>
      <c r="PV366" s="38"/>
      <c r="PW366" s="38"/>
      <c r="PX366" s="38"/>
      <c r="PY366" s="38"/>
      <c r="PZ366" s="38"/>
      <c r="QA366" s="37"/>
      <c r="QB366" s="38"/>
      <c r="QC366" s="38"/>
      <c r="QD366" s="38"/>
      <c r="QE366" s="38"/>
      <c r="QF366" s="38"/>
      <c r="QG366" s="38"/>
      <c r="QH366" s="38"/>
      <c r="QI366" s="38"/>
      <c r="QJ366" s="38"/>
      <c r="QK366" s="38"/>
      <c r="QL366" s="38"/>
      <c r="QM366" s="38"/>
      <c r="QN366" s="38"/>
      <c r="QO366" s="38"/>
      <c r="QP366" s="38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7"/>
      <c r="SJ366" s="38"/>
      <c r="SK366" s="38"/>
      <c r="SL366" s="38"/>
      <c r="SM366" s="38"/>
      <c r="SN366" s="38"/>
      <c r="SO366" s="38"/>
      <c r="SP366" s="38"/>
      <c r="SQ366" s="38"/>
      <c r="SR366" s="38"/>
      <c r="SS366" s="38"/>
      <c r="ST366" s="38"/>
      <c r="SU366" s="38"/>
      <c r="SV366" s="38"/>
      <c r="SW366" s="38"/>
      <c r="SX366" s="38"/>
      <c r="SY366" s="38"/>
      <c r="SZ366" s="38"/>
      <c r="TA366" s="38"/>
      <c r="TB366" s="38"/>
      <c r="TC366" s="37"/>
      <c r="TD366" s="38"/>
      <c r="TE366" s="38"/>
      <c r="TF366" s="38"/>
      <c r="TG366" s="38"/>
      <c r="TH366" s="38"/>
      <c r="TI366" s="38"/>
      <c r="TJ366" s="38"/>
      <c r="TK366" s="38"/>
      <c r="TL366" s="38"/>
      <c r="TM366" s="38"/>
      <c r="TN366" s="38"/>
      <c r="TO366" s="38"/>
      <c r="TP366" s="38"/>
      <c r="TQ366" s="38"/>
      <c r="TR366" s="38"/>
      <c r="TS366" s="38"/>
      <c r="TT366" s="38"/>
      <c r="TU366" s="38"/>
      <c r="TV366" s="38"/>
      <c r="TW366" s="37"/>
      <c r="TX366" s="38"/>
      <c r="TY366" s="38"/>
      <c r="TZ366" s="38"/>
      <c r="UA366" s="38"/>
      <c r="UB366" s="38"/>
      <c r="UC366" s="38"/>
      <c r="UD366" s="38"/>
      <c r="UE366" s="38"/>
      <c r="UF366" s="38"/>
      <c r="UG366" s="38"/>
      <c r="UH366" s="38"/>
      <c r="UI366" s="38"/>
      <c r="UJ366" s="38"/>
      <c r="UK366" s="38"/>
      <c r="UL366" s="38"/>
      <c r="UM366" s="38"/>
      <c r="UN366" s="38"/>
      <c r="UO366" s="38"/>
      <c r="UP366" s="38"/>
      <c r="UQ366" s="37"/>
      <c r="UR366" s="38"/>
      <c r="US366" s="38"/>
      <c r="UT366" s="38"/>
      <c r="UU366" s="38"/>
      <c r="UV366" s="38"/>
      <c r="UW366" s="38"/>
      <c r="UX366" s="38"/>
      <c r="UY366" s="38"/>
      <c r="UZ366" s="38"/>
      <c r="VA366" s="38"/>
      <c r="VB366" s="38"/>
      <c r="VC366" s="38"/>
      <c r="VD366" s="38"/>
      <c r="VE366" s="38"/>
      <c r="VF366" s="38"/>
      <c r="VG366" s="38"/>
      <c r="VH366" s="38"/>
      <c r="VI366" s="38"/>
      <c r="VJ366" s="38"/>
      <c r="VK366" s="37"/>
      <c r="VL366" s="38"/>
      <c r="VM366" s="38"/>
      <c r="VN366" s="38"/>
      <c r="VO366" s="38"/>
      <c r="VP366" s="38"/>
      <c r="VQ366" s="38"/>
      <c r="VR366" s="38"/>
      <c r="VS366" s="38"/>
      <c r="VT366" s="38"/>
      <c r="VU366" s="38"/>
      <c r="VV366" s="38"/>
      <c r="VW366" s="38"/>
      <c r="VX366" s="38"/>
      <c r="VY366" s="38"/>
      <c r="VZ366" s="38"/>
      <c r="WA366" s="38"/>
      <c r="WB366" s="38"/>
      <c r="WC366" s="38"/>
      <c r="WD366" s="38"/>
      <c r="WE366" s="37"/>
      <c r="WF366" s="38"/>
      <c r="WG366" s="38"/>
      <c r="WH366" s="38"/>
      <c r="WI366" s="38"/>
      <c r="WJ366" s="38"/>
      <c r="WK366" s="38"/>
      <c r="WL366" s="38"/>
      <c r="WM366" s="38"/>
      <c r="WN366" s="38"/>
      <c r="WO366" s="38"/>
      <c r="WP366" s="38"/>
      <c r="WQ366" s="38"/>
      <c r="WR366" s="38"/>
      <c r="WS366" s="38"/>
      <c r="WT366" s="38"/>
      <c r="WU366" s="38"/>
      <c r="WV366" s="38"/>
      <c r="WW366" s="38"/>
      <c r="WX366" s="38"/>
      <c r="WY366" s="37"/>
      <c r="WZ366" s="38"/>
      <c r="XA366" s="38"/>
      <c r="XB366" s="38"/>
      <c r="XC366" s="38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7"/>
      <c r="XT366" s="38"/>
      <c r="XU366" s="38"/>
      <c r="XV366" s="38"/>
      <c r="XW366" s="38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7"/>
      <c r="YN366" s="38"/>
      <c r="YO366" s="38"/>
      <c r="YP366" s="38"/>
      <c r="YQ366" s="38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7"/>
      <c r="ZH366" s="38"/>
      <c r="ZI366" s="38"/>
      <c r="ZJ366" s="38"/>
      <c r="ZK366" s="38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7"/>
      <c r="AAB366" s="38"/>
      <c r="AAC366" s="38"/>
      <c r="AAD366" s="38"/>
      <c r="AAE366" s="38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7"/>
      <c r="AAV366" s="38"/>
      <c r="AAW366" s="38"/>
      <c r="AAX366" s="38"/>
      <c r="AAY366" s="38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7"/>
      <c r="ABP366" s="38"/>
      <c r="ABQ366" s="38"/>
      <c r="ABR366" s="38"/>
      <c r="ABS366" s="38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7"/>
      <c r="ACJ366" s="38"/>
      <c r="ACK366" s="38"/>
      <c r="ACL366" s="38"/>
      <c r="ACM366" s="38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7"/>
      <c r="ADD366" s="38"/>
      <c r="ADE366" s="38"/>
      <c r="ADF366" s="38"/>
      <c r="ADG366" s="38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7"/>
      <c r="ADX366" s="38"/>
      <c r="ADY366" s="38"/>
      <c r="ADZ366" s="38"/>
      <c r="AEA366" s="38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7"/>
      <c r="AER366" s="38"/>
      <c r="AES366" s="38"/>
      <c r="AET366" s="38"/>
      <c r="AEU366" s="38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7"/>
      <c r="AFL366" s="38"/>
      <c r="AFM366" s="38"/>
      <c r="AFN366" s="38"/>
      <c r="AFO366" s="38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F366" s="85" t="str">
        <f t="shared" si="1144"/>
        <v/>
      </c>
      <c r="AGG366" s="85" t="str">
        <f t="shared" si="1145"/>
        <v/>
      </c>
      <c r="AGH366" s="85" t="str">
        <f t="shared" si="1146"/>
        <v/>
      </c>
      <c r="AGL366" s="36" t="str">
        <f t="shared" si="1157"/>
        <v/>
      </c>
      <c r="AGM366" s="36" t="str">
        <f t="shared" si="1147"/>
        <v/>
      </c>
      <c r="AGN366" s="39" t="str">
        <f t="shared" si="1158"/>
        <v/>
      </c>
      <c r="AGO366" s="36" t="str">
        <f t="shared" si="1159"/>
        <v/>
      </c>
      <c r="AGP366" s="36" t="str">
        <f t="shared" si="1148"/>
        <v/>
      </c>
      <c r="AGQ366" s="39" t="str">
        <f t="shared" si="1160"/>
        <v/>
      </c>
      <c r="AGR366" s="36" t="str">
        <f t="shared" si="1161"/>
        <v/>
      </c>
      <c r="AGS366" s="36" t="str">
        <f t="shared" si="1149"/>
        <v/>
      </c>
      <c r="AGT366" s="39" t="str">
        <f t="shared" si="1162"/>
        <v/>
      </c>
      <c r="AGU366" s="36" t="str">
        <f t="shared" si="1163"/>
        <v/>
      </c>
      <c r="AGV366" s="36" t="str">
        <f t="shared" si="1150"/>
        <v/>
      </c>
      <c r="AGW366" s="39" t="str">
        <f t="shared" si="1164"/>
        <v/>
      </c>
      <c r="AGX366" s="36" t="str">
        <f t="shared" si="1165"/>
        <v/>
      </c>
      <c r="AGY366" s="36" t="str">
        <f t="shared" si="1151"/>
        <v/>
      </c>
      <c r="AGZ366" s="39" t="str">
        <f t="shared" si="1166"/>
        <v/>
      </c>
      <c r="AHA366" s="36" t="str">
        <f t="shared" si="1167"/>
        <v/>
      </c>
      <c r="AHB366" s="36" t="str">
        <f t="shared" si="1152"/>
        <v/>
      </c>
      <c r="AHC366" s="39" t="str">
        <f t="shared" si="1168"/>
        <v/>
      </c>
      <c r="AHD366" s="36" t="str">
        <f t="shared" si="1169"/>
        <v/>
      </c>
      <c r="AHE366" s="36" t="str">
        <f t="shared" si="1153"/>
        <v/>
      </c>
      <c r="AHF366" s="39" t="str">
        <f t="shared" si="1170"/>
        <v/>
      </c>
      <c r="AHG366" s="36" t="str">
        <f t="shared" si="1171"/>
        <v/>
      </c>
      <c r="AHH366" s="36" t="str">
        <f t="shared" si="1154"/>
        <v/>
      </c>
      <c r="AHI366" s="39" t="str">
        <f t="shared" si="1172"/>
        <v/>
      </c>
      <c r="AHJ366" s="36" t="str">
        <f t="shared" si="1173"/>
        <v/>
      </c>
      <c r="AHK366" s="36" t="str">
        <f t="shared" si="1155"/>
        <v/>
      </c>
      <c r="AHL366" s="39" t="str">
        <f t="shared" si="1174"/>
        <v/>
      </c>
      <c r="AHM366" s="36" t="str">
        <f t="shared" si="1175"/>
        <v/>
      </c>
      <c r="AHN366" s="36" t="str">
        <f t="shared" si="1156"/>
        <v/>
      </c>
      <c r="AHO366" s="39" t="str">
        <f t="shared" si="1176"/>
        <v/>
      </c>
    </row>
    <row r="367" spans="1:918" s="5" customFormat="1" outlineLevel="1" x14ac:dyDescent="0.25">
      <c r="A367" s="84">
        <v>10</v>
      </c>
      <c r="B367" s="48" t="s">
        <v>217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/>
      <c r="AI367" s="57"/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 t="s">
        <v>367</v>
      </c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57"/>
      <c r="DT367" s="57"/>
      <c r="DU367" s="57"/>
      <c r="DV367" s="57"/>
      <c r="DW367" s="57"/>
      <c r="DX367" s="57"/>
      <c r="DY367" s="57"/>
      <c r="DZ367" s="57" t="s">
        <v>367</v>
      </c>
      <c r="EA367" s="57" t="s">
        <v>367</v>
      </c>
      <c r="EB367" s="57"/>
      <c r="EC367" s="57"/>
      <c r="ED367" s="57"/>
      <c r="EE367" s="57"/>
      <c r="EF367" s="57" t="s">
        <v>367</v>
      </c>
      <c r="EG367" s="57"/>
      <c r="EH367" s="57"/>
      <c r="EI367" s="57"/>
      <c r="EJ367" s="57"/>
      <c r="EK367" s="38"/>
      <c r="EL367" s="38"/>
      <c r="EM367" s="61"/>
      <c r="EN367" s="57"/>
      <c r="EO367" s="57"/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/>
      <c r="FQ367" s="57"/>
      <c r="FR367" s="57"/>
      <c r="FS367" s="57" t="s">
        <v>367</v>
      </c>
      <c r="FT367" s="57"/>
      <c r="FU367" s="57"/>
      <c r="FV367" s="57"/>
      <c r="FW367" s="57"/>
      <c r="FX367" s="57"/>
      <c r="FY367" s="57"/>
      <c r="FZ367" s="57"/>
      <c r="GA367" s="57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38"/>
      <c r="GT367" s="38"/>
      <c r="GU367" s="57"/>
      <c r="GV367" s="57"/>
      <c r="GW367" s="57"/>
      <c r="GX367" s="57" t="s">
        <v>367</v>
      </c>
      <c r="GY367" s="57"/>
      <c r="GZ367" s="57"/>
      <c r="HA367" s="57"/>
      <c r="HB367" s="57"/>
      <c r="HC367" s="57"/>
      <c r="HD367" s="57"/>
      <c r="HE367" s="57"/>
      <c r="HF367" s="57" t="s">
        <v>367</v>
      </c>
      <c r="HG367" s="57"/>
      <c r="HH367" s="57" t="s">
        <v>367</v>
      </c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 t="s">
        <v>367</v>
      </c>
      <c r="HX367" s="57" t="s">
        <v>367</v>
      </c>
      <c r="HY367" s="57"/>
      <c r="HZ367" s="57"/>
      <c r="IA367" s="57"/>
      <c r="IB367" s="57"/>
      <c r="IC367" s="57"/>
      <c r="ID367" s="57"/>
      <c r="IE367" s="57"/>
      <c r="IF367" s="57"/>
      <c r="IG367" s="57"/>
      <c r="IH367" s="57"/>
      <c r="II367" s="57" t="s">
        <v>367</v>
      </c>
      <c r="IJ367" s="57" t="s">
        <v>367</v>
      </c>
      <c r="IK367" s="57"/>
      <c r="IL367" s="57" t="s">
        <v>367</v>
      </c>
      <c r="IM367" s="57" t="s">
        <v>367</v>
      </c>
      <c r="IN367" s="57"/>
      <c r="IO367" s="57"/>
      <c r="IP367" s="57"/>
      <c r="IQ367" s="57" t="s">
        <v>367</v>
      </c>
      <c r="IR367" s="57"/>
      <c r="IS367" s="57"/>
      <c r="IT367" s="57"/>
      <c r="IU367" s="57"/>
      <c r="IV367" s="57"/>
      <c r="IW367" s="57"/>
      <c r="IX367" s="57"/>
      <c r="IY367" s="57"/>
      <c r="IZ367" s="38"/>
      <c r="JA367" s="38"/>
      <c r="JB367" s="38"/>
      <c r="JC367" s="57" t="s">
        <v>367</v>
      </c>
      <c r="JD367" s="57" t="s">
        <v>367</v>
      </c>
      <c r="JE367" s="57"/>
      <c r="JF367" s="57" t="s">
        <v>367</v>
      </c>
      <c r="JG367" s="57" t="s">
        <v>367</v>
      </c>
      <c r="JH367" s="57"/>
      <c r="JI367" s="57"/>
      <c r="JJ367" s="57" t="s">
        <v>367</v>
      </c>
      <c r="JK367" s="57" t="s">
        <v>367</v>
      </c>
      <c r="JL367" s="57"/>
      <c r="JM367" s="57"/>
      <c r="JN367" s="57"/>
      <c r="JO367" s="57" t="s">
        <v>367</v>
      </c>
      <c r="JP367" s="57" t="s">
        <v>367</v>
      </c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 t="s">
        <v>367</v>
      </c>
      <c r="KL367" s="57"/>
      <c r="KM367" s="57"/>
      <c r="KN367" s="57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 t="s">
        <v>270</v>
      </c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/>
      <c r="NT367" s="57"/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 t="s">
        <v>367</v>
      </c>
      <c r="OI367" s="38"/>
      <c r="OJ367" s="38"/>
      <c r="OK367" s="38"/>
      <c r="OL367" s="38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 t="s">
        <v>367</v>
      </c>
      <c r="OX367" s="57"/>
      <c r="OY367" s="57"/>
      <c r="OZ367" s="57"/>
      <c r="PA367" s="57"/>
      <c r="PB367" s="57"/>
      <c r="PC367" s="38"/>
      <c r="PD367" s="38"/>
      <c r="PE367" s="38"/>
      <c r="PF367" s="38"/>
      <c r="PG367" s="37"/>
      <c r="PH367" s="38"/>
      <c r="PI367" s="38"/>
      <c r="PJ367" s="38"/>
      <c r="PK367" s="38"/>
      <c r="PL367" s="38"/>
      <c r="PM367" s="38"/>
      <c r="PN367" s="38"/>
      <c r="PO367" s="38"/>
      <c r="PP367" s="38"/>
      <c r="PQ367" s="38"/>
      <c r="PR367" s="38"/>
      <c r="PS367" s="38"/>
      <c r="PT367" s="38"/>
      <c r="PU367" s="38"/>
      <c r="PV367" s="38"/>
      <c r="PW367" s="38"/>
      <c r="PX367" s="38"/>
      <c r="PY367" s="38"/>
      <c r="PZ367" s="38"/>
      <c r="QA367" s="37"/>
      <c r="QB367" s="38"/>
      <c r="QC367" s="38"/>
      <c r="QD367" s="38"/>
      <c r="QE367" s="38"/>
      <c r="QF367" s="38"/>
      <c r="QG367" s="38"/>
      <c r="QH367" s="38"/>
      <c r="QI367" s="38"/>
      <c r="QJ367" s="38"/>
      <c r="QK367" s="38"/>
      <c r="QL367" s="38"/>
      <c r="QM367" s="38"/>
      <c r="QN367" s="38"/>
      <c r="QO367" s="38"/>
      <c r="QP367" s="38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7"/>
      <c r="SJ367" s="38"/>
      <c r="SK367" s="38"/>
      <c r="SL367" s="38"/>
      <c r="SM367" s="38"/>
      <c r="SN367" s="38"/>
      <c r="SO367" s="38"/>
      <c r="SP367" s="38"/>
      <c r="SQ367" s="38"/>
      <c r="SR367" s="38"/>
      <c r="SS367" s="38"/>
      <c r="ST367" s="38"/>
      <c r="SU367" s="38"/>
      <c r="SV367" s="38"/>
      <c r="SW367" s="38"/>
      <c r="SX367" s="38"/>
      <c r="SY367" s="38"/>
      <c r="SZ367" s="38"/>
      <c r="TA367" s="38"/>
      <c r="TB367" s="38"/>
      <c r="TC367" s="37"/>
      <c r="TD367" s="38"/>
      <c r="TE367" s="38"/>
      <c r="TF367" s="38"/>
      <c r="TG367" s="38"/>
      <c r="TH367" s="38"/>
      <c r="TI367" s="38"/>
      <c r="TJ367" s="38"/>
      <c r="TK367" s="38"/>
      <c r="TL367" s="38"/>
      <c r="TM367" s="38"/>
      <c r="TN367" s="38"/>
      <c r="TO367" s="38"/>
      <c r="TP367" s="38"/>
      <c r="TQ367" s="38"/>
      <c r="TR367" s="38"/>
      <c r="TS367" s="38"/>
      <c r="TT367" s="38"/>
      <c r="TU367" s="38"/>
      <c r="TV367" s="38"/>
      <c r="TW367" s="37"/>
      <c r="TX367" s="38"/>
      <c r="TY367" s="38"/>
      <c r="TZ367" s="38"/>
      <c r="UA367" s="38"/>
      <c r="UB367" s="38"/>
      <c r="UC367" s="38"/>
      <c r="UD367" s="38"/>
      <c r="UE367" s="38"/>
      <c r="UF367" s="38"/>
      <c r="UG367" s="38"/>
      <c r="UH367" s="38"/>
      <c r="UI367" s="38"/>
      <c r="UJ367" s="38"/>
      <c r="UK367" s="38"/>
      <c r="UL367" s="38"/>
      <c r="UM367" s="38"/>
      <c r="UN367" s="38"/>
      <c r="UO367" s="38"/>
      <c r="UP367" s="38"/>
      <c r="UQ367" s="37"/>
      <c r="UR367" s="38"/>
      <c r="US367" s="38"/>
      <c r="UT367" s="38"/>
      <c r="UU367" s="38"/>
      <c r="UV367" s="38"/>
      <c r="UW367" s="38"/>
      <c r="UX367" s="38"/>
      <c r="UY367" s="38"/>
      <c r="UZ367" s="38"/>
      <c r="VA367" s="38"/>
      <c r="VB367" s="38"/>
      <c r="VC367" s="38"/>
      <c r="VD367" s="38"/>
      <c r="VE367" s="38"/>
      <c r="VF367" s="38"/>
      <c r="VG367" s="38"/>
      <c r="VH367" s="38"/>
      <c r="VI367" s="38"/>
      <c r="VJ367" s="38"/>
      <c r="VK367" s="37"/>
      <c r="VL367" s="38"/>
      <c r="VM367" s="38"/>
      <c r="VN367" s="38"/>
      <c r="VO367" s="38"/>
      <c r="VP367" s="38"/>
      <c r="VQ367" s="38"/>
      <c r="VR367" s="38"/>
      <c r="VS367" s="38"/>
      <c r="VT367" s="38"/>
      <c r="VU367" s="38"/>
      <c r="VV367" s="38"/>
      <c r="VW367" s="38"/>
      <c r="VX367" s="38"/>
      <c r="VY367" s="38"/>
      <c r="VZ367" s="38"/>
      <c r="WA367" s="38"/>
      <c r="WB367" s="38"/>
      <c r="WC367" s="38"/>
      <c r="WD367" s="38"/>
      <c r="WE367" s="37"/>
      <c r="WF367" s="38"/>
      <c r="WG367" s="38"/>
      <c r="WH367" s="38"/>
      <c r="WI367" s="38"/>
      <c r="WJ367" s="38"/>
      <c r="WK367" s="38"/>
      <c r="WL367" s="38"/>
      <c r="WM367" s="38"/>
      <c r="WN367" s="38"/>
      <c r="WO367" s="38"/>
      <c r="WP367" s="38"/>
      <c r="WQ367" s="38"/>
      <c r="WR367" s="38"/>
      <c r="WS367" s="38"/>
      <c r="WT367" s="38"/>
      <c r="WU367" s="38"/>
      <c r="WV367" s="38"/>
      <c r="WW367" s="38"/>
      <c r="WX367" s="38"/>
      <c r="WY367" s="37"/>
      <c r="WZ367" s="38"/>
      <c r="XA367" s="38"/>
      <c r="XB367" s="38"/>
      <c r="XC367" s="38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7"/>
      <c r="XT367" s="38"/>
      <c r="XU367" s="38"/>
      <c r="XV367" s="38"/>
      <c r="XW367" s="38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7"/>
      <c r="YN367" s="38"/>
      <c r="YO367" s="38"/>
      <c r="YP367" s="38"/>
      <c r="YQ367" s="38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7"/>
      <c r="ZH367" s="38"/>
      <c r="ZI367" s="38"/>
      <c r="ZJ367" s="38"/>
      <c r="ZK367" s="38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7"/>
      <c r="AAB367" s="38"/>
      <c r="AAC367" s="38"/>
      <c r="AAD367" s="38"/>
      <c r="AAE367" s="38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7"/>
      <c r="AAV367" s="38"/>
      <c r="AAW367" s="38"/>
      <c r="AAX367" s="38"/>
      <c r="AAY367" s="38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7"/>
      <c r="ABP367" s="38"/>
      <c r="ABQ367" s="38"/>
      <c r="ABR367" s="38"/>
      <c r="ABS367" s="38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7"/>
      <c r="ACJ367" s="38"/>
      <c r="ACK367" s="38"/>
      <c r="ACL367" s="38"/>
      <c r="ACM367" s="38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7"/>
      <c r="ADD367" s="38"/>
      <c r="ADE367" s="38"/>
      <c r="ADF367" s="38"/>
      <c r="ADG367" s="38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7"/>
      <c r="ADX367" s="38"/>
      <c r="ADY367" s="38"/>
      <c r="ADZ367" s="38"/>
      <c r="AEA367" s="38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7"/>
      <c r="AER367" s="38"/>
      <c r="AES367" s="38"/>
      <c r="AET367" s="38"/>
      <c r="AEU367" s="38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7"/>
      <c r="AFL367" s="38"/>
      <c r="AFM367" s="38"/>
      <c r="AFN367" s="38"/>
      <c r="AFO367" s="38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F367" s="85" t="str">
        <f t="shared" si="1144"/>
        <v/>
      </c>
      <c r="AGG367" s="85" t="str">
        <f t="shared" si="1145"/>
        <v/>
      </c>
      <c r="AGH367" s="85">
        <f t="shared" si="1146"/>
        <v>1</v>
      </c>
      <c r="AGL367" s="36" t="str">
        <f t="shared" si="1157"/>
        <v/>
      </c>
      <c r="AGM367" s="36" t="str">
        <f t="shared" si="1147"/>
        <v/>
      </c>
      <c r="AGN367" s="39" t="str">
        <f t="shared" si="1158"/>
        <v/>
      </c>
      <c r="AGO367" s="36" t="str">
        <f t="shared" si="1159"/>
        <v/>
      </c>
      <c r="AGP367" s="36" t="str">
        <f t="shared" si="1148"/>
        <v/>
      </c>
      <c r="AGQ367" s="39">
        <f t="shared" si="1160"/>
        <v>5</v>
      </c>
      <c r="AGR367" s="36" t="str">
        <f t="shared" si="1161"/>
        <v/>
      </c>
      <c r="AGS367" s="36" t="str">
        <f t="shared" si="1149"/>
        <v/>
      </c>
      <c r="AGT367" s="39">
        <f t="shared" si="1162"/>
        <v>13</v>
      </c>
      <c r="AGU367" s="36" t="str">
        <f t="shared" si="1163"/>
        <v/>
      </c>
      <c r="AGV367" s="36" t="str">
        <f t="shared" si="1150"/>
        <v/>
      </c>
      <c r="AGW367" s="39">
        <f t="shared" si="1164"/>
        <v>6</v>
      </c>
      <c r="AGX367" s="36" t="str">
        <f t="shared" si="1165"/>
        <v/>
      </c>
      <c r="AGY367" s="36" t="str">
        <f t="shared" si="1151"/>
        <v/>
      </c>
      <c r="AGZ367" s="39">
        <f t="shared" si="1166"/>
        <v>2</v>
      </c>
      <c r="AHA367" s="36" t="str">
        <f t="shared" si="1167"/>
        <v/>
      </c>
      <c r="AHB367" s="36" t="str">
        <f t="shared" si="1152"/>
        <v/>
      </c>
      <c r="AHC367" s="39" t="str">
        <f t="shared" si="1168"/>
        <v/>
      </c>
      <c r="AHD367" s="36" t="str">
        <f t="shared" si="1169"/>
        <v/>
      </c>
      <c r="AHE367" s="36" t="str">
        <f t="shared" si="1153"/>
        <v/>
      </c>
      <c r="AHF367" s="39" t="str">
        <f t="shared" si="1170"/>
        <v/>
      </c>
      <c r="AHG367" s="36" t="str">
        <f t="shared" si="1171"/>
        <v/>
      </c>
      <c r="AHH367" s="36" t="str">
        <f t="shared" si="1154"/>
        <v/>
      </c>
      <c r="AHI367" s="39" t="str">
        <f t="shared" si="1172"/>
        <v/>
      </c>
      <c r="AHJ367" s="36" t="str">
        <f t="shared" si="1173"/>
        <v/>
      </c>
      <c r="AHK367" s="36" t="str">
        <f t="shared" si="1155"/>
        <v/>
      </c>
      <c r="AHL367" s="39" t="str">
        <f t="shared" si="1174"/>
        <v/>
      </c>
      <c r="AHM367" s="36" t="str">
        <f t="shared" si="1175"/>
        <v/>
      </c>
      <c r="AHN367" s="36" t="str">
        <f t="shared" si="1156"/>
        <v/>
      </c>
      <c r="AHO367" s="39" t="str">
        <f t="shared" si="1176"/>
        <v/>
      </c>
    </row>
    <row r="368" spans="1:918" s="5" customFormat="1" outlineLevel="1" x14ac:dyDescent="0.25">
      <c r="A368" s="84">
        <v>11</v>
      </c>
      <c r="B368" s="48" t="s">
        <v>218</v>
      </c>
      <c r="C368" s="37"/>
      <c r="D368" s="35"/>
      <c r="E368" s="35"/>
      <c r="F368" s="35"/>
      <c r="G368" s="57" t="s">
        <v>367</v>
      </c>
      <c r="H368" s="57" t="s">
        <v>367</v>
      </c>
      <c r="I368" s="57" t="s">
        <v>367</v>
      </c>
      <c r="J368" s="57" t="s">
        <v>367</v>
      </c>
      <c r="K368" s="57" t="s">
        <v>367</v>
      </c>
      <c r="L368" s="57" t="s">
        <v>367</v>
      </c>
      <c r="M368" s="57" t="s">
        <v>367</v>
      </c>
      <c r="N368" s="57" t="s">
        <v>367</v>
      </c>
      <c r="O368" s="57" t="s">
        <v>367</v>
      </c>
      <c r="P368" s="57" t="s">
        <v>367</v>
      </c>
      <c r="Q368" s="57" t="s">
        <v>367</v>
      </c>
      <c r="R368" s="57"/>
      <c r="S368" s="57"/>
      <c r="T368" s="57" t="s">
        <v>367</v>
      </c>
      <c r="U368" s="57" t="s">
        <v>367</v>
      </c>
      <c r="V368" s="38"/>
      <c r="W368" s="57" t="s">
        <v>367</v>
      </c>
      <c r="X368" s="57" t="s">
        <v>367</v>
      </c>
      <c r="Y368" s="57" t="s">
        <v>367</v>
      </c>
      <c r="Z368" s="57" t="s">
        <v>367</v>
      </c>
      <c r="AA368" s="57" t="s">
        <v>367</v>
      </c>
      <c r="AB368" s="57" t="s">
        <v>367</v>
      </c>
      <c r="AC368" s="57" t="s">
        <v>367</v>
      </c>
      <c r="AD368" s="57" t="s">
        <v>367</v>
      </c>
      <c r="AE368" s="57" t="s">
        <v>367</v>
      </c>
      <c r="AF368" s="57" t="s">
        <v>367</v>
      </c>
      <c r="AG368" s="57"/>
      <c r="AH368" s="57" t="s">
        <v>367</v>
      </c>
      <c r="AI368" s="57" t="s">
        <v>367</v>
      </c>
      <c r="AJ368" s="57"/>
      <c r="AK368" s="57"/>
      <c r="AL368" s="57" t="s">
        <v>367</v>
      </c>
      <c r="AM368" s="57" t="s">
        <v>367</v>
      </c>
      <c r="AN368" s="38"/>
      <c r="AO368" s="38"/>
      <c r="AP368" s="38"/>
      <c r="AQ368" s="57" t="s">
        <v>367</v>
      </c>
      <c r="AR368" s="57" t="s">
        <v>367</v>
      </c>
      <c r="AS368" s="57"/>
      <c r="AT368" s="57" t="s">
        <v>367</v>
      </c>
      <c r="AU368" s="57" t="s">
        <v>367</v>
      </c>
      <c r="AV368" s="57" t="s">
        <v>367</v>
      </c>
      <c r="AW368" s="57"/>
      <c r="AX368" s="57" t="s">
        <v>367</v>
      </c>
      <c r="AY368" s="57" t="s">
        <v>367</v>
      </c>
      <c r="AZ368" s="57"/>
      <c r="BA368" s="57"/>
      <c r="BB368" s="57" t="s">
        <v>367</v>
      </c>
      <c r="BC368" s="57" t="s">
        <v>367</v>
      </c>
      <c r="BD368" s="57" t="s">
        <v>367</v>
      </c>
      <c r="BE368" s="57"/>
      <c r="BF368" s="57" t="s">
        <v>367</v>
      </c>
      <c r="BG368" s="57" t="s">
        <v>367</v>
      </c>
      <c r="BH368" s="57"/>
      <c r="BI368" s="38"/>
      <c r="BJ368" s="38"/>
      <c r="BK368" s="61"/>
      <c r="BL368" s="57" t="s">
        <v>367</v>
      </c>
      <c r="BM368" s="57" t="s">
        <v>367</v>
      </c>
      <c r="BN368" s="57" t="s">
        <v>367</v>
      </c>
      <c r="BO368" s="57" t="s">
        <v>367</v>
      </c>
      <c r="BP368" s="57" t="s">
        <v>367</v>
      </c>
      <c r="BQ368" s="57" t="s">
        <v>367</v>
      </c>
      <c r="BR368" s="57" t="s">
        <v>367</v>
      </c>
      <c r="BS368" s="57" t="s">
        <v>367</v>
      </c>
      <c r="BT368" s="57" t="s">
        <v>367</v>
      </c>
      <c r="BU368" s="57" t="s">
        <v>367</v>
      </c>
      <c r="BV368" s="57"/>
      <c r="BW368" s="57"/>
      <c r="BX368" s="57" t="s">
        <v>367</v>
      </c>
      <c r="BY368" s="57" t="s">
        <v>367</v>
      </c>
      <c r="BZ368" s="57"/>
      <c r="CA368" s="57" t="s">
        <v>367</v>
      </c>
      <c r="CB368" s="57" t="s">
        <v>367</v>
      </c>
      <c r="CC368" s="57"/>
      <c r="CD368" s="57"/>
      <c r="CE368" s="61"/>
      <c r="CF368" s="57" t="s">
        <v>367</v>
      </c>
      <c r="CG368" s="57" t="s">
        <v>367</v>
      </c>
      <c r="CH368" s="57" t="s">
        <v>367</v>
      </c>
      <c r="CI368" s="57" t="s">
        <v>367</v>
      </c>
      <c r="CJ368" s="57" t="s">
        <v>367</v>
      </c>
      <c r="CK368" s="57" t="s">
        <v>367</v>
      </c>
      <c r="CL368" s="57" t="s">
        <v>367</v>
      </c>
      <c r="CM368" s="57" t="s">
        <v>367</v>
      </c>
      <c r="CN368" s="57" t="s">
        <v>367</v>
      </c>
      <c r="CO368" s="57" t="s">
        <v>367</v>
      </c>
      <c r="CP368" s="57" t="s">
        <v>367</v>
      </c>
      <c r="CQ368" s="57" t="s">
        <v>367</v>
      </c>
      <c r="CR368" s="57" t="s">
        <v>367</v>
      </c>
      <c r="CS368" s="57" t="s">
        <v>367</v>
      </c>
      <c r="CT368" s="57"/>
      <c r="CU368" s="57"/>
      <c r="CV368" s="57" t="s">
        <v>367</v>
      </c>
      <c r="CW368" s="57" t="s">
        <v>367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57" t="s">
        <v>367</v>
      </c>
      <c r="DT368" s="57" t="s">
        <v>367</v>
      </c>
      <c r="DU368" s="57" t="s">
        <v>367</v>
      </c>
      <c r="DV368" s="57" t="s">
        <v>367</v>
      </c>
      <c r="DW368" s="57" t="s">
        <v>367</v>
      </c>
      <c r="DX368" s="57" t="s">
        <v>367</v>
      </c>
      <c r="DY368" s="57" t="s">
        <v>367</v>
      </c>
      <c r="DZ368" s="57" t="s">
        <v>367</v>
      </c>
      <c r="EA368" s="57" t="s">
        <v>367</v>
      </c>
      <c r="EB368" s="57" t="s">
        <v>367</v>
      </c>
      <c r="EC368" s="57" t="s">
        <v>367</v>
      </c>
      <c r="ED368" s="57" t="s">
        <v>367</v>
      </c>
      <c r="EE368" s="57" t="s">
        <v>367</v>
      </c>
      <c r="EF368" s="57" t="s">
        <v>367</v>
      </c>
      <c r="EG368" s="57"/>
      <c r="EH368" s="57"/>
      <c r="EI368" s="57" t="s">
        <v>367</v>
      </c>
      <c r="EJ368" s="57" t="s">
        <v>367</v>
      </c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 t="s">
        <v>367</v>
      </c>
      <c r="FI368" s="57" t="s">
        <v>367</v>
      </c>
      <c r="FJ368" s="57" t="s">
        <v>367</v>
      </c>
      <c r="FK368" s="57" t="s">
        <v>367</v>
      </c>
      <c r="FL368" s="57" t="s">
        <v>367</v>
      </c>
      <c r="FM368" s="57" t="s">
        <v>367</v>
      </c>
      <c r="FN368" s="57" t="s">
        <v>367</v>
      </c>
      <c r="FO368" s="57" t="s">
        <v>367</v>
      </c>
      <c r="FP368" s="57" t="s">
        <v>367</v>
      </c>
      <c r="FQ368" s="57" t="s">
        <v>367</v>
      </c>
      <c r="FR368" s="57" t="s">
        <v>367</v>
      </c>
      <c r="FS368" s="57" t="s">
        <v>367</v>
      </c>
      <c r="FT368" s="57" t="s">
        <v>367</v>
      </c>
      <c r="FU368" s="57" t="s">
        <v>367</v>
      </c>
      <c r="FV368" s="57"/>
      <c r="FW368" s="57"/>
      <c r="FX368" s="57" t="s">
        <v>367</v>
      </c>
      <c r="FY368" s="57" t="s">
        <v>367</v>
      </c>
      <c r="FZ368" s="57"/>
      <c r="GA368" s="57" t="s">
        <v>367</v>
      </c>
      <c r="GB368" s="57" t="s">
        <v>367</v>
      </c>
      <c r="GC368" s="57" t="s">
        <v>367</v>
      </c>
      <c r="GD368" s="57" t="s">
        <v>367</v>
      </c>
      <c r="GE368" s="57" t="s">
        <v>367</v>
      </c>
      <c r="GF368" s="57" t="s">
        <v>367</v>
      </c>
      <c r="GG368" s="57" t="s">
        <v>367</v>
      </c>
      <c r="GH368" s="57"/>
      <c r="GI368" s="57"/>
      <c r="GJ368" s="57"/>
      <c r="GK368" s="57"/>
      <c r="GL368" s="57"/>
      <c r="GM368" s="57" t="s">
        <v>367</v>
      </c>
      <c r="GN368" s="57" t="s">
        <v>367</v>
      </c>
      <c r="GO368" s="57"/>
      <c r="GP368" s="57" t="s">
        <v>367</v>
      </c>
      <c r="GQ368" s="57" t="s">
        <v>367</v>
      </c>
      <c r="GR368" s="57"/>
      <c r="GS368" s="38"/>
      <c r="GT368" s="38"/>
      <c r="GU368" s="57" t="s">
        <v>367</v>
      </c>
      <c r="GV368" s="57" t="s">
        <v>367</v>
      </c>
      <c r="GW368" s="57" t="s">
        <v>367</v>
      </c>
      <c r="GX368" s="57" t="s">
        <v>367</v>
      </c>
      <c r="GY368" s="57" t="s">
        <v>367</v>
      </c>
      <c r="GZ368" s="57" t="s">
        <v>367</v>
      </c>
      <c r="HA368" s="57" t="s">
        <v>367</v>
      </c>
      <c r="HB368" s="57" t="s">
        <v>367</v>
      </c>
      <c r="HC368" s="57" t="s">
        <v>367</v>
      </c>
      <c r="HD368" s="57" t="s">
        <v>367</v>
      </c>
      <c r="HE368" s="57" t="s">
        <v>367</v>
      </c>
      <c r="HF368" s="57" t="s">
        <v>367</v>
      </c>
      <c r="HG368" s="57" t="s">
        <v>367</v>
      </c>
      <c r="HH368" s="57" t="s">
        <v>367</v>
      </c>
      <c r="HI368" s="57"/>
      <c r="HJ368" s="57"/>
      <c r="HK368" s="57" t="s">
        <v>367</v>
      </c>
      <c r="HL368" s="57" t="s">
        <v>367</v>
      </c>
      <c r="HM368" s="38"/>
      <c r="HN368" s="38"/>
      <c r="HO368" s="61"/>
      <c r="HP368" s="57" t="s">
        <v>367</v>
      </c>
      <c r="HQ368" s="57" t="s">
        <v>367</v>
      </c>
      <c r="HR368" s="57" t="s">
        <v>367</v>
      </c>
      <c r="HS368" s="57" t="s">
        <v>367</v>
      </c>
      <c r="HT368" s="57" t="s">
        <v>367</v>
      </c>
      <c r="HU368" s="57" t="s">
        <v>367</v>
      </c>
      <c r="HV368" s="57" t="s">
        <v>367</v>
      </c>
      <c r="HW368" s="57" t="s">
        <v>367</v>
      </c>
      <c r="HX368" s="57" t="s">
        <v>367</v>
      </c>
      <c r="HY368" s="57" t="s">
        <v>367</v>
      </c>
      <c r="HZ368" s="57"/>
      <c r="IA368" s="57"/>
      <c r="IB368" s="57" t="s">
        <v>367</v>
      </c>
      <c r="IC368" s="57" t="s">
        <v>367</v>
      </c>
      <c r="ID368" s="57"/>
      <c r="IE368" s="57" t="s">
        <v>367</v>
      </c>
      <c r="IF368" s="57" t="s">
        <v>367</v>
      </c>
      <c r="IG368" s="57"/>
      <c r="IH368" s="57"/>
      <c r="II368" s="57" t="s">
        <v>367</v>
      </c>
      <c r="IJ368" s="57" t="s">
        <v>367</v>
      </c>
      <c r="IK368" s="57"/>
      <c r="IL368" s="57" t="s">
        <v>367</v>
      </c>
      <c r="IM368" s="57" t="s">
        <v>367</v>
      </c>
      <c r="IN368" s="57" t="s">
        <v>367</v>
      </c>
      <c r="IO368" s="57" t="s">
        <v>367</v>
      </c>
      <c r="IP368" s="57" t="s">
        <v>367</v>
      </c>
      <c r="IQ368" s="57" t="s">
        <v>367</v>
      </c>
      <c r="IR368" s="57" t="s">
        <v>367</v>
      </c>
      <c r="IS368" s="57" t="s">
        <v>367</v>
      </c>
      <c r="IT368" s="57" t="s">
        <v>367</v>
      </c>
      <c r="IU368" s="57" t="s">
        <v>367</v>
      </c>
      <c r="IV368" s="57" t="s">
        <v>367</v>
      </c>
      <c r="IW368" s="57"/>
      <c r="IX368" s="57"/>
      <c r="IY368" s="57" t="s">
        <v>367</v>
      </c>
      <c r="IZ368" s="38"/>
      <c r="JA368" s="38"/>
      <c r="JB368" s="38"/>
      <c r="JC368" s="57" t="s">
        <v>367</v>
      </c>
      <c r="JD368" s="57" t="s">
        <v>367</v>
      </c>
      <c r="JE368" s="57"/>
      <c r="JF368" s="57" t="s">
        <v>367</v>
      </c>
      <c r="JG368" s="57" t="s">
        <v>367</v>
      </c>
      <c r="JH368" s="57" t="s">
        <v>367</v>
      </c>
      <c r="JI368" s="57" t="s">
        <v>367</v>
      </c>
      <c r="JJ368" s="57" t="s">
        <v>367</v>
      </c>
      <c r="JK368" s="57" t="s">
        <v>367</v>
      </c>
      <c r="JL368" s="57" t="s">
        <v>367</v>
      </c>
      <c r="JM368" s="57"/>
      <c r="JN368" s="57"/>
      <c r="JO368" s="57" t="s">
        <v>367</v>
      </c>
      <c r="JP368" s="57" t="s">
        <v>367</v>
      </c>
      <c r="JQ368" s="57"/>
      <c r="JR368" s="57" t="s">
        <v>367</v>
      </c>
      <c r="JS368" s="57" t="s">
        <v>367</v>
      </c>
      <c r="JT368" s="38"/>
      <c r="JU368" s="38"/>
      <c r="JV368" s="38"/>
      <c r="JW368" s="61"/>
      <c r="JX368" s="57" t="s">
        <v>367</v>
      </c>
      <c r="JY368" s="57" t="s">
        <v>367</v>
      </c>
      <c r="JZ368" s="57"/>
      <c r="KA368" s="57"/>
      <c r="KB368" s="57"/>
      <c r="KC368" s="57" t="s">
        <v>367</v>
      </c>
      <c r="KD368" s="57" t="s">
        <v>367</v>
      </c>
      <c r="KE368" s="57" t="s">
        <v>367</v>
      </c>
      <c r="KF368" s="57"/>
      <c r="KG368" s="57" t="s">
        <v>367</v>
      </c>
      <c r="KH368" s="57" t="s">
        <v>367</v>
      </c>
      <c r="KI368" s="57" t="s">
        <v>367</v>
      </c>
      <c r="KJ368" s="57"/>
      <c r="KK368" s="57" t="s">
        <v>367</v>
      </c>
      <c r="KL368" s="57"/>
      <c r="KM368" s="57" t="s">
        <v>367</v>
      </c>
      <c r="KN368" s="57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 t="s">
        <v>367</v>
      </c>
      <c r="NT368" s="57" t="s">
        <v>367</v>
      </c>
      <c r="NU368" s="57"/>
      <c r="NV368" s="57"/>
      <c r="NW368" s="57" t="s">
        <v>367</v>
      </c>
      <c r="NX368" s="57" t="s">
        <v>367</v>
      </c>
      <c r="NY368" s="57" t="s">
        <v>367</v>
      </c>
      <c r="NZ368" s="57"/>
      <c r="OA368" s="57"/>
      <c r="OB368" s="57"/>
      <c r="OC368" s="57" t="s">
        <v>367</v>
      </c>
      <c r="OD368" s="57"/>
      <c r="OE368" s="57"/>
      <c r="OF368" s="57"/>
      <c r="OG368" s="57"/>
      <c r="OH368" s="57" t="s">
        <v>367</v>
      </c>
      <c r="OI368" s="38"/>
      <c r="OJ368" s="38"/>
      <c r="OK368" s="38"/>
      <c r="OL368" s="38"/>
      <c r="OM368" s="57" t="s">
        <v>367</v>
      </c>
      <c r="ON368" s="57" t="s">
        <v>367</v>
      </c>
      <c r="OO368" s="57"/>
      <c r="OP368" s="57"/>
      <c r="OQ368" s="57" t="s">
        <v>367</v>
      </c>
      <c r="OR368" s="57"/>
      <c r="OS368" s="57" t="s">
        <v>367</v>
      </c>
      <c r="OT368" s="57" t="s">
        <v>367</v>
      </c>
      <c r="OU368" s="57"/>
      <c r="OV368" s="57"/>
      <c r="OW368" s="57" t="s">
        <v>367</v>
      </c>
      <c r="OX368" s="57" t="s">
        <v>367</v>
      </c>
      <c r="OY368" s="57"/>
      <c r="OZ368" s="57"/>
      <c r="PA368" s="57" t="s">
        <v>367</v>
      </c>
      <c r="PB368" s="57" t="s">
        <v>367</v>
      </c>
      <c r="PC368" s="38"/>
      <c r="PD368" s="38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37"/>
      <c r="QB368" s="38"/>
      <c r="QC368" s="38"/>
      <c r="QD368" s="38"/>
      <c r="QE368" s="38"/>
      <c r="QF368" s="38"/>
      <c r="QG368" s="38"/>
      <c r="QH368" s="38"/>
      <c r="QI368" s="38"/>
      <c r="QJ368" s="38"/>
      <c r="QK368" s="38"/>
      <c r="QL368" s="38"/>
      <c r="QM368" s="38"/>
      <c r="QN368" s="38"/>
      <c r="QO368" s="38"/>
      <c r="QP368" s="38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7"/>
      <c r="SJ368" s="38"/>
      <c r="SK368" s="38"/>
      <c r="SL368" s="38"/>
      <c r="SM368" s="38"/>
      <c r="SN368" s="38"/>
      <c r="SO368" s="38"/>
      <c r="SP368" s="38"/>
      <c r="SQ368" s="38"/>
      <c r="SR368" s="38"/>
      <c r="SS368" s="38"/>
      <c r="ST368" s="38"/>
      <c r="SU368" s="38"/>
      <c r="SV368" s="38"/>
      <c r="SW368" s="38"/>
      <c r="SX368" s="38"/>
      <c r="SY368" s="38"/>
      <c r="SZ368" s="38"/>
      <c r="TA368" s="38"/>
      <c r="TB368" s="38"/>
      <c r="TC368" s="37"/>
      <c r="TD368" s="38"/>
      <c r="TE368" s="38"/>
      <c r="TF368" s="38"/>
      <c r="TG368" s="38"/>
      <c r="TH368" s="38"/>
      <c r="TI368" s="38"/>
      <c r="TJ368" s="38"/>
      <c r="TK368" s="38"/>
      <c r="TL368" s="38"/>
      <c r="TM368" s="38"/>
      <c r="TN368" s="38"/>
      <c r="TO368" s="38"/>
      <c r="TP368" s="38"/>
      <c r="TQ368" s="38"/>
      <c r="TR368" s="38"/>
      <c r="TS368" s="38"/>
      <c r="TT368" s="38"/>
      <c r="TU368" s="38"/>
      <c r="TV368" s="38"/>
      <c r="TW368" s="37"/>
      <c r="TX368" s="38"/>
      <c r="TY368" s="38"/>
      <c r="TZ368" s="38"/>
      <c r="UA368" s="38"/>
      <c r="UB368" s="38"/>
      <c r="UC368" s="38"/>
      <c r="UD368" s="38"/>
      <c r="UE368" s="38"/>
      <c r="UF368" s="38"/>
      <c r="UG368" s="38"/>
      <c r="UH368" s="38"/>
      <c r="UI368" s="38"/>
      <c r="UJ368" s="38"/>
      <c r="UK368" s="38"/>
      <c r="UL368" s="38"/>
      <c r="UM368" s="38"/>
      <c r="UN368" s="38"/>
      <c r="UO368" s="38"/>
      <c r="UP368" s="38"/>
      <c r="UQ368" s="37"/>
      <c r="UR368" s="38"/>
      <c r="US368" s="38"/>
      <c r="UT368" s="38"/>
      <c r="UU368" s="38"/>
      <c r="UV368" s="38"/>
      <c r="UW368" s="38"/>
      <c r="UX368" s="38"/>
      <c r="UY368" s="38"/>
      <c r="UZ368" s="38"/>
      <c r="VA368" s="38"/>
      <c r="VB368" s="38"/>
      <c r="VC368" s="38"/>
      <c r="VD368" s="38"/>
      <c r="VE368" s="38"/>
      <c r="VF368" s="38"/>
      <c r="VG368" s="38"/>
      <c r="VH368" s="38"/>
      <c r="VI368" s="38"/>
      <c r="VJ368" s="38"/>
      <c r="VK368" s="37"/>
      <c r="VL368" s="38"/>
      <c r="VM368" s="38"/>
      <c r="VN368" s="38"/>
      <c r="VO368" s="38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7"/>
      <c r="WF368" s="38"/>
      <c r="WG368" s="38"/>
      <c r="WH368" s="38"/>
      <c r="WI368" s="38"/>
      <c r="WJ368" s="38"/>
      <c r="WK368" s="38"/>
      <c r="WL368" s="38"/>
      <c r="WM368" s="38"/>
      <c r="WN368" s="38"/>
      <c r="WO368" s="38"/>
      <c r="WP368" s="38"/>
      <c r="WQ368" s="38"/>
      <c r="WR368" s="38"/>
      <c r="WS368" s="38"/>
      <c r="WT368" s="38"/>
      <c r="WU368" s="38"/>
      <c r="WV368" s="38"/>
      <c r="WW368" s="38"/>
      <c r="WX368" s="38"/>
      <c r="WY368" s="37"/>
      <c r="WZ368" s="38"/>
      <c r="XA368" s="38"/>
      <c r="XB368" s="38"/>
      <c r="XC368" s="38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7"/>
      <c r="XT368" s="38"/>
      <c r="XU368" s="38"/>
      <c r="XV368" s="38"/>
      <c r="XW368" s="38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7"/>
      <c r="YN368" s="38"/>
      <c r="YO368" s="38"/>
      <c r="YP368" s="38"/>
      <c r="YQ368" s="38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7"/>
      <c r="ZH368" s="38"/>
      <c r="ZI368" s="38"/>
      <c r="ZJ368" s="38"/>
      <c r="ZK368" s="38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7"/>
      <c r="AAB368" s="38"/>
      <c r="AAC368" s="38"/>
      <c r="AAD368" s="38"/>
      <c r="AAE368" s="38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7"/>
      <c r="AAV368" s="38"/>
      <c r="AAW368" s="38"/>
      <c r="AAX368" s="38"/>
      <c r="AAY368" s="38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7"/>
      <c r="ABP368" s="38"/>
      <c r="ABQ368" s="38"/>
      <c r="ABR368" s="38"/>
      <c r="ABS368" s="38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7"/>
      <c r="ACJ368" s="38"/>
      <c r="ACK368" s="38"/>
      <c r="ACL368" s="38"/>
      <c r="ACM368" s="38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7"/>
      <c r="ADD368" s="38"/>
      <c r="ADE368" s="38"/>
      <c r="ADF368" s="38"/>
      <c r="ADG368" s="38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7"/>
      <c r="ADX368" s="38"/>
      <c r="ADY368" s="38"/>
      <c r="ADZ368" s="38"/>
      <c r="AEA368" s="38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7"/>
      <c r="AER368" s="38"/>
      <c r="AES368" s="38"/>
      <c r="AET368" s="38"/>
      <c r="AEU368" s="38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7"/>
      <c r="AFL368" s="38"/>
      <c r="AFM368" s="38"/>
      <c r="AFN368" s="38"/>
      <c r="AFO368" s="38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F368" s="85" t="str">
        <f t="shared" si="1144"/>
        <v/>
      </c>
      <c r="AGG368" s="85" t="str">
        <f t="shared" si="1145"/>
        <v/>
      </c>
      <c r="AGH368" s="85">
        <f t="shared" si="1146"/>
        <v>9</v>
      </c>
      <c r="AGL368" s="36" t="str">
        <f t="shared" si="1157"/>
        <v/>
      </c>
      <c r="AGM368" s="36" t="str">
        <f t="shared" si="1147"/>
        <v/>
      </c>
      <c r="AGN368" s="39">
        <f t="shared" si="1158"/>
        <v>64</v>
      </c>
      <c r="AGO368" s="36" t="str">
        <f t="shared" si="1159"/>
        <v/>
      </c>
      <c r="AGP368" s="36" t="str">
        <f t="shared" si="1148"/>
        <v/>
      </c>
      <c r="AGQ368" s="39">
        <f t="shared" si="1160"/>
        <v>37</v>
      </c>
      <c r="AGR368" s="36" t="str">
        <f t="shared" si="1161"/>
        <v/>
      </c>
      <c r="AGS368" s="36" t="str">
        <f t="shared" si="1149"/>
        <v/>
      </c>
      <c r="AGT368" s="39">
        <f t="shared" si="1162"/>
        <v>58</v>
      </c>
      <c r="AGU368" s="36" t="str">
        <f t="shared" si="1163"/>
        <v/>
      </c>
      <c r="AGV368" s="36" t="str">
        <f t="shared" si="1150"/>
        <v/>
      </c>
      <c r="AGW368" s="39">
        <f t="shared" si="1164"/>
        <v>20</v>
      </c>
      <c r="AGX368" s="36" t="str">
        <f t="shared" si="1165"/>
        <v/>
      </c>
      <c r="AGY368" s="36" t="str">
        <f t="shared" si="1151"/>
        <v/>
      </c>
      <c r="AGZ368" s="39">
        <f t="shared" si="1166"/>
        <v>16</v>
      </c>
      <c r="AHA368" s="36" t="str">
        <f t="shared" si="1167"/>
        <v/>
      </c>
      <c r="AHB368" s="36" t="str">
        <f t="shared" si="1152"/>
        <v/>
      </c>
      <c r="AHC368" s="39" t="str">
        <f t="shared" si="1168"/>
        <v/>
      </c>
      <c r="AHD368" s="36" t="str">
        <f t="shared" si="1169"/>
        <v/>
      </c>
      <c r="AHE368" s="36" t="str">
        <f t="shared" si="1153"/>
        <v/>
      </c>
      <c r="AHF368" s="39" t="str">
        <f t="shared" si="1170"/>
        <v/>
      </c>
      <c r="AHG368" s="36" t="str">
        <f t="shared" si="1171"/>
        <v/>
      </c>
      <c r="AHH368" s="36" t="str">
        <f t="shared" si="1154"/>
        <v/>
      </c>
      <c r="AHI368" s="39" t="str">
        <f t="shared" si="1172"/>
        <v/>
      </c>
      <c r="AHJ368" s="36" t="str">
        <f t="shared" si="1173"/>
        <v/>
      </c>
      <c r="AHK368" s="36" t="str">
        <f t="shared" si="1155"/>
        <v/>
      </c>
      <c r="AHL368" s="39" t="str">
        <f t="shared" si="1174"/>
        <v/>
      </c>
      <c r="AHM368" s="36" t="str">
        <f t="shared" si="1175"/>
        <v/>
      </c>
      <c r="AHN368" s="36" t="str">
        <f t="shared" si="1156"/>
        <v/>
      </c>
      <c r="AHO368" s="39" t="str">
        <f t="shared" si="1176"/>
        <v/>
      </c>
    </row>
    <row r="369" spans="1:918" s="5" customFormat="1" outlineLevel="1" x14ac:dyDescent="0.25">
      <c r="A369" s="84">
        <v>12</v>
      </c>
      <c r="B369" s="48" t="s">
        <v>219</v>
      </c>
      <c r="C369" s="37"/>
      <c r="D369" s="35"/>
      <c r="E369" s="35"/>
      <c r="F369" s="35"/>
      <c r="G369" s="57"/>
      <c r="H369" s="57"/>
      <c r="I369" s="57"/>
      <c r="J369" s="57"/>
      <c r="K369" s="57" t="s">
        <v>367</v>
      </c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 t="s">
        <v>367</v>
      </c>
      <c r="AA369" s="57" t="s">
        <v>367</v>
      </c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 t="s">
        <v>367</v>
      </c>
      <c r="AM369" s="57" t="s">
        <v>367</v>
      </c>
      <c r="AN369" s="38"/>
      <c r="AO369" s="38"/>
      <c r="AP369" s="38"/>
      <c r="AQ369" s="57"/>
      <c r="AR369" s="57"/>
      <c r="AS369" s="57"/>
      <c r="AT369" s="57" t="s">
        <v>367</v>
      </c>
      <c r="AU369" s="57" t="s">
        <v>367</v>
      </c>
      <c r="AV369" s="57"/>
      <c r="AW369" s="57"/>
      <c r="AX369" s="57"/>
      <c r="AY369" s="57"/>
      <c r="AZ369" s="57"/>
      <c r="BA369" s="57"/>
      <c r="BB369" s="57" t="s">
        <v>367</v>
      </c>
      <c r="BC369" s="57" t="s">
        <v>367</v>
      </c>
      <c r="BD369" s="57" t="s">
        <v>367</v>
      </c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 t="s">
        <v>367</v>
      </c>
      <c r="BP369" s="57" t="s">
        <v>367</v>
      </c>
      <c r="BQ369" s="57" t="s">
        <v>367</v>
      </c>
      <c r="BR369" s="57" t="s">
        <v>367</v>
      </c>
      <c r="BS369" s="57"/>
      <c r="BT369" s="57"/>
      <c r="BU369" s="57" t="s">
        <v>367</v>
      </c>
      <c r="BV369" s="57"/>
      <c r="BW369" s="57"/>
      <c r="BX369" s="57" t="s">
        <v>367</v>
      </c>
      <c r="BY369" s="57" t="s">
        <v>367</v>
      </c>
      <c r="BZ369" s="57"/>
      <c r="CA369" s="57" t="s">
        <v>367</v>
      </c>
      <c r="CB369" s="57" t="s">
        <v>367</v>
      </c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 t="s">
        <v>367</v>
      </c>
      <c r="CO369" s="57"/>
      <c r="CP369" s="57"/>
      <c r="CQ369" s="57"/>
      <c r="CR369" s="57"/>
      <c r="CS369" s="57"/>
      <c r="CT369" s="57"/>
      <c r="CU369" s="57"/>
      <c r="CV369" s="57"/>
      <c r="CW369" s="57" t="s">
        <v>367</v>
      </c>
      <c r="CX369" s="38"/>
      <c r="CY369" s="61"/>
      <c r="CZ369" s="57" t="s">
        <v>367</v>
      </c>
      <c r="DA369" s="57" t="s">
        <v>367</v>
      </c>
      <c r="DB369" s="57" t="s">
        <v>367</v>
      </c>
      <c r="DC369" s="57" t="s">
        <v>367</v>
      </c>
      <c r="DD369" s="57" t="s">
        <v>367</v>
      </c>
      <c r="DE369" s="57" t="s">
        <v>367</v>
      </c>
      <c r="DF369" s="57" t="s">
        <v>367</v>
      </c>
      <c r="DG369" s="57" t="s">
        <v>367</v>
      </c>
      <c r="DH369" s="57" t="s">
        <v>367</v>
      </c>
      <c r="DI369" s="57" t="s">
        <v>367</v>
      </c>
      <c r="DJ369" s="57"/>
      <c r="DK369" s="57"/>
      <c r="DL369" s="57" t="s">
        <v>367</v>
      </c>
      <c r="DM369" s="57" t="s">
        <v>367</v>
      </c>
      <c r="DN369" s="57"/>
      <c r="DO369" s="57" t="s">
        <v>367</v>
      </c>
      <c r="DP369" s="57" t="s">
        <v>367</v>
      </c>
      <c r="DQ369" s="57"/>
      <c r="DR369" s="38"/>
      <c r="DS369" s="57"/>
      <c r="DT369" s="57"/>
      <c r="DU369" s="57"/>
      <c r="DV369" s="57"/>
      <c r="DW369" s="57" t="s">
        <v>367</v>
      </c>
      <c r="DX369" s="57"/>
      <c r="DY369" s="57"/>
      <c r="DZ369" s="57" t="s">
        <v>367</v>
      </c>
      <c r="EA369" s="57" t="s">
        <v>367</v>
      </c>
      <c r="EB369" s="57" t="s">
        <v>367</v>
      </c>
      <c r="EC369" s="57" t="s">
        <v>367</v>
      </c>
      <c r="ED369" s="57"/>
      <c r="EE369" s="57" t="s">
        <v>367</v>
      </c>
      <c r="EF369" s="57" t="s">
        <v>367</v>
      </c>
      <c r="EG369" s="57"/>
      <c r="EH369" s="57"/>
      <c r="EI369" s="57"/>
      <c r="EJ369" s="57"/>
      <c r="EK369" s="38"/>
      <c r="EL369" s="38"/>
      <c r="EM369" s="61"/>
      <c r="EN369" s="57" t="s">
        <v>367</v>
      </c>
      <c r="EO369" s="57" t="s">
        <v>367</v>
      </c>
      <c r="EP369" s="57" t="s">
        <v>367</v>
      </c>
      <c r="EQ369" s="57" t="s">
        <v>367</v>
      </c>
      <c r="ER369" s="57" t="s">
        <v>367</v>
      </c>
      <c r="ES369" s="57" t="s">
        <v>367</v>
      </c>
      <c r="ET369" s="57" t="s">
        <v>367</v>
      </c>
      <c r="EU369" s="57" t="s">
        <v>367</v>
      </c>
      <c r="EV369" s="57" t="s">
        <v>367</v>
      </c>
      <c r="EW369" s="57" t="s">
        <v>367</v>
      </c>
      <c r="EX369" s="57"/>
      <c r="EY369" s="57"/>
      <c r="EZ369" s="57" t="s">
        <v>367</v>
      </c>
      <c r="FA369" s="57" t="s">
        <v>367</v>
      </c>
      <c r="FB369" s="57"/>
      <c r="FC369" s="38"/>
      <c r="FD369" s="38"/>
      <c r="FE369" s="38"/>
      <c r="FF369" s="38"/>
      <c r="FG369" s="61"/>
      <c r="FH369" s="57"/>
      <c r="FI369" s="57"/>
      <c r="FJ369" s="57"/>
      <c r="FK369" s="57" t="s">
        <v>367</v>
      </c>
      <c r="FL369" s="57" t="s">
        <v>367</v>
      </c>
      <c r="FM369" s="57"/>
      <c r="FN369" s="57"/>
      <c r="FO369" s="57" t="s">
        <v>367</v>
      </c>
      <c r="FP369" s="57" t="s">
        <v>367</v>
      </c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57" t="s">
        <v>367</v>
      </c>
      <c r="GB369" s="57" t="s">
        <v>367</v>
      </c>
      <c r="GC369" s="57"/>
      <c r="GD369" s="57" t="s">
        <v>367</v>
      </c>
      <c r="GE369" s="57" t="s">
        <v>367</v>
      </c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38"/>
      <c r="GT369" s="38"/>
      <c r="GU369" s="57"/>
      <c r="GV369" s="57"/>
      <c r="GW369" s="57"/>
      <c r="GX369" s="57" t="s">
        <v>367</v>
      </c>
      <c r="GY369" s="57"/>
      <c r="GZ369" s="57"/>
      <c r="HA369" s="57"/>
      <c r="HB369" s="57" t="s">
        <v>367</v>
      </c>
      <c r="HC369" s="57" t="s">
        <v>367</v>
      </c>
      <c r="HD369" s="57"/>
      <c r="HE369" s="57"/>
      <c r="HF369" s="57"/>
      <c r="HG369" s="57"/>
      <c r="HH369" s="57" t="s">
        <v>367</v>
      </c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 t="s">
        <v>367</v>
      </c>
      <c r="HT369" s="57" t="s">
        <v>367</v>
      </c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 t="s">
        <v>367</v>
      </c>
      <c r="IF369" s="57" t="s">
        <v>367</v>
      </c>
      <c r="IG369" s="57"/>
      <c r="IH369" s="57"/>
      <c r="II369" s="57" t="s">
        <v>367</v>
      </c>
      <c r="IJ369" s="57" t="s">
        <v>367</v>
      </c>
      <c r="IK369" s="57"/>
      <c r="IL369" s="57"/>
      <c r="IM369" s="57" t="s">
        <v>367</v>
      </c>
      <c r="IN369" s="57"/>
      <c r="IO369" s="57"/>
      <c r="IP369" s="57" t="s">
        <v>367</v>
      </c>
      <c r="IQ369" s="57" t="s">
        <v>367</v>
      </c>
      <c r="IR369" s="57"/>
      <c r="IS369" s="57"/>
      <c r="IT369" s="57" t="s">
        <v>367</v>
      </c>
      <c r="IU369" s="57"/>
      <c r="IV369" s="57" t="s">
        <v>367</v>
      </c>
      <c r="IW369" s="57"/>
      <c r="IX369" s="57"/>
      <c r="IY369" s="57"/>
      <c r="IZ369" s="38"/>
      <c r="JA369" s="38"/>
      <c r="JB369" s="38"/>
      <c r="JC369" s="57"/>
      <c r="JD369" s="57"/>
      <c r="JE369" s="57"/>
      <c r="JF369" s="57" t="s">
        <v>367</v>
      </c>
      <c r="JG369" s="57" t="s">
        <v>367</v>
      </c>
      <c r="JH369" s="57"/>
      <c r="JI369" s="57"/>
      <c r="JJ369" s="57" t="s">
        <v>367</v>
      </c>
      <c r="JK369" s="57" t="s">
        <v>367</v>
      </c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 t="s">
        <v>367</v>
      </c>
      <c r="KN369" s="57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57"/>
      <c r="NT369" s="57"/>
      <c r="NU369" s="57"/>
      <c r="NV369" s="57"/>
      <c r="NW369" s="57" t="s">
        <v>367</v>
      </c>
      <c r="NX369" s="57" t="s">
        <v>367</v>
      </c>
      <c r="NY369" s="57" t="s">
        <v>367</v>
      </c>
      <c r="NZ369" s="57"/>
      <c r="OA369" s="57"/>
      <c r="OB369" s="57"/>
      <c r="OC369" s="57" t="s">
        <v>367</v>
      </c>
      <c r="OD369" s="57"/>
      <c r="OE369" s="57"/>
      <c r="OF369" s="57"/>
      <c r="OG369" s="57"/>
      <c r="OH369" s="57"/>
      <c r="OI369" s="38"/>
      <c r="OJ369" s="38"/>
      <c r="OK369" s="38"/>
      <c r="OL369" s="38"/>
      <c r="OM369" s="57"/>
      <c r="ON369" s="57"/>
      <c r="OO369" s="57"/>
      <c r="OP369" s="57"/>
      <c r="OQ369" s="57"/>
      <c r="OR369" s="57"/>
      <c r="OS369" s="57"/>
      <c r="OT369" s="57"/>
      <c r="OU369" s="57"/>
      <c r="OV369" s="57"/>
      <c r="OW369" s="57"/>
      <c r="OX369" s="57" t="s">
        <v>367</v>
      </c>
      <c r="OY369" s="57"/>
      <c r="OZ369" s="57"/>
      <c r="PA369" s="57" t="s">
        <v>367</v>
      </c>
      <c r="PB369" s="57" t="s">
        <v>367</v>
      </c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37"/>
      <c r="QB369" s="38"/>
      <c r="QC369" s="38"/>
      <c r="QD369" s="38"/>
      <c r="QE369" s="38"/>
      <c r="QF369" s="38"/>
      <c r="QG369" s="38"/>
      <c r="QH369" s="38"/>
      <c r="QI369" s="38"/>
      <c r="QJ369" s="38"/>
      <c r="QK369" s="38"/>
      <c r="QL369" s="38"/>
      <c r="QM369" s="38"/>
      <c r="QN369" s="38"/>
      <c r="QO369" s="38"/>
      <c r="QP369" s="38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7"/>
      <c r="SJ369" s="38"/>
      <c r="SK369" s="38"/>
      <c r="SL369" s="38"/>
      <c r="SM369" s="38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7"/>
      <c r="TD369" s="38"/>
      <c r="TE369" s="38"/>
      <c r="TF369" s="38"/>
      <c r="TG369" s="38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7"/>
      <c r="TX369" s="38"/>
      <c r="TY369" s="38"/>
      <c r="TZ369" s="38"/>
      <c r="UA369" s="38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7"/>
      <c r="UR369" s="38"/>
      <c r="US369" s="38"/>
      <c r="UT369" s="38"/>
      <c r="UU369" s="38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7"/>
      <c r="VL369" s="38"/>
      <c r="VM369" s="38"/>
      <c r="VN369" s="38"/>
      <c r="VO369" s="38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7"/>
      <c r="WF369" s="38"/>
      <c r="WG369" s="38"/>
      <c r="WH369" s="38"/>
      <c r="WI369" s="38"/>
      <c r="WJ369" s="38"/>
      <c r="WK369" s="38"/>
      <c r="WL369" s="38"/>
      <c r="WM369" s="38"/>
      <c r="WN369" s="38"/>
      <c r="WO369" s="38"/>
      <c r="WP369" s="38"/>
      <c r="WQ369" s="38"/>
      <c r="WR369" s="38"/>
      <c r="WS369" s="38"/>
      <c r="WT369" s="38"/>
      <c r="WU369" s="38"/>
      <c r="WV369" s="38"/>
      <c r="WW369" s="38"/>
      <c r="WX369" s="38"/>
      <c r="WY369" s="37"/>
      <c r="WZ369" s="38"/>
      <c r="XA369" s="38"/>
      <c r="XB369" s="38"/>
      <c r="XC369" s="38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7"/>
      <c r="XT369" s="38"/>
      <c r="XU369" s="38"/>
      <c r="XV369" s="38"/>
      <c r="XW369" s="38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7"/>
      <c r="YN369" s="38"/>
      <c r="YO369" s="38"/>
      <c r="YP369" s="38"/>
      <c r="YQ369" s="38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7"/>
      <c r="ZH369" s="38"/>
      <c r="ZI369" s="38"/>
      <c r="ZJ369" s="38"/>
      <c r="ZK369" s="38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7"/>
      <c r="AAB369" s="38"/>
      <c r="AAC369" s="38"/>
      <c r="AAD369" s="38"/>
      <c r="AAE369" s="38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7"/>
      <c r="AAV369" s="38"/>
      <c r="AAW369" s="38"/>
      <c r="AAX369" s="38"/>
      <c r="AAY369" s="38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7"/>
      <c r="ABP369" s="38"/>
      <c r="ABQ369" s="38"/>
      <c r="ABR369" s="38"/>
      <c r="ABS369" s="38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7"/>
      <c r="ACJ369" s="38"/>
      <c r="ACK369" s="38"/>
      <c r="ACL369" s="38"/>
      <c r="ACM369" s="38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7"/>
      <c r="ADD369" s="38"/>
      <c r="ADE369" s="38"/>
      <c r="ADF369" s="38"/>
      <c r="ADG369" s="38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7"/>
      <c r="ADX369" s="38"/>
      <c r="ADY369" s="38"/>
      <c r="ADZ369" s="38"/>
      <c r="AEA369" s="38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7"/>
      <c r="AER369" s="38"/>
      <c r="AES369" s="38"/>
      <c r="AET369" s="38"/>
      <c r="AEU369" s="38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7"/>
      <c r="AFL369" s="38"/>
      <c r="AFM369" s="38"/>
      <c r="AFN369" s="38"/>
      <c r="AFO369" s="38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F369" s="85" t="str">
        <f t="shared" si="1144"/>
        <v/>
      </c>
      <c r="AGG369" s="85" t="str">
        <f t="shared" si="1145"/>
        <v/>
      </c>
      <c r="AGH369" s="85">
        <f t="shared" si="1146"/>
        <v>3</v>
      </c>
      <c r="AGL369" s="36" t="str">
        <f t="shared" si="1157"/>
        <v/>
      </c>
      <c r="AGM369" s="36" t="str">
        <f t="shared" si="1147"/>
        <v/>
      </c>
      <c r="AGN369" s="39">
        <f t="shared" si="1158"/>
        <v>20</v>
      </c>
      <c r="AGO369" s="36" t="str">
        <f t="shared" si="1159"/>
        <v/>
      </c>
      <c r="AGP369" s="36" t="str">
        <f t="shared" si="1148"/>
        <v/>
      </c>
      <c r="AGQ369" s="39">
        <f t="shared" si="1160"/>
        <v>38</v>
      </c>
      <c r="AGR369" s="36" t="str">
        <f t="shared" si="1161"/>
        <v/>
      </c>
      <c r="AGS369" s="36" t="str">
        <f t="shared" si="1149"/>
        <v/>
      </c>
      <c r="AGT369" s="39">
        <f t="shared" si="1162"/>
        <v>20</v>
      </c>
      <c r="AGU369" s="36" t="str">
        <f t="shared" si="1163"/>
        <v/>
      </c>
      <c r="AGV369" s="36" t="str">
        <f t="shared" si="1150"/>
        <v/>
      </c>
      <c r="AGW369" s="39">
        <f t="shared" si="1164"/>
        <v>4</v>
      </c>
      <c r="AGX369" s="36" t="str">
        <f t="shared" si="1165"/>
        <v/>
      </c>
      <c r="AGY369" s="36" t="str">
        <f t="shared" si="1151"/>
        <v/>
      </c>
      <c r="AGZ369" s="39">
        <f t="shared" si="1166"/>
        <v>7</v>
      </c>
      <c r="AHA369" s="36" t="str">
        <f t="shared" si="1167"/>
        <v/>
      </c>
      <c r="AHB369" s="36" t="str">
        <f t="shared" si="1152"/>
        <v/>
      </c>
      <c r="AHC369" s="39" t="str">
        <f t="shared" si="1168"/>
        <v/>
      </c>
      <c r="AHD369" s="36" t="str">
        <f t="shared" si="1169"/>
        <v/>
      </c>
      <c r="AHE369" s="36" t="str">
        <f t="shared" si="1153"/>
        <v/>
      </c>
      <c r="AHF369" s="39" t="str">
        <f t="shared" si="1170"/>
        <v/>
      </c>
      <c r="AHG369" s="36" t="str">
        <f t="shared" si="1171"/>
        <v/>
      </c>
      <c r="AHH369" s="36" t="str">
        <f t="shared" si="1154"/>
        <v/>
      </c>
      <c r="AHI369" s="39" t="str">
        <f t="shared" si="1172"/>
        <v/>
      </c>
      <c r="AHJ369" s="36" t="str">
        <f t="shared" si="1173"/>
        <v/>
      </c>
      <c r="AHK369" s="36" t="str">
        <f t="shared" si="1155"/>
        <v/>
      </c>
      <c r="AHL369" s="39" t="str">
        <f t="shared" si="1174"/>
        <v/>
      </c>
      <c r="AHM369" s="36" t="str">
        <f t="shared" si="1175"/>
        <v/>
      </c>
      <c r="AHN369" s="36" t="str">
        <f t="shared" si="1156"/>
        <v/>
      </c>
      <c r="AHO369" s="39" t="str">
        <f t="shared" si="1176"/>
        <v/>
      </c>
    </row>
    <row r="370" spans="1:918" s="5" customFormat="1" outlineLevel="1" x14ac:dyDescent="0.25">
      <c r="A370" s="84">
        <v>13</v>
      </c>
      <c r="B370" s="48" t="s">
        <v>220</v>
      </c>
      <c r="C370" s="37"/>
      <c r="D370" s="35"/>
      <c r="E370" s="35"/>
      <c r="F370" s="35"/>
      <c r="G370" s="57" t="s">
        <v>367</v>
      </c>
      <c r="H370" s="57" t="s">
        <v>367</v>
      </c>
      <c r="I370" s="57" t="s">
        <v>367</v>
      </c>
      <c r="J370" s="57" t="s">
        <v>367</v>
      </c>
      <c r="K370" s="57" t="s">
        <v>367</v>
      </c>
      <c r="L370" s="57" t="s">
        <v>367</v>
      </c>
      <c r="M370" s="57" t="s">
        <v>367</v>
      </c>
      <c r="N370" s="57" t="s">
        <v>367</v>
      </c>
      <c r="O370" s="57" t="s">
        <v>367</v>
      </c>
      <c r="P370" s="57" t="s">
        <v>367</v>
      </c>
      <c r="Q370" s="57" t="s">
        <v>367</v>
      </c>
      <c r="R370" s="57"/>
      <c r="S370" s="57"/>
      <c r="T370" s="57" t="s">
        <v>367</v>
      </c>
      <c r="U370" s="57" t="s">
        <v>367</v>
      </c>
      <c r="V370" s="38"/>
      <c r="W370" s="57" t="s">
        <v>367</v>
      </c>
      <c r="X370" s="57" t="s">
        <v>367</v>
      </c>
      <c r="Y370" s="57" t="s">
        <v>367</v>
      </c>
      <c r="Z370" s="57" t="s">
        <v>367</v>
      </c>
      <c r="AA370" s="57" t="s">
        <v>367</v>
      </c>
      <c r="AB370" s="57" t="s">
        <v>367</v>
      </c>
      <c r="AC370" s="57" t="s">
        <v>367</v>
      </c>
      <c r="AD370" s="57" t="s">
        <v>367</v>
      </c>
      <c r="AE370" s="57" t="s">
        <v>367</v>
      </c>
      <c r="AF370" s="57" t="s">
        <v>367</v>
      </c>
      <c r="AG370" s="57"/>
      <c r="AH370" s="57" t="s">
        <v>367</v>
      </c>
      <c r="AI370" s="57" t="s">
        <v>367</v>
      </c>
      <c r="AJ370" s="57"/>
      <c r="AK370" s="57"/>
      <c r="AL370" s="57" t="s">
        <v>367</v>
      </c>
      <c r="AM370" s="57" t="s">
        <v>367</v>
      </c>
      <c r="AN370" s="38"/>
      <c r="AO370" s="38"/>
      <c r="AP370" s="38"/>
      <c r="AQ370" s="57" t="s">
        <v>367</v>
      </c>
      <c r="AR370" s="57" t="s">
        <v>367</v>
      </c>
      <c r="AS370" s="57"/>
      <c r="AT370" s="57" t="s">
        <v>367</v>
      </c>
      <c r="AU370" s="57" t="s">
        <v>367</v>
      </c>
      <c r="AV370" s="57" t="s">
        <v>367</v>
      </c>
      <c r="AW370" s="57"/>
      <c r="AX370" s="57" t="s">
        <v>367</v>
      </c>
      <c r="AY370" s="57" t="s">
        <v>367</v>
      </c>
      <c r="AZ370" s="57"/>
      <c r="BA370" s="57"/>
      <c r="BB370" s="57" t="s">
        <v>367</v>
      </c>
      <c r="BC370" s="57" t="s">
        <v>367</v>
      </c>
      <c r="BD370" s="57" t="s">
        <v>367</v>
      </c>
      <c r="BE370" s="57"/>
      <c r="BF370" s="57" t="s">
        <v>367</v>
      </c>
      <c r="BG370" s="57" t="s">
        <v>367</v>
      </c>
      <c r="BH370" s="57"/>
      <c r="BI370" s="38"/>
      <c r="BJ370" s="38"/>
      <c r="BK370" s="61"/>
      <c r="BL370" s="57" t="s">
        <v>367</v>
      </c>
      <c r="BM370" s="57" t="s">
        <v>367</v>
      </c>
      <c r="BN370" s="57"/>
      <c r="BO370" s="57" t="s">
        <v>367</v>
      </c>
      <c r="BP370" s="57"/>
      <c r="BQ370" s="57"/>
      <c r="BR370" s="57"/>
      <c r="BS370" s="57" t="s">
        <v>367</v>
      </c>
      <c r="BT370" s="57" t="s">
        <v>367</v>
      </c>
      <c r="BU370" s="57" t="s">
        <v>367</v>
      </c>
      <c r="BV370" s="57"/>
      <c r="BW370" s="57"/>
      <c r="BX370" s="57" t="s">
        <v>367</v>
      </c>
      <c r="BY370" s="57" t="s">
        <v>367</v>
      </c>
      <c r="BZ370" s="57"/>
      <c r="CA370" s="57"/>
      <c r="CB370" s="57"/>
      <c r="CC370" s="57"/>
      <c r="CD370" s="57"/>
      <c r="CE370" s="61"/>
      <c r="CF370" s="57"/>
      <c r="CG370" s="57"/>
      <c r="CH370" s="57"/>
      <c r="CI370" s="57" t="s">
        <v>367</v>
      </c>
      <c r="CJ370" s="57" t="s">
        <v>367</v>
      </c>
      <c r="CK370" s="57" t="s">
        <v>367</v>
      </c>
      <c r="CL370" s="57" t="s">
        <v>367</v>
      </c>
      <c r="CM370" s="57"/>
      <c r="CN370" s="57"/>
      <c r="CO370" s="57"/>
      <c r="CP370" s="57"/>
      <c r="CQ370" s="57" t="s">
        <v>367</v>
      </c>
      <c r="CR370" s="57"/>
      <c r="CS370" s="57" t="s">
        <v>367</v>
      </c>
      <c r="CT370" s="57"/>
      <c r="CU370" s="57"/>
      <c r="CV370" s="57"/>
      <c r="CW370" s="57" t="s">
        <v>367</v>
      </c>
      <c r="CX370" s="38"/>
      <c r="CY370" s="61"/>
      <c r="CZ370" s="57" t="s">
        <v>367</v>
      </c>
      <c r="DA370" s="57" t="s">
        <v>367</v>
      </c>
      <c r="DB370" s="57" t="s">
        <v>367</v>
      </c>
      <c r="DC370" s="57" t="s">
        <v>367</v>
      </c>
      <c r="DD370" s="57" t="s">
        <v>367</v>
      </c>
      <c r="DE370" s="57" t="s">
        <v>367</v>
      </c>
      <c r="DF370" s="57" t="s">
        <v>367</v>
      </c>
      <c r="DG370" s="57"/>
      <c r="DH370" s="57"/>
      <c r="DI370" s="57"/>
      <c r="DJ370" s="57"/>
      <c r="DK370" s="57"/>
      <c r="DL370" s="57" t="s">
        <v>367</v>
      </c>
      <c r="DM370" s="57" t="s">
        <v>367</v>
      </c>
      <c r="DN370" s="57"/>
      <c r="DO370" s="57"/>
      <c r="DP370" s="57"/>
      <c r="DQ370" s="57"/>
      <c r="DR370" s="38"/>
      <c r="DS370" s="57" t="s">
        <v>367</v>
      </c>
      <c r="DT370" s="57" t="s">
        <v>367</v>
      </c>
      <c r="DU370" s="57"/>
      <c r="DV370" s="57" t="s">
        <v>367</v>
      </c>
      <c r="DW370" s="57" t="s">
        <v>367</v>
      </c>
      <c r="DX370" s="57" t="s">
        <v>367</v>
      </c>
      <c r="DY370" s="57" t="s">
        <v>367</v>
      </c>
      <c r="DZ370" s="57" t="s">
        <v>367</v>
      </c>
      <c r="EA370" s="57" t="s">
        <v>367</v>
      </c>
      <c r="EB370" s="57"/>
      <c r="EC370" s="57"/>
      <c r="ED370" s="57" t="s">
        <v>367</v>
      </c>
      <c r="EE370" s="57" t="s">
        <v>367</v>
      </c>
      <c r="EF370" s="57" t="s">
        <v>367</v>
      </c>
      <c r="EG370" s="57"/>
      <c r="EH370" s="57"/>
      <c r="EI370" s="57" t="s">
        <v>367</v>
      </c>
      <c r="EJ370" s="57"/>
      <c r="EK370" s="38"/>
      <c r="EL370" s="38"/>
      <c r="EM370" s="61"/>
      <c r="EN370" s="57" t="s">
        <v>367</v>
      </c>
      <c r="EO370" s="57"/>
      <c r="EP370" s="57"/>
      <c r="EQ370" s="57" t="s">
        <v>367</v>
      </c>
      <c r="ER370" s="57" t="s">
        <v>367</v>
      </c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 t="s">
        <v>367</v>
      </c>
      <c r="FN370" s="57" t="s">
        <v>367</v>
      </c>
      <c r="FO370" s="57" t="s">
        <v>367</v>
      </c>
      <c r="FP370" s="57"/>
      <c r="FQ370" s="57"/>
      <c r="FR370" s="57"/>
      <c r="FS370" s="57"/>
      <c r="FT370" s="57"/>
      <c r="FU370" s="57" t="s">
        <v>367</v>
      </c>
      <c r="FV370" s="57"/>
      <c r="FW370" s="57"/>
      <c r="FX370" s="57"/>
      <c r="FY370" s="57"/>
      <c r="FZ370" s="57"/>
      <c r="GA370" s="57"/>
      <c r="GB370" s="57"/>
      <c r="GC370" s="57"/>
      <c r="GD370" s="57" t="s">
        <v>367</v>
      </c>
      <c r="GE370" s="57" t="s">
        <v>367</v>
      </c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 t="s">
        <v>367</v>
      </c>
      <c r="GV370" s="57" t="s">
        <v>367</v>
      </c>
      <c r="GW370" s="57"/>
      <c r="GX370" s="57" t="s">
        <v>367</v>
      </c>
      <c r="GY370" s="57"/>
      <c r="GZ370" s="57"/>
      <c r="HA370" s="57"/>
      <c r="HB370" s="57" t="s">
        <v>367</v>
      </c>
      <c r="HC370" s="57" t="s">
        <v>367</v>
      </c>
      <c r="HD370" s="57"/>
      <c r="HE370" s="57"/>
      <c r="HF370" s="57" t="s">
        <v>367</v>
      </c>
      <c r="HG370" s="57"/>
      <c r="HH370" s="57" t="s">
        <v>367</v>
      </c>
      <c r="HI370" s="57"/>
      <c r="HJ370" s="57"/>
      <c r="HK370" s="57" t="s">
        <v>367</v>
      </c>
      <c r="HL370" s="57"/>
      <c r="HM370" s="38"/>
      <c r="HN370" s="38"/>
      <c r="HO370" s="61"/>
      <c r="HP370" s="57" t="s">
        <v>367</v>
      </c>
      <c r="HQ370" s="57" t="s">
        <v>367</v>
      </c>
      <c r="HR370" s="57"/>
      <c r="HS370" s="57" t="s">
        <v>367</v>
      </c>
      <c r="HT370" s="57"/>
      <c r="HU370" s="57"/>
      <c r="HV370" s="57" t="s">
        <v>367</v>
      </c>
      <c r="HW370" s="57" t="s">
        <v>367</v>
      </c>
      <c r="HX370" s="57" t="s">
        <v>367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367</v>
      </c>
      <c r="IJ370" s="57" t="s">
        <v>367</v>
      </c>
      <c r="IK370" s="57"/>
      <c r="IL370" s="57" t="s">
        <v>367</v>
      </c>
      <c r="IM370" s="57" t="s">
        <v>367</v>
      </c>
      <c r="IN370" s="57"/>
      <c r="IO370" s="57"/>
      <c r="IP370" s="57" t="s">
        <v>367</v>
      </c>
      <c r="IQ370" s="57" t="s">
        <v>367</v>
      </c>
      <c r="IR370" s="57"/>
      <c r="IS370" s="57"/>
      <c r="IT370" s="57" t="s">
        <v>367</v>
      </c>
      <c r="IU370" s="57" t="s">
        <v>367</v>
      </c>
      <c r="IV370" s="57" t="s">
        <v>367</v>
      </c>
      <c r="IW370" s="57"/>
      <c r="IX370" s="57"/>
      <c r="IY370" s="57"/>
      <c r="IZ370" s="38"/>
      <c r="JA370" s="38"/>
      <c r="JB370" s="38"/>
      <c r="JC370" s="57" t="s">
        <v>367</v>
      </c>
      <c r="JD370" s="57" t="s">
        <v>367</v>
      </c>
      <c r="JE370" s="57"/>
      <c r="JF370" s="57" t="s">
        <v>367</v>
      </c>
      <c r="JG370" s="57" t="s">
        <v>367</v>
      </c>
      <c r="JH370" s="57"/>
      <c r="JI370" s="57"/>
      <c r="JJ370" s="57" t="s">
        <v>367</v>
      </c>
      <c r="JK370" s="57" t="s">
        <v>367</v>
      </c>
      <c r="JL370" s="57"/>
      <c r="JM370" s="57"/>
      <c r="JN370" s="57"/>
      <c r="JO370" s="57" t="s">
        <v>367</v>
      </c>
      <c r="JP370" s="57" t="s">
        <v>367</v>
      </c>
      <c r="JQ370" s="57"/>
      <c r="JR370" s="57" t="s">
        <v>367</v>
      </c>
      <c r="JS370" s="57" t="s">
        <v>367</v>
      </c>
      <c r="JT370" s="38"/>
      <c r="JU370" s="38"/>
      <c r="JV370" s="38"/>
      <c r="JW370" s="61"/>
      <c r="JX370" s="57" t="s">
        <v>367</v>
      </c>
      <c r="JY370" s="57" t="s">
        <v>367</v>
      </c>
      <c r="JZ370" s="57"/>
      <c r="KA370" s="57"/>
      <c r="KB370" s="57"/>
      <c r="KC370" s="57" t="s">
        <v>367</v>
      </c>
      <c r="KD370" s="57" t="s">
        <v>367</v>
      </c>
      <c r="KE370" s="57" t="s">
        <v>367</v>
      </c>
      <c r="KF370" s="57"/>
      <c r="KG370" s="57"/>
      <c r="KH370" s="57"/>
      <c r="KI370" s="57" t="s">
        <v>367</v>
      </c>
      <c r="KJ370" s="57"/>
      <c r="KK370" s="57" t="s">
        <v>367</v>
      </c>
      <c r="KL370" s="57"/>
      <c r="KM370" s="57" t="s">
        <v>367</v>
      </c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/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 t="s">
        <v>367</v>
      </c>
      <c r="NZ370" s="57"/>
      <c r="OA370" s="57"/>
      <c r="OB370" s="57"/>
      <c r="OC370" s="57" t="s">
        <v>367</v>
      </c>
      <c r="OD370" s="57"/>
      <c r="OE370" s="57"/>
      <c r="OF370" s="57"/>
      <c r="OG370" s="57"/>
      <c r="OH370" s="57" t="s">
        <v>367</v>
      </c>
      <c r="OI370" s="38"/>
      <c r="OJ370" s="38"/>
      <c r="OK370" s="38"/>
      <c r="OL370" s="38"/>
      <c r="OM370" s="57" t="s">
        <v>367</v>
      </c>
      <c r="ON370" s="57" t="s">
        <v>367</v>
      </c>
      <c r="OO370" s="57"/>
      <c r="OP370" s="57"/>
      <c r="OQ370" s="57"/>
      <c r="OR370" s="57"/>
      <c r="OS370" s="57" t="s">
        <v>367</v>
      </c>
      <c r="OT370" s="57" t="s">
        <v>367</v>
      </c>
      <c r="OU370" s="57"/>
      <c r="OV370" s="57"/>
      <c r="OW370" s="57" t="s">
        <v>367</v>
      </c>
      <c r="OX370" s="57"/>
      <c r="OY370" s="57"/>
      <c r="OZ370" s="57"/>
      <c r="PA370" s="57" t="s">
        <v>367</v>
      </c>
      <c r="PB370" s="57" t="s">
        <v>367</v>
      </c>
      <c r="PC370" s="38"/>
      <c r="PD370" s="38"/>
      <c r="PE370" s="38"/>
      <c r="PF370" s="38"/>
      <c r="PG370" s="37"/>
      <c r="PH370" s="38"/>
      <c r="PI370" s="38"/>
      <c r="PJ370" s="38"/>
      <c r="PK370" s="38"/>
      <c r="PL370" s="38"/>
      <c r="PM370" s="38"/>
      <c r="PN370" s="38"/>
      <c r="PO370" s="38"/>
      <c r="PP370" s="38"/>
      <c r="PQ370" s="38"/>
      <c r="PR370" s="38"/>
      <c r="PS370" s="38"/>
      <c r="PT370" s="38"/>
      <c r="PU370" s="38"/>
      <c r="PV370" s="38"/>
      <c r="PW370" s="38"/>
      <c r="PX370" s="38"/>
      <c r="PY370" s="38"/>
      <c r="PZ370" s="38"/>
      <c r="QA370" s="37"/>
      <c r="QB370" s="38"/>
      <c r="QC370" s="38"/>
      <c r="QD370" s="38"/>
      <c r="QE370" s="38"/>
      <c r="QF370" s="38"/>
      <c r="QG370" s="38"/>
      <c r="QH370" s="38"/>
      <c r="QI370" s="38"/>
      <c r="QJ370" s="38"/>
      <c r="QK370" s="38"/>
      <c r="QL370" s="38"/>
      <c r="QM370" s="38"/>
      <c r="QN370" s="38"/>
      <c r="QO370" s="38"/>
      <c r="QP370" s="38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7"/>
      <c r="SJ370" s="38"/>
      <c r="SK370" s="38"/>
      <c r="SL370" s="38"/>
      <c r="SM370" s="38"/>
      <c r="SN370" s="38"/>
      <c r="SO370" s="38"/>
      <c r="SP370" s="38"/>
      <c r="SQ370" s="38"/>
      <c r="SR370" s="38"/>
      <c r="SS370" s="38"/>
      <c r="ST370" s="38"/>
      <c r="SU370" s="38"/>
      <c r="SV370" s="38"/>
      <c r="SW370" s="38"/>
      <c r="SX370" s="38"/>
      <c r="SY370" s="38"/>
      <c r="SZ370" s="38"/>
      <c r="TA370" s="38"/>
      <c r="TB370" s="38"/>
      <c r="TC370" s="37"/>
      <c r="TD370" s="38"/>
      <c r="TE370" s="38"/>
      <c r="TF370" s="38"/>
      <c r="TG370" s="38"/>
      <c r="TH370" s="38"/>
      <c r="TI370" s="38"/>
      <c r="TJ370" s="38"/>
      <c r="TK370" s="38"/>
      <c r="TL370" s="38"/>
      <c r="TM370" s="38"/>
      <c r="TN370" s="38"/>
      <c r="TO370" s="38"/>
      <c r="TP370" s="38"/>
      <c r="TQ370" s="38"/>
      <c r="TR370" s="38"/>
      <c r="TS370" s="38"/>
      <c r="TT370" s="38"/>
      <c r="TU370" s="38"/>
      <c r="TV370" s="38"/>
      <c r="TW370" s="37"/>
      <c r="TX370" s="38"/>
      <c r="TY370" s="38"/>
      <c r="TZ370" s="38"/>
      <c r="UA370" s="38"/>
      <c r="UB370" s="38"/>
      <c r="UC370" s="38"/>
      <c r="UD370" s="38"/>
      <c r="UE370" s="38"/>
      <c r="UF370" s="38"/>
      <c r="UG370" s="38"/>
      <c r="UH370" s="38"/>
      <c r="UI370" s="38"/>
      <c r="UJ370" s="38"/>
      <c r="UK370" s="38"/>
      <c r="UL370" s="38"/>
      <c r="UM370" s="38"/>
      <c r="UN370" s="38"/>
      <c r="UO370" s="38"/>
      <c r="UP370" s="38"/>
      <c r="UQ370" s="37"/>
      <c r="UR370" s="38"/>
      <c r="US370" s="38"/>
      <c r="UT370" s="38"/>
      <c r="UU370" s="38"/>
      <c r="UV370" s="38"/>
      <c r="UW370" s="38"/>
      <c r="UX370" s="38"/>
      <c r="UY370" s="38"/>
      <c r="UZ370" s="38"/>
      <c r="VA370" s="38"/>
      <c r="VB370" s="38"/>
      <c r="VC370" s="38"/>
      <c r="VD370" s="38"/>
      <c r="VE370" s="38"/>
      <c r="VF370" s="38"/>
      <c r="VG370" s="38"/>
      <c r="VH370" s="38"/>
      <c r="VI370" s="38"/>
      <c r="VJ370" s="38"/>
      <c r="VK370" s="37"/>
      <c r="VL370" s="38"/>
      <c r="VM370" s="38"/>
      <c r="VN370" s="38"/>
      <c r="VO370" s="38"/>
      <c r="VP370" s="38"/>
      <c r="VQ370" s="38"/>
      <c r="VR370" s="38"/>
      <c r="VS370" s="38"/>
      <c r="VT370" s="38"/>
      <c r="VU370" s="38"/>
      <c r="VV370" s="38"/>
      <c r="VW370" s="38"/>
      <c r="VX370" s="38"/>
      <c r="VY370" s="38"/>
      <c r="VZ370" s="38"/>
      <c r="WA370" s="38"/>
      <c r="WB370" s="38"/>
      <c r="WC370" s="38"/>
      <c r="WD370" s="38"/>
      <c r="WE370" s="37"/>
      <c r="WF370" s="38"/>
      <c r="WG370" s="38"/>
      <c r="WH370" s="38"/>
      <c r="WI370" s="38"/>
      <c r="WJ370" s="38"/>
      <c r="WK370" s="38"/>
      <c r="WL370" s="38"/>
      <c r="WM370" s="38"/>
      <c r="WN370" s="38"/>
      <c r="WO370" s="38"/>
      <c r="WP370" s="38"/>
      <c r="WQ370" s="38"/>
      <c r="WR370" s="38"/>
      <c r="WS370" s="38"/>
      <c r="WT370" s="38"/>
      <c r="WU370" s="38"/>
      <c r="WV370" s="38"/>
      <c r="WW370" s="38"/>
      <c r="WX370" s="38"/>
      <c r="WY370" s="37"/>
      <c r="WZ370" s="38"/>
      <c r="XA370" s="38"/>
      <c r="XB370" s="38"/>
      <c r="XC370" s="38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7"/>
      <c r="XT370" s="38"/>
      <c r="XU370" s="38"/>
      <c r="XV370" s="38"/>
      <c r="XW370" s="38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7"/>
      <c r="YN370" s="38"/>
      <c r="YO370" s="38"/>
      <c r="YP370" s="38"/>
      <c r="YQ370" s="38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7"/>
      <c r="ZH370" s="38"/>
      <c r="ZI370" s="38"/>
      <c r="ZJ370" s="38"/>
      <c r="ZK370" s="38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7"/>
      <c r="AAB370" s="38"/>
      <c r="AAC370" s="38"/>
      <c r="AAD370" s="38"/>
      <c r="AAE370" s="38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7"/>
      <c r="AAV370" s="38"/>
      <c r="AAW370" s="38"/>
      <c r="AAX370" s="38"/>
      <c r="AAY370" s="38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7"/>
      <c r="ABP370" s="38"/>
      <c r="ABQ370" s="38"/>
      <c r="ABR370" s="38"/>
      <c r="ABS370" s="38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7"/>
      <c r="ACJ370" s="38"/>
      <c r="ACK370" s="38"/>
      <c r="ACL370" s="38"/>
      <c r="ACM370" s="38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7"/>
      <c r="ADD370" s="38"/>
      <c r="ADE370" s="38"/>
      <c r="ADF370" s="38"/>
      <c r="ADG370" s="38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7"/>
      <c r="ADX370" s="38"/>
      <c r="ADY370" s="38"/>
      <c r="ADZ370" s="38"/>
      <c r="AEA370" s="38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7"/>
      <c r="AER370" s="38"/>
      <c r="AES370" s="38"/>
      <c r="AET370" s="38"/>
      <c r="AEU370" s="38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7"/>
      <c r="AFL370" s="38"/>
      <c r="AFM370" s="38"/>
      <c r="AFN370" s="38"/>
      <c r="AFO370" s="38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F370" s="85" t="str">
        <f t="shared" si="1144"/>
        <v/>
      </c>
      <c r="AGG370" s="85" t="str">
        <f t="shared" si="1145"/>
        <v/>
      </c>
      <c r="AGH370" s="85">
        <f t="shared" si="1146"/>
        <v>7</v>
      </c>
      <c r="AGL370" s="36" t="str">
        <f t="shared" si="1157"/>
        <v/>
      </c>
      <c r="AGM370" s="36" t="str">
        <f t="shared" si="1147"/>
        <v/>
      </c>
      <c r="AGN370" s="39">
        <f t="shared" si="1158"/>
        <v>51</v>
      </c>
      <c r="AGO370" s="36" t="str">
        <f t="shared" si="1159"/>
        <v/>
      </c>
      <c r="AGP370" s="36" t="str">
        <f t="shared" si="1148"/>
        <v/>
      </c>
      <c r="AGQ370" s="39">
        <f t="shared" si="1160"/>
        <v>31</v>
      </c>
      <c r="AGR370" s="36" t="str">
        <f t="shared" si="1161"/>
        <v/>
      </c>
      <c r="AGS370" s="36" t="str">
        <f t="shared" si="1149"/>
        <v/>
      </c>
      <c r="AGT370" s="39">
        <f t="shared" si="1162"/>
        <v>28</v>
      </c>
      <c r="AGU370" s="36" t="str">
        <f t="shared" si="1163"/>
        <v/>
      </c>
      <c r="AGV370" s="36" t="str">
        <f t="shared" si="1150"/>
        <v/>
      </c>
      <c r="AGW370" s="39">
        <f t="shared" si="1164"/>
        <v>15</v>
      </c>
      <c r="AGX370" s="36" t="str">
        <f t="shared" si="1165"/>
        <v/>
      </c>
      <c r="AGY370" s="36" t="str">
        <f t="shared" si="1151"/>
        <v/>
      </c>
      <c r="AGZ370" s="39">
        <f t="shared" si="1166"/>
        <v>10</v>
      </c>
      <c r="AHA370" s="36" t="str">
        <f t="shared" si="1167"/>
        <v/>
      </c>
      <c r="AHB370" s="36" t="str">
        <f t="shared" si="1152"/>
        <v/>
      </c>
      <c r="AHC370" s="39" t="str">
        <f t="shared" si="1168"/>
        <v/>
      </c>
      <c r="AHD370" s="36" t="str">
        <f t="shared" si="1169"/>
        <v/>
      </c>
      <c r="AHE370" s="36" t="str">
        <f t="shared" si="1153"/>
        <v/>
      </c>
      <c r="AHF370" s="39" t="str">
        <f t="shared" si="1170"/>
        <v/>
      </c>
      <c r="AHG370" s="36" t="str">
        <f t="shared" si="1171"/>
        <v/>
      </c>
      <c r="AHH370" s="36" t="str">
        <f t="shared" si="1154"/>
        <v/>
      </c>
      <c r="AHI370" s="39" t="str">
        <f t="shared" si="1172"/>
        <v/>
      </c>
      <c r="AHJ370" s="36" t="str">
        <f t="shared" si="1173"/>
        <v/>
      </c>
      <c r="AHK370" s="36" t="str">
        <f t="shared" si="1155"/>
        <v/>
      </c>
      <c r="AHL370" s="39" t="str">
        <f t="shared" si="1174"/>
        <v/>
      </c>
      <c r="AHM370" s="36" t="str">
        <f t="shared" si="1175"/>
        <v/>
      </c>
      <c r="AHN370" s="36" t="str">
        <f t="shared" si="1156"/>
        <v/>
      </c>
      <c r="AHO370" s="39" t="str">
        <f t="shared" si="1176"/>
        <v/>
      </c>
    </row>
    <row r="371" spans="1:918" s="5" customFormat="1" outlineLevel="1" x14ac:dyDescent="0.25">
      <c r="A371" s="84">
        <v>14</v>
      </c>
      <c r="B371" s="48" t="s">
        <v>221</v>
      </c>
      <c r="C371" s="37"/>
      <c r="D371" s="35"/>
      <c r="E371" s="35"/>
      <c r="F371" s="35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38"/>
      <c r="W371" s="57"/>
      <c r="X371" s="57"/>
      <c r="Y371" s="57"/>
      <c r="Z371" s="57" t="s">
        <v>367</v>
      </c>
      <c r="AA371" s="57" t="s">
        <v>367</v>
      </c>
      <c r="AB371" s="57" t="s">
        <v>367</v>
      </c>
      <c r="AC371" s="57" t="s">
        <v>367</v>
      </c>
      <c r="AD371" s="57"/>
      <c r="AE371" s="57"/>
      <c r="AF371" s="57"/>
      <c r="AG371" s="57"/>
      <c r="AH371" s="57"/>
      <c r="AI371" s="57"/>
      <c r="AJ371" s="57"/>
      <c r="AK371" s="57"/>
      <c r="AL371" s="57"/>
      <c r="AM371" s="57"/>
      <c r="AN371" s="38"/>
      <c r="AO371" s="38"/>
      <c r="AP371" s="38"/>
      <c r="AQ371" s="57" t="s">
        <v>367</v>
      </c>
      <c r="AR371" s="57" t="s">
        <v>367</v>
      </c>
      <c r="AS371" s="57"/>
      <c r="AT371" s="57" t="s">
        <v>367</v>
      </c>
      <c r="AU371" s="57" t="s">
        <v>367</v>
      </c>
      <c r="AV371" s="57"/>
      <c r="AW371" s="57"/>
      <c r="AX371" s="57"/>
      <c r="AY371" s="57"/>
      <c r="AZ371" s="57"/>
      <c r="BA371" s="57"/>
      <c r="BB371" s="57"/>
      <c r="BC371" s="57"/>
      <c r="BD371" s="57"/>
      <c r="BE371" s="57"/>
      <c r="BF371" s="57"/>
      <c r="BG371" s="57" t="s">
        <v>367</v>
      </c>
      <c r="BH371" s="57"/>
      <c r="BI371" s="38"/>
      <c r="BJ371" s="38"/>
      <c r="BK371" s="61"/>
      <c r="BL371" s="57"/>
      <c r="BM371" s="57"/>
      <c r="BN371" s="57"/>
      <c r="BO371" s="57" t="s">
        <v>367</v>
      </c>
      <c r="BP371" s="57"/>
      <c r="BQ371" s="57"/>
      <c r="BR371" s="57"/>
      <c r="BS371" s="57"/>
      <c r="BT371" s="57"/>
      <c r="BU371" s="57"/>
      <c r="BV371" s="57"/>
      <c r="BW371" s="57"/>
      <c r="BX371" s="57"/>
      <c r="BY371" s="57"/>
      <c r="BZ371" s="57"/>
      <c r="CA371" s="57" t="s">
        <v>367</v>
      </c>
      <c r="CB371" s="57" t="s">
        <v>367</v>
      </c>
      <c r="CC371" s="57"/>
      <c r="CD371" s="57"/>
      <c r="CE371" s="61"/>
      <c r="CF371" s="57"/>
      <c r="CG371" s="57"/>
      <c r="CH371" s="57"/>
      <c r="CI371" s="57"/>
      <c r="CJ371" s="57"/>
      <c r="CK371" s="57"/>
      <c r="CL371" s="57"/>
      <c r="CM371" s="57"/>
      <c r="CN371" s="57"/>
      <c r="CO371" s="57"/>
      <c r="CP371" s="57"/>
      <c r="CQ371" s="57" t="s">
        <v>367</v>
      </c>
      <c r="CR371" s="57" t="s">
        <v>367</v>
      </c>
      <c r="CS371" s="57" t="s">
        <v>367</v>
      </c>
      <c r="CT371" s="57"/>
      <c r="CU371" s="57"/>
      <c r="CV371" s="57"/>
      <c r="CW371" s="57"/>
      <c r="CX371" s="38"/>
      <c r="CY371" s="61"/>
      <c r="CZ371" s="57"/>
      <c r="DA371" s="57"/>
      <c r="DB371" s="57" t="s">
        <v>367</v>
      </c>
      <c r="DC371" s="57" t="s">
        <v>367</v>
      </c>
      <c r="DD371" s="57" t="s">
        <v>367</v>
      </c>
      <c r="DE371" s="57" t="s">
        <v>367</v>
      </c>
      <c r="DF371" s="57"/>
      <c r="DG371" s="57" t="s">
        <v>367</v>
      </c>
      <c r="DH371" s="57" t="s">
        <v>367</v>
      </c>
      <c r="DI371" s="57"/>
      <c r="DJ371" s="57"/>
      <c r="DK371" s="57"/>
      <c r="DL371" s="57"/>
      <c r="DM371" s="57"/>
      <c r="DN371" s="57"/>
      <c r="DO371" s="57" t="s">
        <v>367</v>
      </c>
      <c r="DP371" s="57" t="s">
        <v>367</v>
      </c>
      <c r="DQ371" s="57"/>
      <c r="DR371" s="38"/>
      <c r="DS371" s="57"/>
      <c r="DT371" s="57"/>
      <c r="DU371" s="57"/>
      <c r="DV371" s="57" t="s">
        <v>367</v>
      </c>
      <c r="DW371" s="57" t="s">
        <v>367</v>
      </c>
      <c r="DX371" s="57"/>
      <c r="DY371" s="57"/>
      <c r="DZ371" s="57"/>
      <c r="EA371" s="57"/>
      <c r="EB371" s="57" t="s">
        <v>367</v>
      </c>
      <c r="EC371" s="57" t="s">
        <v>367</v>
      </c>
      <c r="ED371" s="57" t="s">
        <v>367</v>
      </c>
      <c r="EE371" s="57" t="s">
        <v>367</v>
      </c>
      <c r="EF371" s="57" t="s">
        <v>367</v>
      </c>
      <c r="EG371" s="57"/>
      <c r="EH371" s="57"/>
      <c r="EI371" s="57"/>
      <c r="EJ371" s="57"/>
      <c r="EK371" s="38"/>
      <c r="EL371" s="38"/>
      <c r="EM371" s="61"/>
      <c r="EN371" s="57" t="s">
        <v>367</v>
      </c>
      <c r="EO371" s="57" t="s">
        <v>367</v>
      </c>
      <c r="EP371" s="57"/>
      <c r="EQ371" s="57" t="s">
        <v>367</v>
      </c>
      <c r="ER371" s="57"/>
      <c r="ES371" s="57"/>
      <c r="ET371" s="57"/>
      <c r="EU371" s="57" t="s">
        <v>367</v>
      </c>
      <c r="EV371" s="57" t="s">
        <v>367</v>
      </c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/>
      <c r="FI371" s="57"/>
      <c r="FJ371" s="57"/>
      <c r="FK371" s="57"/>
      <c r="FL371" s="57"/>
      <c r="FM371" s="57"/>
      <c r="FN371" s="57"/>
      <c r="FO371" s="57"/>
      <c r="FP371" s="57"/>
      <c r="FQ371" s="57"/>
      <c r="FR371" s="57"/>
      <c r="FS371" s="57"/>
      <c r="FT371" s="57"/>
      <c r="FU371" s="57" t="s">
        <v>367</v>
      </c>
      <c r="FV371" s="57"/>
      <c r="FW371" s="57"/>
      <c r="FX371" s="57"/>
      <c r="FY371" s="57"/>
      <c r="FZ371" s="57"/>
      <c r="GA371" s="57"/>
      <c r="GB371" s="57"/>
      <c r="GC371" s="57"/>
      <c r="GD371" s="57" t="s">
        <v>367</v>
      </c>
      <c r="GE371" s="57" t="s">
        <v>367</v>
      </c>
      <c r="GF371" s="57"/>
      <c r="GG371" s="57"/>
      <c r="GH371" s="57"/>
      <c r="GI371" s="57"/>
      <c r="GJ371" s="57"/>
      <c r="GK371" s="57"/>
      <c r="GL371" s="57"/>
      <c r="GM371" s="57"/>
      <c r="GN371" s="57"/>
      <c r="GO371" s="57"/>
      <c r="GP371" s="57"/>
      <c r="GQ371" s="57"/>
      <c r="GR371" s="57"/>
      <c r="GS371" s="38"/>
      <c r="GT371" s="38"/>
      <c r="GU371" s="57"/>
      <c r="GV371" s="57"/>
      <c r="GW371" s="57"/>
      <c r="GX371" s="57" t="s">
        <v>367</v>
      </c>
      <c r="GY371" s="57" t="s">
        <v>367</v>
      </c>
      <c r="GZ371" s="57"/>
      <c r="HA371" s="57"/>
      <c r="HB371" s="57" t="s">
        <v>367</v>
      </c>
      <c r="HC371" s="57" t="s">
        <v>367</v>
      </c>
      <c r="HD371" s="57"/>
      <c r="HE371" s="57"/>
      <c r="HF371" s="57" t="s">
        <v>367</v>
      </c>
      <c r="HG371" s="57" t="s">
        <v>367</v>
      </c>
      <c r="HH371" s="57" t="s">
        <v>367</v>
      </c>
      <c r="HI371" s="57"/>
      <c r="HJ371" s="57"/>
      <c r="HK371" s="57" t="s">
        <v>367</v>
      </c>
      <c r="HL371" s="57"/>
      <c r="HM371" s="38"/>
      <c r="HN371" s="38"/>
      <c r="HO371" s="61"/>
      <c r="HP371" s="57"/>
      <c r="HQ371" s="57"/>
      <c r="HR371" s="57"/>
      <c r="HS371" s="57"/>
      <c r="HT371" s="57"/>
      <c r="HU371" s="57"/>
      <c r="HV371" s="57"/>
      <c r="HW371" s="57"/>
      <c r="HX371" s="57"/>
      <c r="HY371" s="57"/>
      <c r="HZ371" s="57"/>
      <c r="IA371" s="57"/>
      <c r="IB371" s="57"/>
      <c r="IC371" s="57"/>
      <c r="ID371" s="57"/>
      <c r="IE371" s="57"/>
      <c r="IF371" s="57"/>
      <c r="IG371" s="38"/>
      <c r="IH371" s="38"/>
      <c r="II371" s="57"/>
      <c r="IJ371" s="57"/>
      <c r="IK371" s="57"/>
      <c r="IL371" s="57"/>
      <c r="IM371" s="57" t="s">
        <v>367</v>
      </c>
      <c r="IN371" s="57" t="s">
        <v>367</v>
      </c>
      <c r="IO371" s="57" t="s">
        <v>367</v>
      </c>
      <c r="IP371" s="57" t="s">
        <v>367</v>
      </c>
      <c r="IQ371" s="57" t="s">
        <v>367</v>
      </c>
      <c r="IR371" s="57"/>
      <c r="IS371" s="57"/>
      <c r="IT371" s="57" t="s">
        <v>367</v>
      </c>
      <c r="IU371" s="57"/>
      <c r="IV371" s="57" t="s">
        <v>367</v>
      </c>
      <c r="IW371" s="57"/>
      <c r="IX371" s="57"/>
      <c r="IY371" s="57"/>
      <c r="IZ371" s="38"/>
      <c r="JA371" s="38"/>
      <c r="JB371" s="38"/>
      <c r="JC371" s="57"/>
      <c r="JD371" s="57"/>
      <c r="JE371" s="57"/>
      <c r="JF371" s="57" t="s">
        <v>367</v>
      </c>
      <c r="JG371" s="57" t="s">
        <v>367</v>
      </c>
      <c r="JH371" s="57" t="s">
        <v>367</v>
      </c>
      <c r="JI371" s="57"/>
      <c r="JJ371" s="57" t="s">
        <v>367</v>
      </c>
      <c r="JK371" s="57" t="s">
        <v>367</v>
      </c>
      <c r="JL371" s="57"/>
      <c r="JM371" s="57"/>
      <c r="JN371" s="57"/>
      <c r="JO371" s="57" t="s">
        <v>367</v>
      </c>
      <c r="JP371" s="57" t="s">
        <v>367</v>
      </c>
      <c r="JQ371" s="57"/>
      <c r="JR371" s="57"/>
      <c r="JS371" s="57"/>
      <c r="JT371" s="38"/>
      <c r="JU371" s="38"/>
      <c r="JV371" s="38"/>
      <c r="JW371" s="61"/>
      <c r="JX371" s="57"/>
      <c r="JY371" s="57"/>
      <c r="JZ371" s="57"/>
      <c r="KA371" s="57"/>
      <c r="KB371" s="57"/>
      <c r="KC371" s="57"/>
      <c r="KD371" s="57"/>
      <c r="KE371" s="57"/>
      <c r="KF371" s="57"/>
      <c r="KG371" s="57"/>
      <c r="KH371" s="57"/>
      <c r="KI371" s="57"/>
      <c r="KJ371" s="57"/>
      <c r="KK371" s="57" t="s">
        <v>367</v>
      </c>
      <c r="KL371" s="57"/>
      <c r="KM371" s="57"/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/>
      <c r="NT371" s="57"/>
      <c r="NU371" s="57"/>
      <c r="NV371" s="57"/>
      <c r="NW371" s="57" t="s">
        <v>367</v>
      </c>
      <c r="NX371" s="57" t="s">
        <v>367</v>
      </c>
      <c r="NY371" s="57"/>
      <c r="NZ371" s="57"/>
      <c r="OA371" s="57"/>
      <c r="OB371" s="57"/>
      <c r="OC371" s="57"/>
      <c r="OD371" s="57"/>
      <c r="OE371" s="57"/>
      <c r="OF371" s="57"/>
      <c r="OG371" s="57"/>
      <c r="OH371" s="57" t="s">
        <v>367</v>
      </c>
      <c r="OI371" s="38"/>
      <c r="OJ371" s="38"/>
      <c r="OK371" s="38"/>
      <c r="OL371" s="38"/>
      <c r="OM371" s="57" t="s">
        <v>367</v>
      </c>
      <c r="ON371" s="57"/>
      <c r="OO371" s="57"/>
      <c r="OP371" s="57"/>
      <c r="OQ371" s="57" t="s">
        <v>367</v>
      </c>
      <c r="OR371" s="57"/>
      <c r="OS371" s="57" t="s">
        <v>367</v>
      </c>
      <c r="OT371" s="57"/>
      <c r="OU371" s="57"/>
      <c r="OV371" s="57"/>
      <c r="OW371" s="57" t="s">
        <v>367</v>
      </c>
      <c r="OX371" s="57" t="s">
        <v>367</v>
      </c>
      <c r="OY371" s="57"/>
      <c r="OZ371" s="57"/>
      <c r="PA371" s="57"/>
      <c r="PB371" s="57"/>
      <c r="PC371" s="38"/>
      <c r="PD371" s="38"/>
      <c r="PE371" s="38"/>
      <c r="PF371" s="38"/>
      <c r="PG371" s="37"/>
      <c r="PH371" s="38"/>
      <c r="PI371" s="38"/>
      <c r="PJ371" s="38"/>
      <c r="PK371" s="38"/>
      <c r="PL371" s="38"/>
      <c r="PM371" s="38"/>
      <c r="PN371" s="38"/>
      <c r="PO371" s="38"/>
      <c r="PP371" s="38"/>
      <c r="PQ371" s="38"/>
      <c r="PR371" s="38"/>
      <c r="PS371" s="38"/>
      <c r="PT371" s="38"/>
      <c r="PU371" s="38"/>
      <c r="PV371" s="38"/>
      <c r="PW371" s="38"/>
      <c r="PX371" s="38"/>
      <c r="PY371" s="38"/>
      <c r="PZ371" s="38"/>
      <c r="QA371" s="37"/>
      <c r="QB371" s="38"/>
      <c r="QC371" s="38"/>
      <c r="QD371" s="38"/>
      <c r="QE371" s="38"/>
      <c r="QF371" s="38"/>
      <c r="QG371" s="38"/>
      <c r="QH371" s="38"/>
      <c r="QI371" s="38"/>
      <c r="QJ371" s="38"/>
      <c r="QK371" s="38"/>
      <c r="QL371" s="38"/>
      <c r="QM371" s="38"/>
      <c r="QN371" s="38"/>
      <c r="QO371" s="38"/>
      <c r="QP371" s="38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7"/>
      <c r="SJ371" s="38"/>
      <c r="SK371" s="38"/>
      <c r="SL371" s="38"/>
      <c r="SM371" s="38"/>
      <c r="SN371" s="38"/>
      <c r="SO371" s="38"/>
      <c r="SP371" s="38"/>
      <c r="SQ371" s="38"/>
      <c r="SR371" s="38"/>
      <c r="SS371" s="38"/>
      <c r="ST371" s="38"/>
      <c r="SU371" s="38"/>
      <c r="SV371" s="38"/>
      <c r="SW371" s="38"/>
      <c r="SX371" s="38"/>
      <c r="SY371" s="38"/>
      <c r="SZ371" s="38"/>
      <c r="TA371" s="38"/>
      <c r="TB371" s="38"/>
      <c r="TC371" s="37"/>
      <c r="TD371" s="38"/>
      <c r="TE371" s="38"/>
      <c r="TF371" s="38"/>
      <c r="TG371" s="38"/>
      <c r="TH371" s="38"/>
      <c r="TI371" s="38"/>
      <c r="TJ371" s="38"/>
      <c r="TK371" s="38"/>
      <c r="TL371" s="38"/>
      <c r="TM371" s="38"/>
      <c r="TN371" s="38"/>
      <c r="TO371" s="38"/>
      <c r="TP371" s="38"/>
      <c r="TQ371" s="38"/>
      <c r="TR371" s="38"/>
      <c r="TS371" s="38"/>
      <c r="TT371" s="38"/>
      <c r="TU371" s="38"/>
      <c r="TV371" s="38"/>
      <c r="TW371" s="37"/>
      <c r="TX371" s="38"/>
      <c r="TY371" s="38"/>
      <c r="TZ371" s="38"/>
      <c r="UA371" s="38"/>
      <c r="UB371" s="38"/>
      <c r="UC371" s="38"/>
      <c r="UD371" s="38"/>
      <c r="UE371" s="38"/>
      <c r="UF371" s="38"/>
      <c r="UG371" s="38"/>
      <c r="UH371" s="38"/>
      <c r="UI371" s="38"/>
      <c r="UJ371" s="38"/>
      <c r="UK371" s="38"/>
      <c r="UL371" s="38"/>
      <c r="UM371" s="38"/>
      <c r="UN371" s="38"/>
      <c r="UO371" s="38"/>
      <c r="UP371" s="38"/>
      <c r="UQ371" s="37"/>
      <c r="UR371" s="38"/>
      <c r="US371" s="38"/>
      <c r="UT371" s="38"/>
      <c r="UU371" s="38"/>
      <c r="UV371" s="38"/>
      <c r="UW371" s="38"/>
      <c r="UX371" s="38"/>
      <c r="UY371" s="38"/>
      <c r="UZ371" s="38"/>
      <c r="VA371" s="38"/>
      <c r="VB371" s="38"/>
      <c r="VC371" s="38"/>
      <c r="VD371" s="38"/>
      <c r="VE371" s="38"/>
      <c r="VF371" s="38"/>
      <c r="VG371" s="38"/>
      <c r="VH371" s="38"/>
      <c r="VI371" s="38"/>
      <c r="VJ371" s="38"/>
      <c r="VK371" s="37"/>
      <c r="VL371" s="38"/>
      <c r="VM371" s="38"/>
      <c r="VN371" s="38"/>
      <c r="VO371" s="38"/>
      <c r="VP371" s="38"/>
      <c r="VQ371" s="38"/>
      <c r="VR371" s="38"/>
      <c r="VS371" s="38"/>
      <c r="VT371" s="38"/>
      <c r="VU371" s="38"/>
      <c r="VV371" s="38"/>
      <c r="VW371" s="38"/>
      <c r="VX371" s="38"/>
      <c r="VY371" s="38"/>
      <c r="VZ371" s="38"/>
      <c r="WA371" s="38"/>
      <c r="WB371" s="38"/>
      <c r="WC371" s="38"/>
      <c r="WD371" s="38"/>
      <c r="WE371" s="37"/>
      <c r="WF371" s="38"/>
      <c r="WG371" s="38"/>
      <c r="WH371" s="38"/>
      <c r="WI371" s="38"/>
      <c r="WJ371" s="38"/>
      <c r="WK371" s="38"/>
      <c r="WL371" s="38"/>
      <c r="WM371" s="38"/>
      <c r="WN371" s="38"/>
      <c r="WO371" s="38"/>
      <c r="WP371" s="38"/>
      <c r="WQ371" s="38"/>
      <c r="WR371" s="38"/>
      <c r="WS371" s="38"/>
      <c r="WT371" s="38"/>
      <c r="WU371" s="38"/>
      <c r="WV371" s="38"/>
      <c r="WW371" s="38"/>
      <c r="WX371" s="38"/>
      <c r="WY371" s="37"/>
      <c r="WZ371" s="38"/>
      <c r="XA371" s="38"/>
      <c r="XB371" s="38"/>
      <c r="XC371" s="38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7"/>
      <c r="XT371" s="38"/>
      <c r="XU371" s="38"/>
      <c r="XV371" s="38"/>
      <c r="XW371" s="38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7"/>
      <c r="YN371" s="38"/>
      <c r="YO371" s="38"/>
      <c r="YP371" s="38"/>
      <c r="YQ371" s="38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7"/>
      <c r="ZH371" s="38"/>
      <c r="ZI371" s="38"/>
      <c r="ZJ371" s="38"/>
      <c r="ZK371" s="38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7"/>
      <c r="AAB371" s="38"/>
      <c r="AAC371" s="38"/>
      <c r="AAD371" s="38"/>
      <c r="AAE371" s="38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7"/>
      <c r="AAV371" s="38"/>
      <c r="AAW371" s="38"/>
      <c r="AAX371" s="38"/>
      <c r="AAY371" s="38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7"/>
      <c r="ABP371" s="38"/>
      <c r="ABQ371" s="38"/>
      <c r="ABR371" s="38"/>
      <c r="ABS371" s="38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7"/>
      <c r="ACJ371" s="38"/>
      <c r="ACK371" s="38"/>
      <c r="ACL371" s="38"/>
      <c r="ACM371" s="38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7"/>
      <c r="ADD371" s="38"/>
      <c r="ADE371" s="38"/>
      <c r="ADF371" s="38"/>
      <c r="ADG371" s="38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7"/>
      <c r="ADX371" s="38"/>
      <c r="ADY371" s="38"/>
      <c r="ADZ371" s="38"/>
      <c r="AEA371" s="38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7"/>
      <c r="AER371" s="38"/>
      <c r="AES371" s="38"/>
      <c r="AET371" s="38"/>
      <c r="AEU371" s="38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7"/>
      <c r="AFL371" s="38"/>
      <c r="AFM371" s="38"/>
      <c r="AFN371" s="38"/>
      <c r="AFO371" s="38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F371" s="85" t="str">
        <f t="shared" si="1144"/>
        <v/>
      </c>
      <c r="AGG371" s="85" t="str">
        <f t="shared" si="1145"/>
        <v/>
      </c>
      <c r="AGH371" s="85">
        <f t="shared" si="1146"/>
        <v>5</v>
      </c>
      <c r="AGL371" s="36" t="str">
        <f t="shared" si="1157"/>
        <v/>
      </c>
      <c r="AGM371" s="36" t="str">
        <f t="shared" si="1147"/>
        <v/>
      </c>
      <c r="AGN371" s="39">
        <f t="shared" si="1158"/>
        <v>12</v>
      </c>
      <c r="AGO371" s="36" t="str">
        <f t="shared" si="1159"/>
        <v/>
      </c>
      <c r="AGP371" s="36" t="str">
        <f t="shared" si="1148"/>
        <v/>
      </c>
      <c r="AGQ371" s="39">
        <f t="shared" si="1160"/>
        <v>24</v>
      </c>
      <c r="AGR371" s="36" t="str">
        <f t="shared" si="1161"/>
        <v/>
      </c>
      <c r="AGS371" s="36" t="str">
        <f t="shared" si="1149"/>
        <v/>
      </c>
      <c r="AGT371" s="39">
        <f t="shared" si="1162"/>
        <v>18</v>
      </c>
      <c r="AGU371" s="36" t="str">
        <f t="shared" si="1163"/>
        <v/>
      </c>
      <c r="AGV371" s="36" t="str">
        <f t="shared" si="1150"/>
        <v/>
      </c>
      <c r="AGW371" s="39">
        <f t="shared" si="1164"/>
        <v>7</v>
      </c>
      <c r="AGX371" s="36" t="str">
        <f t="shared" si="1165"/>
        <v/>
      </c>
      <c r="AGY371" s="36" t="str">
        <f t="shared" si="1151"/>
        <v/>
      </c>
      <c r="AGZ371" s="39">
        <f t="shared" si="1166"/>
        <v>8</v>
      </c>
      <c r="AHA371" s="36" t="str">
        <f t="shared" si="1167"/>
        <v/>
      </c>
      <c r="AHB371" s="36" t="str">
        <f t="shared" si="1152"/>
        <v/>
      </c>
      <c r="AHC371" s="39" t="str">
        <f t="shared" si="1168"/>
        <v/>
      </c>
      <c r="AHD371" s="36" t="str">
        <f t="shared" si="1169"/>
        <v/>
      </c>
      <c r="AHE371" s="36" t="str">
        <f t="shared" si="1153"/>
        <v/>
      </c>
      <c r="AHF371" s="39" t="str">
        <f t="shared" si="1170"/>
        <v/>
      </c>
      <c r="AHG371" s="36" t="str">
        <f t="shared" si="1171"/>
        <v/>
      </c>
      <c r="AHH371" s="36" t="str">
        <f t="shared" si="1154"/>
        <v/>
      </c>
      <c r="AHI371" s="39" t="str">
        <f t="shared" si="1172"/>
        <v/>
      </c>
      <c r="AHJ371" s="36" t="str">
        <f t="shared" si="1173"/>
        <v/>
      </c>
      <c r="AHK371" s="36" t="str">
        <f t="shared" si="1155"/>
        <v/>
      </c>
      <c r="AHL371" s="39" t="str">
        <f t="shared" si="1174"/>
        <v/>
      </c>
      <c r="AHM371" s="36" t="str">
        <f t="shared" si="1175"/>
        <v/>
      </c>
      <c r="AHN371" s="36" t="str">
        <f t="shared" si="1156"/>
        <v/>
      </c>
      <c r="AHO371" s="39" t="str">
        <f t="shared" si="1176"/>
        <v/>
      </c>
    </row>
    <row r="372" spans="1:918" s="5" customFormat="1" outlineLevel="1" x14ac:dyDescent="0.25">
      <c r="A372" s="84">
        <v>15</v>
      </c>
      <c r="B372" s="48" t="s">
        <v>222</v>
      </c>
      <c r="C372" s="37"/>
      <c r="D372" s="35"/>
      <c r="E372" s="35"/>
      <c r="F372" s="35"/>
      <c r="G372" s="57" t="s">
        <v>367</v>
      </c>
      <c r="H372" s="57" t="s">
        <v>367</v>
      </c>
      <c r="I372" s="57" t="s">
        <v>367</v>
      </c>
      <c r="J372" s="57" t="s">
        <v>367</v>
      </c>
      <c r="K372" s="57" t="s">
        <v>367</v>
      </c>
      <c r="L372" s="57" t="s">
        <v>367</v>
      </c>
      <c r="M372" s="57" t="s">
        <v>367</v>
      </c>
      <c r="N372" s="57" t="s">
        <v>367</v>
      </c>
      <c r="O372" s="57" t="s">
        <v>367</v>
      </c>
      <c r="P372" s="57" t="s">
        <v>367</v>
      </c>
      <c r="Q372" s="57" t="s">
        <v>367</v>
      </c>
      <c r="R372" s="57"/>
      <c r="S372" s="57"/>
      <c r="T372" s="57" t="s">
        <v>367</v>
      </c>
      <c r="U372" s="57" t="s">
        <v>367</v>
      </c>
      <c r="V372" s="38"/>
      <c r="W372" s="57" t="s">
        <v>367</v>
      </c>
      <c r="X372" s="57" t="s">
        <v>367</v>
      </c>
      <c r="Y372" s="57" t="s">
        <v>367</v>
      </c>
      <c r="Z372" s="57" t="s">
        <v>367</v>
      </c>
      <c r="AA372" s="57" t="s">
        <v>367</v>
      </c>
      <c r="AB372" s="57" t="s">
        <v>367</v>
      </c>
      <c r="AC372" s="57" t="s">
        <v>367</v>
      </c>
      <c r="AD372" s="57" t="s">
        <v>367</v>
      </c>
      <c r="AE372" s="57" t="s">
        <v>367</v>
      </c>
      <c r="AF372" s="57" t="s">
        <v>367</v>
      </c>
      <c r="AG372" s="57"/>
      <c r="AH372" s="57" t="s">
        <v>367</v>
      </c>
      <c r="AI372" s="57" t="s">
        <v>367</v>
      </c>
      <c r="AJ372" s="57"/>
      <c r="AK372" s="57"/>
      <c r="AL372" s="57" t="s">
        <v>367</v>
      </c>
      <c r="AM372" s="57" t="s">
        <v>367</v>
      </c>
      <c r="AN372" s="38"/>
      <c r="AO372" s="38"/>
      <c r="AP372" s="38"/>
      <c r="AQ372" s="57" t="s">
        <v>367</v>
      </c>
      <c r="AR372" s="57" t="s">
        <v>367</v>
      </c>
      <c r="AS372" s="57"/>
      <c r="AT372" s="57" t="s">
        <v>367</v>
      </c>
      <c r="AU372" s="57" t="s">
        <v>367</v>
      </c>
      <c r="AV372" s="57" t="s">
        <v>367</v>
      </c>
      <c r="AW372" s="57"/>
      <c r="AX372" s="57" t="s">
        <v>367</v>
      </c>
      <c r="AY372" s="57" t="s">
        <v>367</v>
      </c>
      <c r="AZ372" s="57"/>
      <c r="BA372" s="57"/>
      <c r="BB372" s="57" t="s">
        <v>367</v>
      </c>
      <c r="BC372" s="57" t="s">
        <v>367</v>
      </c>
      <c r="BD372" s="57" t="s">
        <v>367</v>
      </c>
      <c r="BE372" s="57"/>
      <c r="BF372" s="57" t="s">
        <v>367</v>
      </c>
      <c r="BG372" s="57" t="s">
        <v>367</v>
      </c>
      <c r="BH372" s="57"/>
      <c r="BI372" s="38"/>
      <c r="BJ372" s="38"/>
      <c r="BK372" s="61"/>
      <c r="BL372" s="57" t="s">
        <v>367</v>
      </c>
      <c r="BM372" s="57" t="s">
        <v>367</v>
      </c>
      <c r="BN372" s="57" t="s">
        <v>367</v>
      </c>
      <c r="BO372" s="57" t="s">
        <v>367</v>
      </c>
      <c r="BP372" s="57" t="s">
        <v>367</v>
      </c>
      <c r="BQ372" s="57" t="s">
        <v>367</v>
      </c>
      <c r="BR372" s="57" t="s">
        <v>367</v>
      </c>
      <c r="BS372" s="57" t="s">
        <v>367</v>
      </c>
      <c r="BT372" s="57" t="s">
        <v>367</v>
      </c>
      <c r="BU372" s="57" t="s">
        <v>367</v>
      </c>
      <c r="BV372" s="57"/>
      <c r="BW372" s="57"/>
      <c r="BX372" s="57" t="s">
        <v>367</v>
      </c>
      <c r="BY372" s="57" t="s">
        <v>367</v>
      </c>
      <c r="BZ372" s="57"/>
      <c r="CA372" s="57" t="s">
        <v>367</v>
      </c>
      <c r="CB372" s="57" t="s">
        <v>367</v>
      </c>
      <c r="CC372" s="57"/>
      <c r="CD372" s="57"/>
      <c r="CE372" s="61"/>
      <c r="CF372" s="57" t="s">
        <v>367</v>
      </c>
      <c r="CG372" s="57" t="s">
        <v>367</v>
      </c>
      <c r="CH372" s="57" t="s">
        <v>367</v>
      </c>
      <c r="CI372" s="57" t="s">
        <v>367</v>
      </c>
      <c r="CJ372" s="57" t="s">
        <v>367</v>
      </c>
      <c r="CK372" s="57" t="s">
        <v>367</v>
      </c>
      <c r="CL372" s="57" t="s">
        <v>367</v>
      </c>
      <c r="CM372" s="57" t="s">
        <v>367</v>
      </c>
      <c r="CN372" s="57" t="s">
        <v>367</v>
      </c>
      <c r="CO372" s="57" t="s">
        <v>367</v>
      </c>
      <c r="CP372" s="57" t="s">
        <v>367</v>
      </c>
      <c r="CQ372" s="57" t="s">
        <v>367</v>
      </c>
      <c r="CR372" s="57" t="s">
        <v>367</v>
      </c>
      <c r="CS372" s="57" t="s">
        <v>367</v>
      </c>
      <c r="CT372" s="57"/>
      <c r="CU372" s="57"/>
      <c r="CV372" s="57" t="s">
        <v>367</v>
      </c>
      <c r="CW372" s="57" t="s">
        <v>367</v>
      </c>
      <c r="CX372" s="38"/>
      <c r="CY372" s="61"/>
      <c r="CZ372" s="57" t="s">
        <v>367</v>
      </c>
      <c r="DA372" s="57" t="s">
        <v>367</v>
      </c>
      <c r="DB372" s="57" t="s">
        <v>367</v>
      </c>
      <c r="DC372" s="57"/>
      <c r="DD372" s="57" t="s">
        <v>367</v>
      </c>
      <c r="DE372" s="57"/>
      <c r="DF372" s="57" t="s">
        <v>367</v>
      </c>
      <c r="DG372" s="57"/>
      <c r="DH372" s="57"/>
      <c r="DI372" s="57"/>
      <c r="DJ372" s="57"/>
      <c r="DK372" s="57"/>
      <c r="DL372" s="57"/>
      <c r="DM372" s="57"/>
      <c r="DN372" s="57"/>
      <c r="DO372" s="57"/>
      <c r="DP372" s="57"/>
      <c r="DQ372" s="57"/>
      <c r="DR372" s="38"/>
      <c r="DS372" s="57" t="s">
        <v>367</v>
      </c>
      <c r="DT372" s="57" t="s">
        <v>367</v>
      </c>
      <c r="DU372" s="57" t="s">
        <v>367</v>
      </c>
      <c r="DV372" s="57" t="s">
        <v>367</v>
      </c>
      <c r="DW372" s="57" t="s">
        <v>367</v>
      </c>
      <c r="DX372" s="57" t="s">
        <v>367</v>
      </c>
      <c r="DY372" s="57" t="s">
        <v>367</v>
      </c>
      <c r="DZ372" s="57" t="s">
        <v>367</v>
      </c>
      <c r="EA372" s="57" t="s">
        <v>367</v>
      </c>
      <c r="EB372" s="57" t="s">
        <v>367</v>
      </c>
      <c r="EC372" s="57" t="s">
        <v>367</v>
      </c>
      <c r="ED372" s="57" t="s">
        <v>367</v>
      </c>
      <c r="EE372" s="57" t="s">
        <v>367</v>
      </c>
      <c r="EF372" s="57" t="s">
        <v>367</v>
      </c>
      <c r="EG372" s="57"/>
      <c r="EH372" s="57"/>
      <c r="EI372" s="57" t="s">
        <v>367</v>
      </c>
      <c r="EJ372" s="57" t="s">
        <v>367</v>
      </c>
      <c r="EK372" s="38"/>
      <c r="EL372" s="38"/>
      <c r="EM372" s="61"/>
      <c r="EN372" s="57" t="s">
        <v>367</v>
      </c>
      <c r="EO372" s="57" t="s">
        <v>367</v>
      </c>
      <c r="EP372" s="57"/>
      <c r="EQ372" s="57" t="s">
        <v>367</v>
      </c>
      <c r="ER372" s="57" t="s">
        <v>367</v>
      </c>
      <c r="ES372" s="57" t="s">
        <v>367</v>
      </c>
      <c r="ET372" s="57" t="s">
        <v>367</v>
      </c>
      <c r="EU372" s="57" t="s">
        <v>367</v>
      </c>
      <c r="EV372" s="57" t="s">
        <v>367</v>
      </c>
      <c r="EW372" s="57"/>
      <c r="EX372" s="57"/>
      <c r="EY372" s="57"/>
      <c r="EZ372" s="57"/>
      <c r="FA372" s="57"/>
      <c r="FB372" s="57"/>
      <c r="FC372" s="38"/>
      <c r="FD372" s="38"/>
      <c r="FE372" s="38"/>
      <c r="FF372" s="38"/>
      <c r="FG372" s="61"/>
      <c r="FH372" s="57" t="s">
        <v>367</v>
      </c>
      <c r="FI372" s="57" t="s">
        <v>367</v>
      </c>
      <c r="FJ372" s="57" t="s">
        <v>367</v>
      </c>
      <c r="FK372" s="57" t="s">
        <v>367</v>
      </c>
      <c r="FL372" s="57" t="s">
        <v>367</v>
      </c>
      <c r="FM372" s="57" t="s">
        <v>367</v>
      </c>
      <c r="FN372" s="57" t="s">
        <v>367</v>
      </c>
      <c r="FO372" s="57" t="s">
        <v>367</v>
      </c>
      <c r="FP372" s="57" t="s">
        <v>367</v>
      </c>
      <c r="FQ372" s="57" t="s">
        <v>367</v>
      </c>
      <c r="FR372" s="57" t="s">
        <v>367</v>
      </c>
      <c r="FS372" s="57" t="s">
        <v>367</v>
      </c>
      <c r="FT372" s="57" t="s">
        <v>367</v>
      </c>
      <c r="FU372" s="57" t="s">
        <v>367</v>
      </c>
      <c r="FV372" s="57"/>
      <c r="FW372" s="57"/>
      <c r="FX372" s="57" t="s">
        <v>367</v>
      </c>
      <c r="FY372" s="57" t="s">
        <v>367</v>
      </c>
      <c r="FZ372" s="57"/>
      <c r="GA372" s="57" t="s">
        <v>367</v>
      </c>
      <c r="GB372" s="57" t="s">
        <v>367</v>
      </c>
      <c r="GC372" s="57" t="s">
        <v>367</v>
      </c>
      <c r="GD372" s="57" t="s">
        <v>367</v>
      </c>
      <c r="GE372" s="57" t="s">
        <v>367</v>
      </c>
      <c r="GF372" s="57" t="s">
        <v>367</v>
      </c>
      <c r="GG372" s="57"/>
      <c r="GH372" s="57"/>
      <c r="GI372" s="57"/>
      <c r="GJ372" s="57"/>
      <c r="GK372" s="57"/>
      <c r="GL372" s="57"/>
      <c r="GM372" s="57" t="s">
        <v>367</v>
      </c>
      <c r="GN372" s="57" t="s">
        <v>367</v>
      </c>
      <c r="GO372" s="57"/>
      <c r="GP372" s="57" t="s">
        <v>367</v>
      </c>
      <c r="GQ372" s="57" t="s">
        <v>367</v>
      </c>
      <c r="GR372" s="57"/>
      <c r="GS372" s="38"/>
      <c r="GT372" s="38"/>
      <c r="GU372" s="57" t="s">
        <v>367</v>
      </c>
      <c r="GV372" s="57" t="s">
        <v>367</v>
      </c>
      <c r="GW372" s="57" t="s">
        <v>367</v>
      </c>
      <c r="GX372" s="57" t="s">
        <v>367</v>
      </c>
      <c r="GY372" s="57" t="s">
        <v>367</v>
      </c>
      <c r="GZ372" s="57" t="s">
        <v>367</v>
      </c>
      <c r="HA372" s="57" t="s">
        <v>367</v>
      </c>
      <c r="HB372" s="57" t="s">
        <v>367</v>
      </c>
      <c r="HC372" s="57" t="s">
        <v>367</v>
      </c>
      <c r="HD372" s="57" t="s">
        <v>367</v>
      </c>
      <c r="HE372" s="57" t="s">
        <v>367</v>
      </c>
      <c r="HF372" s="57" t="s">
        <v>367</v>
      </c>
      <c r="HG372" s="57" t="s">
        <v>367</v>
      </c>
      <c r="HH372" s="57" t="s">
        <v>367</v>
      </c>
      <c r="HI372" s="57"/>
      <c r="HJ372" s="57"/>
      <c r="HK372" s="57" t="s">
        <v>367</v>
      </c>
      <c r="HL372" s="57" t="s">
        <v>367</v>
      </c>
      <c r="HM372" s="38"/>
      <c r="HN372" s="38"/>
      <c r="HO372" s="61"/>
      <c r="HP372" s="57" t="s">
        <v>367</v>
      </c>
      <c r="HQ372" s="57" t="s">
        <v>367</v>
      </c>
      <c r="HR372" s="57" t="s">
        <v>367</v>
      </c>
      <c r="HS372" s="57" t="s">
        <v>367</v>
      </c>
      <c r="HT372" s="57" t="s">
        <v>367</v>
      </c>
      <c r="HU372" s="57" t="s">
        <v>367</v>
      </c>
      <c r="HV372" s="57" t="s">
        <v>367</v>
      </c>
      <c r="HW372" s="57" t="s">
        <v>367</v>
      </c>
      <c r="HX372" s="57" t="s">
        <v>367</v>
      </c>
      <c r="HY372" s="57" t="s">
        <v>367</v>
      </c>
      <c r="HZ372" s="57"/>
      <c r="IA372" s="57"/>
      <c r="IB372" s="57" t="s">
        <v>367</v>
      </c>
      <c r="IC372" s="57" t="s">
        <v>367</v>
      </c>
      <c r="ID372" s="57"/>
      <c r="IE372" s="57" t="s">
        <v>367</v>
      </c>
      <c r="IF372" s="57" t="s">
        <v>367</v>
      </c>
      <c r="IG372" s="38"/>
      <c r="IH372" s="38"/>
      <c r="II372" s="57" t="s">
        <v>367</v>
      </c>
      <c r="IJ372" s="57" t="s">
        <v>367</v>
      </c>
      <c r="IK372" s="57"/>
      <c r="IL372" s="57" t="s">
        <v>367</v>
      </c>
      <c r="IM372" s="57" t="s">
        <v>367</v>
      </c>
      <c r="IN372" s="57" t="s">
        <v>367</v>
      </c>
      <c r="IO372" s="57" t="s">
        <v>367</v>
      </c>
      <c r="IP372" s="57" t="s">
        <v>367</v>
      </c>
      <c r="IQ372" s="57" t="s">
        <v>367</v>
      </c>
      <c r="IR372" s="57" t="s">
        <v>367</v>
      </c>
      <c r="IS372" s="57" t="s">
        <v>367</v>
      </c>
      <c r="IT372" s="57" t="s">
        <v>367</v>
      </c>
      <c r="IU372" s="57" t="s">
        <v>367</v>
      </c>
      <c r="IV372" s="57" t="s">
        <v>367</v>
      </c>
      <c r="IW372" s="57"/>
      <c r="IX372" s="57"/>
      <c r="IY372" s="57" t="s">
        <v>367</v>
      </c>
      <c r="IZ372" s="38"/>
      <c r="JA372" s="38"/>
      <c r="JB372" s="38"/>
      <c r="JC372" s="57" t="s">
        <v>367</v>
      </c>
      <c r="JD372" s="57" t="s">
        <v>367</v>
      </c>
      <c r="JE372" s="57"/>
      <c r="JF372" s="57" t="s">
        <v>367</v>
      </c>
      <c r="JG372" s="57" t="s">
        <v>367</v>
      </c>
      <c r="JH372" s="57" t="s">
        <v>367</v>
      </c>
      <c r="JI372" s="57" t="s">
        <v>367</v>
      </c>
      <c r="JJ372" s="57" t="s">
        <v>367</v>
      </c>
      <c r="JK372" s="57" t="s">
        <v>367</v>
      </c>
      <c r="JL372" s="57" t="s">
        <v>367</v>
      </c>
      <c r="JM372" s="57"/>
      <c r="JN372" s="57"/>
      <c r="JO372" s="57" t="s">
        <v>367</v>
      </c>
      <c r="JP372" s="57" t="s">
        <v>367</v>
      </c>
      <c r="JQ372" s="57"/>
      <c r="JR372" s="57" t="s">
        <v>367</v>
      </c>
      <c r="JS372" s="57" t="s">
        <v>367</v>
      </c>
      <c r="JT372" s="38"/>
      <c r="JU372" s="38"/>
      <c r="JV372" s="38"/>
      <c r="JW372" s="61"/>
      <c r="JX372" s="57" t="s">
        <v>367</v>
      </c>
      <c r="JY372" s="57" t="s">
        <v>367</v>
      </c>
      <c r="JZ372" s="57"/>
      <c r="KA372" s="57"/>
      <c r="KB372" s="57"/>
      <c r="KC372" s="57" t="s">
        <v>367</v>
      </c>
      <c r="KD372" s="57" t="s">
        <v>367</v>
      </c>
      <c r="KE372" s="57" t="s">
        <v>367</v>
      </c>
      <c r="KF372" s="57"/>
      <c r="KG372" s="57" t="s">
        <v>367</v>
      </c>
      <c r="KH372" s="57" t="s">
        <v>367</v>
      </c>
      <c r="KI372" s="57" t="s">
        <v>367</v>
      </c>
      <c r="KJ372" s="57"/>
      <c r="KK372" s="57" t="s">
        <v>367</v>
      </c>
      <c r="KL372" s="57"/>
      <c r="KM372" s="57" t="s">
        <v>367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 t="s">
        <v>367</v>
      </c>
      <c r="NT372" s="57" t="s">
        <v>367</v>
      </c>
      <c r="NU372" s="57"/>
      <c r="NV372" s="57"/>
      <c r="NW372" s="57" t="s">
        <v>367</v>
      </c>
      <c r="NX372" s="57" t="s">
        <v>367</v>
      </c>
      <c r="NY372" s="57" t="s">
        <v>367</v>
      </c>
      <c r="NZ372" s="57"/>
      <c r="OA372" s="57"/>
      <c r="OB372" s="57"/>
      <c r="OC372" s="57" t="s">
        <v>367</v>
      </c>
      <c r="OD372" s="57"/>
      <c r="OE372" s="57"/>
      <c r="OF372" s="57"/>
      <c r="OG372" s="57"/>
      <c r="OH372" s="57" t="s">
        <v>367</v>
      </c>
      <c r="OI372" s="38"/>
      <c r="OJ372" s="38"/>
      <c r="OK372" s="38"/>
      <c r="OL372" s="38"/>
      <c r="OM372" s="57" t="s">
        <v>367</v>
      </c>
      <c r="ON372" s="57" t="s">
        <v>367</v>
      </c>
      <c r="OO372" s="57"/>
      <c r="OP372" s="57"/>
      <c r="OQ372" s="57" t="s">
        <v>367</v>
      </c>
      <c r="OR372" s="57"/>
      <c r="OS372" s="57" t="s">
        <v>367</v>
      </c>
      <c r="OT372" s="57" t="s">
        <v>367</v>
      </c>
      <c r="OU372" s="57"/>
      <c r="OV372" s="57"/>
      <c r="OW372" s="57" t="s">
        <v>367</v>
      </c>
      <c r="OX372" s="57" t="s">
        <v>367</v>
      </c>
      <c r="OY372" s="57"/>
      <c r="OZ372" s="57"/>
      <c r="PA372" s="57" t="s">
        <v>367</v>
      </c>
      <c r="PB372" s="57" t="s">
        <v>367</v>
      </c>
      <c r="PC372" s="38"/>
      <c r="PD372" s="38"/>
      <c r="PE372" s="38"/>
      <c r="PF372" s="38"/>
      <c r="PG372" s="37"/>
      <c r="PH372" s="38"/>
      <c r="PI372" s="38"/>
      <c r="PJ372" s="38"/>
      <c r="PK372" s="38"/>
      <c r="PL372" s="38"/>
      <c r="PM372" s="38"/>
      <c r="PN372" s="38"/>
      <c r="PO372" s="38"/>
      <c r="PP372" s="38"/>
      <c r="PQ372" s="38"/>
      <c r="PR372" s="38"/>
      <c r="PS372" s="38"/>
      <c r="PT372" s="38"/>
      <c r="PU372" s="38"/>
      <c r="PV372" s="38"/>
      <c r="PW372" s="38"/>
      <c r="PX372" s="38"/>
      <c r="PY372" s="38"/>
      <c r="PZ372" s="38"/>
      <c r="QA372" s="37"/>
      <c r="QB372" s="38"/>
      <c r="QC372" s="38"/>
      <c r="QD372" s="38"/>
      <c r="QE372" s="38"/>
      <c r="QF372" s="38"/>
      <c r="QG372" s="38"/>
      <c r="QH372" s="38"/>
      <c r="QI372" s="38"/>
      <c r="QJ372" s="38"/>
      <c r="QK372" s="38"/>
      <c r="QL372" s="38"/>
      <c r="QM372" s="38"/>
      <c r="QN372" s="38"/>
      <c r="QO372" s="38"/>
      <c r="QP372" s="38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7"/>
      <c r="SJ372" s="38"/>
      <c r="SK372" s="38"/>
      <c r="SL372" s="38"/>
      <c r="SM372" s="38"/>
      <c r="SN372" s="38"/>
      <c r="SO372" s="38"/>
      <c r="SP372" s="38"/>
      <c r="SQ372" s="38"/>
      <c r="SR372" s="38"/>
      <c r="SS372" s="38"/>
      <c r="ST372" s="38"/>
      <c r="SU372" s="38"/>
      <c r="SV372" s="38"/>
      <c r="SW372" s="38"/>
      <c r="SX372" s="38"/>
      <c r="SY372" s="38"/>
      <c r="SZ372" s="38"/>
      <c r="TA372" s="38"/>
      <c r="TB372" s="38"/>
      <c r="TC372" s="37"/>
      <c r="TD372" s="38"/>
      <c r="TE372" s="38"/>
      <c r="TF372" s="38"/>
      <c r="TG372" s="38"/>
      <c r="TH372" s="38"/>
      <c r="TI372" s="38"/>
      <c r="TJ372" s="38"/>
      <c r="TK372" s="38"/>
      <c r="TL372" s="38"/>
      <c r="TM372" s="38"/>
      <c r="TN372" s="38"/>
      <c r="TO372" s="38"/>
      <c r="TP372" s="38"/>
      <c r="TQ372" s="38"/>
      <c r="TR372" s="38"/>
      <c r="TS372" s="38"/>
      <c r="TT372" s="38"/>
      <c r="TU372" s="38"/>
      <c r="TV372" s="38"/>
      <c r="TW372" s="37"/>
      <c r="TX372" s="38"/>
      <c r="TY372" s="38"/>
      <c r="TZ372" s="38"/>
      <c r="UA372" s="38"/>
      <c r="UB372" s="38"/>
      <c r="UC372" s="38"/>
      <c r="UD372" s="38"/>
      <c r="UE372" s="38"/>
      <c r="UF372" s="38"/>
      <c r="UG372" s="38"/>
      <c r="UH372" s="38"/>
      <c r="UI372" s="38"/>
      <c r="UJ372" s="38"/>
      <c r="UK372" s="38"/>
      <c r="UL372" s="38"/>
      <c r="UM372" s="38"/>
      <c r="UN372" s="38"/>
      <c r="UO372" s="38"/>
      <c r="UP372" s="38"/>
      <c r="UQ372" s="37"/>
      <c r="UR372" s="38"/>
      <c r="US372" s="38"/>
      <c r="UT372" s="38"/>
      <c r="UU372" s="38"/>
      <c r="UV372" s="38"/>
      <c r="UW372" s="38"/>
      <c r="UX372" s="38"/>
      <c r="UY372" s="38"/>
      <c r="UZ372" s="38"/>
      <c r="VA372" s="38"/>
      <c r="VB372" s="38"/>
      <c r="VC372" s="38"/>
      <c r="VD372" s="38"/>
      <c r="VE372" s="38"/>
      <c r="VF372" s="38"/>
      <c r="VG372" s="38"/>
      <c r="VH372" s="38"/>
      <c r="VI372" s="38"/>
      <c r="VJ372" s="38"/>
      <c r="VK372" s="37"/>
      <c r="VL372" s="38"/>
      <c r="VM372" s="38"/>
      <c r="VN372" s="38"/>
      <c r="VO372" s="38"/>
      <c r="VP372" s="38"/>
      <c r="VQ372" s="38"/>
      <c r="VR372" s="38"/>
      <c r="VS372" s="38"/>
      <c r="VT372" s="38"/>
      <c r="VU372" s="38"/>
      <c r="VV372" s="38"/>
      <c r="VW372" s="38"/>
      <c r="VX372" s="38"/>
      <c r="VY372" s="38"/>
      <c r="VZ372" s="38"/>
      <c r="WA372" s="38"/>
      <c r="WB372" s="38"/>
      <c r="WC372" s="38"/>
      <c r="WD372" s="38"/>
      <c r="WE372" s="37"/>
      <c r="WF372" s="38"/>
      <c r="WG372" s="38"/>
      <c r="WH372" s="38"/>
      <c r="WI372" s="38"/>
      <c r="WJ372" s="38"/>
      <c r="WK372" s="38"/>
      <c r="WL372" s="38"/>
      <c r="WM372" s="38"/>
      <c r="WN372" s="38"/>
      <c r="WO372" s="38"/>
      <c r="WP372" s="38"/>
      <c r="WQ372" s="38"/>
      <c r="WR372" s="38"/>
      <c r="WS372" s="38"/>
      <c r="WT372" s="38"/>
      <c r="WU372" s="38"/>
      <c r="WV372" s="38"/>
      <c r="WW372" s="38"/>
      <c r="WX372" s="38"/>
      <c r="WY372" s="37"/>
      <c r="WZ372" s="38"/>
      <c r="XA372" s="38"/>
      <c r="XB372" s="38"/>
      <c r="XC372" s="38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7"/>
      <c r="XT372" s="38"/>
      <c r="XU372" s="38"/>
      <c r="XV372" s="38"/>
      <c r="XW372" s="38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7"/>
      <c r="YN372" s="38"/>
      <c r="YO372" s="38"/>
      <c r="YP372" s="38"/>
      <c r="YQ372" s="38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7"/>
      <c r="ZH372" s="38"/>
      <c r="ZI372" s="38"/>
      <c r="ZJ372" s="38"/>
      <c r="ZK372" s="38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7"/>
      <c r="AAB372" s="38"/>
      <c r="AAC372" s="38"/>
      <c r="AAD372" s="38"/>
      <c r="AAE372" s="38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7"/>
      <c r="AAV372" s="38"/>
      <c r="AAW372" s="38"/>
      <c r="AAX372" s="38"/>
      <c r="AAY372" s="38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7"/>
      <c r="ABP372" s="38"/>
      <c r="ABQ372" s="38"/>
      <c r="ABR372" s="38"/>
      <c r="ABS372" s="38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7"/>
      <c r="ACJ372" s="38"/>
      <c r="ACK372" s="38"/>
      <c r="ACL372" s="38"/>
      <c r="ACM372" s="38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7"/>
      <c r="ADD372" s="38"/>
      <c r="ADE372" s="38"/>
      <c r="ADF372" s="38"/>
      <c r="ADG372" s="38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7"/>
      <c r="ADX372" s="38"/>
      <c r="ADY372" s="38"/>
      <c r="ADZ372" s="38"/>
      <c r="AEA372" s="38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7"/>
      <c r="AER372" s="38"/>
      <c r="AES372" s="38"/>
      <c r="AET372" s="38"/>
      <c r="AEU372" s="38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7"/>
      <c r="AFL372" s="38"/>
      <c r="AFM372" s="38"/>
      <c r="AFN372" s="38"/>
      <c r="AFO372" s="38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F372" s="85" t="str">
        <f t="shared" si="1144"/>
        <v/>
      </c>
      <c r="AGG372" s="85" t="str">
        <f t="shared" si="1145"/>
        <v/>
      </c>
      <c r="AGH372" s="85">
        <f t="shared" si="1146"/>
        <v>9</v>
      </c>
      <c r="AGL372" s="36" t="str">
        <f t="shared" si="1157"/>
        <v/>
      </c>
      <c r="AGM372" s="36" t="str">
        <f t="shared" si="1147"/>
        <v/>
      </c>
      <c r="AGN372" s="39">
        <f t="shared" si="1158"/>
        <v>64</v>
      </c>
      <c r="AGO372" s="36" t="str">
        <f t="shared" si="1159"/>
        <v/>
      </c>
      <c r="AGP372" s="36" t="str">
        <f t="shared" si="1148"/>
        <v/>
      </c>
      <c r="AGQ372" s="39">
        <f t="shared" si="1160"/>
        <v>50</v>
      </c>
      <c r="AGR372" s="36" t="str">
        <f t="shared" si="1161"/>
        <v/>
      </c>
      <c r="AGS372" s="36" t="str">
        <f t="shared" si="1149"/>
        <v/>
      </c>
      <c r="AGT372" s="39">
        <f t="shared" si="1162"/>
        <v>57</v>
      </c>
      <c r="AGU372" s="36" t="str">
        <f t="shared" si="1163"/>
        <v/>
      </c>
      <c r="AGV372" s="36" t="str">
        <f t="shared" si="1150"/>
        <v/>
      </c>
      <c r="AGW372" s="39">
        <f t="shared" si="1164"/>
        <v>20</v>
      </c>
      <c r="AGX372" s="36" t="str">
        <f t="shared" si="1165"/>
        <v/>
      </c>
      <c r="AGY372" s="36" t="str">
        <f t="shared" si="1151"/>
        <v/>
      </c>
      <c r="AGZ372" s="39">
        <f t="shared" si="1166"/>
        <v>16</v>
      </c>
      <c r="AHA372" s="36" t="str">
        <f t="shared" si="1167"/>
        <v/>
      </c>
      <c r="AHB372" s="36" t="str">
        <f t="shared" si="1152"/>
        <v/>
      </c>
      <c r="AHC372" s="39" t="str">
        <f t="shared" si="1168"/>
        <v/>
      </c>
      <c r="AHD372" s="36" t="str">
        <f t="shared" si="1169"/>
        <v/>
      </c>
      <c r="AHE372" s="36" t="str">
        <f t="shared" si="1153"/>
        <v/>
      </c>
      <c r="AHF372" s="39" t="str">
        <f t="shared" si="1170"/>
        <v/>
      </c>
      <c r="AHG372" s="36" t="str">
        <f t="shared" si="1171"/>
        <v/>
      </c>
      <c r="AHH372" s="36" t="str">
        <f t="shared" si="1154"/>
        <v/>
      </c>
      <c r="AHI372" s="39" t="str">
        <f t="shared" si="1172"/>
        <v/>
      </c>
      <c r="AHJ372" s="36" t="str">
        <f t="shared" si="1173"/>
        <v/>
      </c>
      <c r="AHK372" s="36" t="str">
        <f t="shared" si="1155"/>
        <v/>
      </c>
      <c r="AHL372" s="39" t="str">
        <f t="shared" si="1174"/>
        <v/>
      </c>
      <c r="AHM372" s="36" t="str">
        <f t="shared" si="1175"/>
        <v/>
      </c>
      <c r="AHN372" s="36" t="str">
        <f t="shared" si="1156"/>
        <v/>
      </c>
      <c r="AHO372" s="39" t="str">
        <f t="shared" si="1176"/>
        <v/>
      </c>
    </row>
    <row r="373" spans="1:918" s="5" customFormat="1" outlineLevel="1" x14ac:dyDescent="0.25">
      <c r="A373" s="84">
        <v>16</v>
      </c>
      <c r="B373" s="48" t="s">
        <v>223</v>
      </c>
      <c r="C373" s="37"/>
      <c r="D373" s="35"/>
      <c r="E373" s="35"/>
      <c r="F373" s="35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 t="s">
        <v>367</v>
      </c>
      <c r="R373" s="57"/>
      <c r="S373" s="57"/>
      <c r="T373" s="57"/>
      <c r="U373" s="57"/>
      <c r="V373" s="38"/>
      <c r="W373" s="57" t="s">
        <v>367</v>
      </c>
      <c r="X373" s="57" t="s">
        <v>367</v>
      </c>
      <c r="Y373" s="57" t="s">
        <v>367</v>
      </c>
      <c r="Z373" s="57"/>
      <c r="AA373" s="57"/>
      <c r="AB373" s="57"/>
      <c r="AC373" s="57"/>
      <c r="AD373" s="57" t="s">
        <v>367</v>
      </c>
      <c r="AE373" s="57" t="s">
        <v>367</v>
      </c>
      <c r="AF373" s="57" t="s">
        <v>367</v>
      </c>
      <c r="AG373" s="57"/>
      <c r="AH373" s="57" t="s">
        <v>367</v>
      </c>
      <c r="AI373" s="57" t="s">
        <v>367</v>
      </c>
      <c r="AJ373" s="57"/>
      <c r="AK373" s="57"/>
      <c r="AL373" s="57" t="s">
        <v>367</v>
      </c>
      <c r="AM373" s="57" t="s">
        <v>367</v>
      </c>
      <c r="AN373" s="38"/>
      <c r="AO373" s="38"/>
      <c r="AP373" s="38"/>
      <c r="AQ373" s="57" t="s">
        <v>367</v>
      </c>
      <c r="AR373" s="57" t="s">
        <v>367</v>
      </c>
      <c r="AS373" s="57"/>
      <c r="AT373" s="57" t="s">
        <v>367</v>
      </c>
      <c r="AU373" s="57" t="s">
        <v>367</v>
      </c>
      <c r="AV373" s="57" t="s">
        <v>367</v>
      </c>
      <c r="AW373" s="57"/>
      <c r="AX373" s="57" t="s">
        <v>367</v>
      </c>
      <c r="AY373" s="57"/>
      <c r="AZ373" s="57"/>
      <c r="BA373" s="57"/>
      <c r="BB373" s="57" t="s">
        <v>367</v>
      </c>
      <c r="BC373" s="57" t="s">
        <v>367</v>
      </c>
      <c r="BD373" s="57" t="s">
        <v>367</v>
      </c>
      <c r="BE373" s="57"/>
      <c r="BF373" s="57" t="s">
        <v>367</v>
      </c>
      <c r="BG373" s="57" t="s">
        <v>367</v>
      </c>
      <c r="BH373" s="57"/>
      <c r="BI373" s="38"/>
      <c r="BJ373" s="38"/>
      <c r="BK373" s="61"/>
      <c r="BL373" s="57" t="s">
        <v>367</v>
      </c>
      <c r="BM373" s="57" t="s">
        <v>367</v>
      </c>
      <c r="BN373" s="57" t="s">
        <v>367</v>
      </c>
      <c r="BO373" s="57" t="s">
        <v>367</v>
      </c>
      <c r="BP373" s="57" t="s">
        <v>367</v>
      </c>
      <c r="BQ373" s="57" t="s">
        <v>367</v>
      </c>
      <c r="BR373" s="57" t="s">
        <v>367</v>
      </c>
      <c r="BS373" s="57" t="s">
        <v>367</v>
      </c>
      <c r="BT373" s="57" t="s">
        <v>367</v>
      </c>
      <c r="BU373" s="57" t="s">
        <v>367</v>
      </c>
      <c r="BV373" s="57"/>
      <c r="BW373" s="57"/>
      <c r="BX373" s="57"/>
      <c r="BY373" s="57"/>
      <c r="BZ373" s="57"/>
      <c r="CA373" s="57" t="s">
        <v>367</v>
      </c>
      <c r="CB373" s="57" t="s">
        <v>367</v>
      </c>
      <c r="CC373" s="57"/>
      <c r="CD373" s="57"/>
      <c r="CE373" s="61"/>
      <c r="CF373" s="57"/>
      <c r="CG373" s="57"/>
      <c r="CH373" s="57"/>
      <c r="CI373" s="57" t="s">
        <v>367</v>
      </c>
      <c r="CJ373" s="57" t="s">
        <v>367</v>
      </c>
      <c r="CK373" s="57" t="s">
        <v>367</v>
      </c>
      <c r="CL373" s="57" t="s">
        <v>367</v>
      </c>
      <c r="CM373" s="57" t="s">
        <v>367</v>
      </c>
      <c r="CN373" s="57" t="s">
        <v>367</v>
      </c>
      <c r="CO373" s="57" t="s">
        <v>367</v>
      </c>
      <c r="CP373" s="57" t="s">
        <v>367</v>
      </c>
      <c r="CQ373" s="57"/>
      <c r="CR373" s="57"/>
      <c r="CS373" s="57"/>
      <c r="CT373" s="57"/>
      <c r="CU373" s="57"/>
      <c r="CV373" s="57"/>
      <c r="CW373" s="57"/>
      <c r="CX373" s="38"/>
      <c r="CY373" s="61"/>
      <c r="CZ373" s="57" t="s">
        <v>367</v>
      </c>
      <c r="DA373" s="57" t="s">
        <v>367</v>
      </c>
      <c r="DB373" s="57" t="s">
        <v>367</v>
      </c>
      <c r="DC373" s="57" t="s">
        <v>367</v>
      </c>
      <c r="DD373" s="57" t="s">
        <v>367</v>
      </c>
      <c r="DE373" s="57" t="s">
        <v>367</v>
      </c>
      <c r="DF373" s="57" t="s">
        <v>367</v>
      </c>
      <c r="DG373" s="57" t="s">
        <v>367</v>
      </c>
      <c r="DH373" s="57" t="s">
        <v>367</v>
      </c>
      <c r="DI373" s="57" t="s">
        <v>367</v>
      </c>
      <c r="DJ373" s="57"/>
      <c r="DK373" s="57"/>
      <c r="DL373" s="57" t="s">
        <v>367</v>
      </c>
      <c r="DM373" s="57" t="s">
        <v>367</v>
      </c>
      <c r="DN373" s="57"/>
      <c r="DO373" s="57" t="s">
        <v>367</v>
      </c>
      <c r="DP373" s="57" t="s">
        <v>367</v>
      </c>
      <c r="DQ373" s="57"/>
      <c r="DR373" s="38"/>
      <c r="DS373" s="57" t="s">
        <v>367</v>
      </c>
      <c r="DT373" s="57" t="s">
        <v>367</v>
      </c>
      <c r="DU373" s="57"/>
      <c r="DV373" s="57" t="s">
        <v>367</v>
      </c>
      <c r="DW373" s="57"/>
      <c r="DX373" s="57"/>
      <c r="DY373" s="57"/>
      <c r="DZ373" s="57"/>
      <c r="EA373" s="57"/>
      <c r="EB373" s="57"/>
      <c r="EC373" s="57"/>
      <c r="ED373" s="57" t="s">
        <v>367</v>
      </c>
      <c r="EE373" s="57" t="s">
        <v>367</v>
      </c>
      <c r="EF373" s="57" t="s">
        <v>367</v>
      </c>
      <c r="EG373" s="57"/>
      <c r="EH373" s="57"/>
      <c r="EI373" s="57"/>
      <c r="EJ373" s="57"/>
      <c r="EK373" s="38"/>
      <c r="EL373" s="38"/>
      <c r="EM373" s="61"/>
      <c r="EN373" s="57" t="s">
        <v>367</v>
      </c>
      <c r="EO373" s="57" t="s">
        <v>367</v>
      </c>
      <c r="EP373" s="57" t="s">
        <v>367</v>
      </c>
      <c r="EQ373" s="57" t="s">
        <v>367</v>
      </c>
      <c r="ER373" s="57" t="s">
        <v>367</v>
      </c>
      <c r="ES373" s="57" t="s">
        <v>367</v>
      </c>
      <c r="ET373" s="57" t="s">
        <v>367</v>
      </c>
      <c r="EU373" s="57" t="s">
        <v>367</v>
      </c>
      <c r="EV373" s="57" t="s">
        <v>367</v>
      </c>
      <c r="EW373" s="57" t="s">
        <v>367</v>
      </c>
      <c r="EX373" s="57"/>
      <c r="EY373" s="57"/>
      <c r="EZ373" s="57" t="s">
        <v>367</v>
      </c>
      <c r="FA373" s="57" t="s">
        <v>367</v>
      </c>
      <c r="FB373" s="57"/>
      <c r="FC373" s="38"/>
      <c r="FD373" s="38"/>
      <c r="FE373" s="38"/>
      <c r="FF373" s="38"/>
      <c r="FG373" s="61"/>
      <c r="FH373" s="57"/>
      <c r="FI373" s="57"/>
      <c r="FJ373" s="57"/>
      <c r="FK373" s="57" t="s">
        <v>367</v>
      </c>
      <c r="FL373" s="57" t="s">
        <v>367</v>
      </c>
      <c r="FM373" s="57" t="s">
        <v>367</v>
      </c>
      <c r="FN373" s="57" t="s">
        <v>367</v>
      </c>
      <c r="FO373" s="57" t="s">
        <v>367</v>
      </c>
      <c r="FP373" s="57" t="s">
        <v>367</v>
      </c>
      <c r="FQ373" s="57"/>
      <c r="FR373" s="57"/>
      <c r="FS373" s="57"/>
      <c r="FT373" s="57"/>
      <c r="FU373" s="57"/>
      <c r="FV373" s="57"/>
      <c r="FW373" s="57"/>
      <c r="FX373" s="57"/>
      <c r="FY373" s="57"/>
      <c r="FZ373" s="57"/>
      <c r="GA373" s="57"/>
      <c r="GB373" s="57"/>
      <c r="GC373" s="57"/>
      <c r="GD373" s="57"/>
      <c r="GE373" s="57"/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/>
      <c r="GV373" s="57"/>
      <c r="GW373" s="57"/>
      <c r="GX373" s="57"/>
      <c r="GY373" s="57"/>
      <c r="GZ373" s="57"/>
      <c r="HA373" s="57"/>
      <c r="HB373" s="57"/>
      <c r="HC373" s="57"/>
      <c r="HD373" s="57"/>
      <c r="HE373" s="57"/>
      <c r="HF373" s="57"/>
      <c r="HG373" s="57"/>
      <c r="HH373" s="57"/>
      <c r="HI373" s="57"/>
      <c r="HJ373" s="57"/>
      <c r="HK373" s="57"/>
      <c r="HL373" s="57"/>
      <c r="HM373" s="38"/>
      <c r="HN373" s="38"/>
      <c r="HO373" s="61"/>
      <c r="HP373" s="57"/>
      <c r="HQ373" s="57"/>
      <c r="HR373" s="57"/>
      <c r="HS373" s="57" t="s">
        <v>367</v>
      </c>
      <c r="HT373" s="57" t="s">
        <v>367</v>
      </c>
      <c r="HU373" s="57" t="s">
        <v>367</v>
      </c>
      <c r="HV373" s="57" t="s">
        <v>367</v>
      </c>
      <c r="HW373" s="57"/>
      <c r="HX373" s="57"/>
      <c r="HY373" s="57"/>
      <c r="HZ373" s="57"/>
      <c r="IA373" s="57"/>
      <c r="IB373" s="57"/>
      <c r="IC373" s="57"/>
      <c r="ID373" s="57"/>
      <c r="IE373" s="57"/>
      <c r="IF373" s="57"/>
      <c r="IG373" s="38"/>
      <c r="IH373" s="38"/>
      <c r="II373" s="57"/>
      <c r="IJ373" s="57"/>
      <c r="IK373" s="57"/>
      <c r="IL373" s="57"/>
      <c r="IM373" s="57"/>
      <c r="IN373" s="57"/>
      <c r="IO373" s="57"/>
      <c r="IP373" s="57"/>
      <c r="IQ373" s="57" t="s">
        <v>367</v>
      </c>
      <c r="IR373" s="57"/>
      <c r="IS373" s="57"/>
      <c r="IT373" s="57"/>
      <c r="IU373" s="57" t="s">
        <v>367</v>
      </c>
      <c r="IV373" s="57"/>
      <c r="IW373" s="57"/>
      <c r="IX373" s="57"/>
      <c r="IY373" s="57"/>
      <c r="IZ373" s="38"/>
      <c r="JA373" s="38"/>
      <c r="JB373" s="38"/>
      <c r="JC373" s="57"/>
      <c r="JD373" s="57"/>
      <c r="JE373" s="57"/>
      <c r="JF373" s="57"/>
      <c r="JG373" s="57"/>
      <c r="JH373" s="57"/>
      <c r="JI373" s="57"/>
      <c r="JJ373" s="57"/>
      <c r="JK373" s="57"/>
      <c r="JL373" s="57"/>
      <c r="JM373" s="57"/>
      <c r="JN373" s="57"/>
      <c r="JO373" s="57"/>
      <c r="JP373" s="57"/>
      <c r="JQ373" s="57"/>
      <c r="JR373" s="57"/>
      <c r="JS373" s="57"/>
      <c r="JT373" s="38"/>
      <c r="JU373" s="38"/>
      <c r="JV373" s="38"/>
      <c r="JW373" s="61"/>
      <c r="JX373" s="57"/>
      <c r="JY373" s="57"/>
      <c r="JZ373" s="57"/>
      <c r="KA373" s="57"/>
      <c r="KB373" s="57"/>
      <c r="KC373" s="57"/>
      <c r="KD373" s="57"/>
      <c r="KE373" s="57"/>
      <c r="KF373" s="57"/>
      <c r="KG373" s="57"/>
      <c r="KH373" s="57"/>
      <c r="KI373" s="57"/>
      <c r="KJ373" s="57"/>
      <c r="KK373" s="57"/>
      <c r="KL373" s="57"/>
      <c r="KM373" s="57" t="s">
        <v>367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/>
      <c r="NZ373" s="57"/>
      <c r="OA373" s="57"/>
      <c r="OB373" s="57"/>
      <c r="OC373" s="57"/>
      <c r="OD373" s="57"/>
      <c r="OE373" s="57"/>
      <c r="OF373" s="57"/>
      <c r="OG373" s="57"/>
      <c r="OH373" s="57" t="s">
        <v>367</v>
      </c>
      <c r="OI373" s="38"/>
      <c r="OJ373" s="38"/>
      <c r="OK373" s="38"/>
      <c r="OL373" s="38"/>
      <c r="OM373" s="57" t="s">
        <v>367</v>
      </c>
      <c r="ON373" s="57" t="s">
        <v>367</v>
      </c>
      <c r="OO373" s="57"/>
      <c r="OP373" s="57"/>
      <c r="OQ373" s="57"/>
      <c r="OR373" s="57"/>
      <c r="OS373" s="57"/>
      <c r="OT373" s="57"/>
      <c r="OU373" s="57"/>
      <c r="OV373" s="57"/>
      <c r="OW373" s="57" t="s">
        <v>367</v>
      </c>
      <c r="OX373" s="57" t="s">
        <v>367</v>
      </c>
      <c r="OY373" s="57"/>
      <c r="OZ373" s="57"/>
      <c r="PA373" s="57" t="s">
        <v>367</v>
      </c>
      <c r="PB373" s="57" t="s">
        <v>367</v>
      </c>
      <c r="PC373" s="38"/>
      <c r="PD373" s="38"/>
      <c r="PE373" s="38"/>
      <c r="PF373" s="38"/>
      <c r="PG373" s="37"/>
      <c r="PH373" s="38"/>
      <c r="PI373" s="38"/>
      <c r="PJ373" s="38"/>
      <c r="PK373" s="38"/>
      <c r="PL373" s="38"/>
      <c r="PM373" s="38"/>
      <c r="PN373" s="38"/>
      <c r="PO373" s="38"/>
      <c r="PP373" s="38"/>
      <c r="PQ373" s="38"/>
      <c r="PR373" s="38"/>
      <c r="PS373" s="38"/>
      <c r="PT373" s="38"/>
      <c r="PU373" s="38"/>
      <c r="PV373" s="38"/>
      <c r="PW373" s="38"/>
      <c r="PX373" s="38"/>
      <c r="PY373" s="38"/>
      <c r="PZ373" s="38"/>
      <c r="QA373" s="37"/>
      <c r="QB373" s="38"/>
      <c r="QC373" s="38"/>
      <c r="QD373" s="38"/>
      <c r="QE373" s="38"/>
      <c r="QF373" s="38"/>
      <c r="QG373" s="38"/>
      <c r="QH373" s="38"/>
      <c r="QI373" s="38"/>
      <c r="QJ373" s="38"/>
      <c r="QK373" s="38"/>
      <c r="QL373" s="38"/>
      <c r="QM373" s="38"/>
      <c r="QN373" s="38"/>
      <c r="QO373" s="38"/>
      <c r="QP373" s="38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7"/>
      <c r="SJ373" s="38"/>
      <c r="SK373" s="38"/>
      <c r="SL373" s="38"/>
      <c r="SM373" s="38"/>
      <c r="SN373" s="38"/>
      <c r="SO373" s="38"/>
      <c r="SP373" s="38"/>
      <c r="SQ373" s="38"/>
      <c r="SR373" s="38"/>
      <c r="SS373" s="38"/>
      <c r="ST373" s="38"/>
      <c r="SU373" s="38"/>
      <c r="SV373" s="38"/>
      <c r="SW373" s="38"/>
      <c r="SX373" s="38"/>
      <c r="SY373" s="38"/>
      <c r="SZ373" s="38"/>
      <c r="TA373" s="38"/>
      <c r="TB373" s="38"/>
      <c r="TC373" s="37"/>
      <c r="TD373" s="38"/>
      <c r="TE373" s="38"/>
      <c r="TF373" s="38"/>
      <c r="TG373" s="38"/>
      <c r="TH373" s="38"/>
      <c r="TI373" s="38"/>
      <c r="TJ373" s="38"/>
      <c r="TK373" s="38"/>
      <c r="TL373" s="38"/>
      <c r="TM373" s="38"/>
      <c r="TN373" s="38"/>
      <c r="TO373" s="38"/>
      <c r="TP373" s="38"/>
      <c r="TQ373" s="38"/>
      <c r="TR373" s="38"/>
      <c r="TS373" s="38"/>
      <c r="TT373" s="38"/>
      <c r="TU373" s="38"/>
      <c r="TV373" s="38"/>
      <c r="TW373" s="37"/>
      <c r="TX373" s="38"/>
      <c r="TY373" s="38"/>
      <c r="TZ373" s="38"/>
      <c r="UA373" s="38"/>
      <c r="UB373" s="38"/>
      <c r="UC373" s="38"/>
      <c r="UD373" s="38"/>
      <c r="UE373" s="38"/>
      <c r="UF373" s="38"/>
      <c r="UG373" s="38"/>
      <c r="UH373" s="38"/>
      <c r="UI373" s="38"/>
      <c r="UJ373" s="38"/>
      <c r="UK373" s="38"/>
      <c r="UL373" s="38"/>
      <c r="UM373" s="38"/>
      <c r="UN373" s="38"/>
      <c r="UO373" s="38"/>
      <c r="UP373" s="38"/>
      <c r="UQ373" s="37"/>
      <c r="UR373" s="38"/>
      <c r="US373" s="38"/>
      <c r="UT373" s="38"/>
      <c r="UU373" s="38"/>
      <c r="UV373" s="38"/>
      <c r="UW373" s="38"/>
      <c r="UX373" s="38"/>
      <c r="UY373" s="38"/>
      <c r="UZ373" s="38"/>
      <c r="VA373" s="38"/>
      <c r="VB373" s="38"/>
      <c r="VC373" s="38"/>
      <c r="VD373" s="38"/>
      <c r="VE373" s="38"/>
      <c r="VF373" s="38"/>
      <c r="VG373" s="38"/>
      <c r="VH373" s="38"/>
      <c r="VI373" s="38"/>
      <c r="VJ373" s="38"/>
      <c r="VK373" s="37"/>
      <c r="VL373" s="38"/>
      <c r="VM373" s="38"/>
      <c r="VN373" s="38"/>
      <c r="VO373" s="38"/>
      <c r="VP373" s="38"/>
      <c r="VQ373" s="38"/>
      <c r="VR373" s="38"/>
      <c r="VS373" s="38"/>
      <c r="VT373" s="38"/>
      <c r="VU373" s="38"/>
      <c r="VV373" s="38"/>
      <c r="VW373" s="38"/>
      <c r="VX373" s="38"/>
      <c r="VY373" s="38"/>
      <c r="VZ373" s="38"/>
      <c r="WA373" s="38"/>
      <c r="WB373" s="38"/>
      <c r="WC373" s="38"/>
      <c r="WD373" s="38"/>
      <c r="WE373" s="37"/>
      <c r="WF373" s="38"/>
      <c r="WG373" s="38"/>
      <c r="WH373" s="38"/>
      <c r="WI373" s="38"/>
      <c r="WJ373" s="38"/>
      <c r="WK373" s="38"/>
      <c r="WL373" s="38"/>
      <c r="WM373" s="38"/>
      <c r="WN373" s="38"/>
      <c r="WO373" s="38"/>
      <c r="WP373" s="38"/>
      <c r="WQ373" s="38"/>
      <c r="WR373" s="38"/>
      <c r="WS373" s="38"/>
      <c r="WT373" s="38"/>
      <c r="WU373" s="38"/>
      <c r="WV373" s="38"/>
      <c r="WW373" s="38"/>
      <c r="WX373" s="38"/>
      <c r="WY373" s="37"/>
      <c r="WZ373" s="38"/>
      <c r="XA373" s="38"/>
      <c r="XB373" s="38"/>
      <c r="XC373" s="38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7"/>
      <c r="XT373" s="38"/>
      <c r="XU373" s="38"/>
      <c r="XV373" s="38"/>
      <c r="XW373" s="38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7"/>
      <c r="YN373" s="38"/>
      <c r="YO373" s="38"/>
      <c r="YP373" s="38"/>
      <c r="YQ373" s="38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7"/>
      <c r="ZH373" s="38"/>
      <c r="ZI373" s="38"/>
      <c r="ZJ373" s="38"/>
      <c r="ZK373" s="38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7"/>
      <c r="AAB373" s="38"/>
      <c r="AAC373" s="38"/>
      <c r="AAD373" s="38"/>
      <c r="AAE373" s="38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7"/>
      <c r="AAV373" s="38"/>
      <c r="AAW373" s="38"/>
      <c r="AAX373" s="38"/>
      <c r="AAY373" s="38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7"/>
      <c r="ABP373" s="38"/>
      <c r="ABQ373" s="38"/>
      <c r="ABR373" s="38"/>
      <c r="ABS373" s="38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7"/>
      <c r="ACJ373" s="38"/>
      <c r="ACK373" s="38"/>
      <c r="ACL373" s="38"/>
      <c r="ACM373" s="38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7"/>
      <c r="ADD373" s="38"/>
      <c r="ADE373" s="38"/>
      <c r="ADF373" s="38"/>
      <c r="ADG373" s="38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7"/>
      <c r="ADX373" s="38"/>
      <c r="ADY373" s="38"/>
      <c r="ADZ373" s="38"/>
      <c r="AEA373" s="38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7"/>
      <c r="AER373" s="38"/>
      <c r="AES373" s="38"/>
      <c r="AET373" s="38"/>
      <c r="AEU373" s="38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7"/>
      <c r="AFL373" s="38"/>
      <c r="AFM373" s="38"/>
      <c r="AFN373" s="38"/>
      <c r="AFO373" s="38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F373" s="85" t="str">
        <f t="shared" si="1144"/>
        <v/>
      </c>
      <c r="AGG373" s="85" t="str">
        <f t="shared" si="1145"/>
        <v/>
      </c>
      <c r="AGH373" s="85">
        <f t="shared" si="1146"/>
        <v>6</v>
      </c>
      <c r="AGL373" s="36" t="str">
        <f t="shared" si="1157"/>
        <v/>
      </c>
      <c r="AGM373" s="36" t="str">
        <f t="shared" si="1147"/>
        <v/>
      </c>
      <c r="AGN373" s="39">
        <f t="shared" si="1158"/>
        <v>42</v>
      </c>
      <c r="AGO373" s="36" t="str">
        <f t="shared" si="1159"/>
        <v/>
      </c>
      <c r="AGP373" s="36" t="str">
        <f t="shared" si="1148"/>
        <v/>
      </c>
      <c r="AGQ373" s="39">
        <f t="shared" si="1160"/>
        <v>38</v>
      </c>
      <c r="AGR373" s="36" t="str">
        <f t="shared" si="1161"/>
        <v/>
      </c>
      <c r="AGS373" s="36" t="str">
        <f t="shared" si="1149"/>
        <v/>
      </c>
      <c r="AGT373" s="39">
        <f t="shared" si="1162"/>
        <v>6</v>
      </c>
      <c r="AGU373" s="36" t="str">
        <f t="shared" si="1163"/>
        <v/>
      </c>
      <c r="AGV373" s="36" t="str">
        <f t="shared" si="1150"/>
        <v/>
      </c>
      <c r="AGW373" s="39">
        <f t="shared" si="1164"/>
        <v>1</v>
      </c>
      <c r="AGX373" s="36" t="str">
        <f t="shared" si="1165"/>
        <v/>
      </c>
      <c r="AGY373" s="36" t="str">
        <f t="shared" si="1151"/>
        <v/>
      </c>
      <c r="AGZ373" s="39">
        <f t="shared" si="1166"/>
        <v>7</v>
      </c>
      <c r="AHA373" s="36" t="str">
        <f t="shared" si="1167"/>
        <v/>
      </c>
      <c r="AHB373" s="36" t="str">
        <f t="shared" si="1152"/>
        <v/>
      </c>
      <c r="AHC373" s="39" t="str">
        <f t="shared" si="1168"/>
        <v/>
      </c>
      <c r="AHD373" s="36" t="str">
        <f t="shared" si="1169"/>
        <v/>
      </c>
      <c r="AHE373" s="36" t="str">
        <f t="shared" si="1153"/>
        <v/>
      </c>
      <c r="AHF373" s="39" t="str">
        <f t="shared" si="1170"/>
        <v/>
      </c>
      <c r="AHG373" s="36" t="str">
        <f t="shared" si="1171"/>
        <v/>
      </c>
      <c r="AHH373" s="36" t="str">
        <f t="shared" si="1154"/>
        <v/>
      </c>
      <c r="AHI373" s="39" t="str">
        <f t="shared" si="1172"/>
        <v/>
      </c>
      <c r="AHJ373" s="36" t="str">
        <f t="shared" si="1173"/>
        <v/>
      </c>
      <c r="AHK373" s="36" t="str">
        <f t="shared" si="1155"/>
        <v/>
      </c>
      <c r="AHL373" s="39" t="str">
        <f t="shared" si="1174"/>
        <v/>
      </c>
      <c r="AHM373" s="36" t="str">
        <f t="shared" si="1175"/>
        <v/>
      </c>
      <c r="AHN373" s="36" t="str">
        <f t="shared" si="1156"/>
        <v/>
      </c>
      <c r="AHO373" s="39" t="str">
        <f t="shared" si="1176"/>
        <v/>
      </c>
    </row>
    <row r="374" spans="1:918" s="5" customFormat="1" outlineLevel="1" x14ac:dyDescent="0.25">
      <c r="A374" s="84">
        <v>17</v>
      </c>
      <c r="B374" s="48" t="s">
        <v>381</v>
      </c>
      <c r="C374" s="37"/>
      <c r="D374" s="35"/>
      <c r="E374" s="35"/>
      <c r="F374" s="35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57"/>
      <c r="X374" s="57" t="s">
        <v>367</v>
      </c>
      <c r="Y374" s="57" t="s">
        <v>367</v>
      </c>
      <c r="Z374" s="57"/>
      <c r="AA374" s="57" t="s">
        <v>367</v>
      </c>
      <c r="AB374" s="57" t="s">
        <v>367</v>
      </c>
      <c r="AC374" s="57" t="s">
        <v>367</v>
      </c>
      <c r="AD374" s="57" t="s">
        <v>367</v>
      </c>
      <c r="AE374" s="57" t="s">
        <v>367</v>
      </c>
      <c r="AF374" s="57" t="s">
        <v>367</v>
      </c>
      <c r="AG374" s="57"/>
      <c r="AH374" s="57" t="s">
        <v>367</v>
      </c>
      <c r="AI374" s="57" t="s">
        <v>367</v>
      </c>
      <c r="AJ374" s="57"/>
      <c r="AK374" s="57"/>
      <c r="AL374" s="57" t="s">
        <v>367</v>
      </c>
      <c r="AM374" s="57" t="s">
        <v>367</v>
      </c>
      <c r="AN374" s="38"/>
      <c r="AO374" s="38"/>
      <c r="AP374" s="38"/>
      <c r="AQ374" s="57" t="s">
        <v>367</v>
      </c>
      <c r="AR374" s="57" t="s">
        <v>367</v>
      </c>
      <c r="AS374" s="57"/>
      <c r="AT374" s="57" t="s">
        <v>367</v>
      </c>
      <c r="AU374" s="57" t="s">
        <v>367</v>
      </c>
      <c r="AV374" s="57" t="s">
        <v>367</v>
      </c>
      <c r="AW374" s="57"/>
      <c r="AX374" s="57" t="s">
        <v>367</v>
      </c>
      <c r="AY374" s="57" t="s">
        <v>367</v>
      </c>
      <c r="AZ374" s="57"/>
      <c r="BA374" s="57"/>
      <c r="BB374" s="57" t="s">
        <v>367</v>
      </c>
      <c r="BC374" s="57" t="s">
        <v>367</v>
      </c>
      <c r="BD374" s="57" t="s">
        <v>367</v>
      </c>
      <c r="BE374" s="57"/>
      <c r="BF374" s="57" t="s">
        <v>367</v>
      </c>
      <c r="BG374" s="57" t="s">
        <v>367</v>
      </c>
      <c r="BH374" s="57"/>
      <c r="BI374" s="38"/>
      <c r="BJ374" s="38"/>
      <c r="BK374" s="61"/>
      <c r="BL374" s="57" t="s">
        <v>367</v>
      </c>
      <c r="BM374" s="57" t="s">
        <v>367</v>
      </c>
      <c r="BN374" s="57" t="s">
        <v>367</v>
      </c>
      <c r="BO374" s="57" t="s">
        <v>367</v>
      </c>
      <c r="BP374" s="57" t="s">
        <v>367</v>
      </c>
      <c r="BQ374" s="57" t="s">
        <v>367</v>
      </c>
      <c r="BR374" s="57" t="s">
        <v>367</v>
      </c>
      <c r="BS374" s="57" t="s">
        <v>367</v>
      </c>
      <c r="BT374" s="57" t="s">
        <v>367</v>
      </c>
      <c r="BU374" s="57" t="s">
        <v>367</v>
      </c>
      <c r="BV374" s="57"/>
      <c r="BW374" s="57"/>
      <c r="BX374" s="57" t="s">
        <v>367</v>
      </c>
      <c r="BY374" s="57" t="s">
        <v>367</v>
      </c>
      <c r="BZ374" s="57"/>
      <c r="CA374" s="57" t="s">
        <v>367</v>
      </c>
      <c r="CB374" s="57" t="s">
        <v>367</v>
      </c>
      <c r="CC374" s="57"/>
      <c r="CD374" s="57"/>
      <c r="CE374" s="61"/>
      <c r="CF374" s="57" t="s">
        <v>367</v>
      </c>
      <c r="CG374" s="57" t="s">
        <v>367</v>
      </c>
      <c r="CH374" s="57" t="s">
        <v>367</v>
      </c>
      <c r="CI374" s="57" t="s">
        <v>367</v>
      </c>
      <c r="CJ374" s="57" t="s">
        <v>367</v>
      </c>
      <c r="CK374" s="57" t="s">
        <v>367</v>
      </c>
      <c r="CL374" s="57" t="s">
        <v>367</v>
      </c>
      <c r="CM374" s="57" t="s">
        <v>367</v>
      </c>
      <c r="CN374" s="57" t="s">
        <v>367</v>
      </c>
      <c r="CO374" s="57" t="s">
        <v>367</v>
      </c>
      <c r="CP374" s="57" t="s">
        <v>367</v>
      </c>
      <c r="CQ374" s="57" t="s">
        <v>367</v>
      </c>
      <c r="CR374" s="57" t="s">
        <v>367</v>
      </c>
      <c r="CS374" s="57" t="s">
        <v>367</v>
      </c>
      <c r="CT374" s="57"/>
      <c r="CU374" s="57"/>
      <c r="CV374" s="57" t="s">
        <v>367</v>
      </c>
      <c r="CW374" s="57" t="s">
        <v>367</v>
      </c>
      <c r="CX374" s="38"/>
      <c r="CY374" s="61"/>
      <c r="CZ374" s="57" t="s">
        <v>367</v>
      </c>
      <c r="DA374" s="57" t="s">
        <v>367</v>
      </c>
      <c r="DB374" s="57"/>
      <c r="DC374" s="57"/>
      <c r="DD374" s="57"/>
      <c r="DE374" s="57"/>
      <c r="DF374" s="57"/>
      <c r="DG374" s="57"/>
      <c r="DH374" s="57"/>
      <c r="DI374" s="57"/>
      <c r="DJ374" s="57"/>
      <c r="DK374" s="57"/>
      <c r="DL374" s="57"/>
      <c r="DM374" s="57"/>
      <c r="DN374" s="57"/>
      <c r="DO374" s="57"/>
      <c r="DP374" s="57"/>
      <c r="DQ374" s="57"/>
      <c r="DR374" s="38"/>
      <c r="DS374" s="57" t="s">
        <v>367</v>
      </c>
      <c r="DT374" s="57" t="s">
        <v>367</v>
      </c>
      <c r="DU374" s="57" t="s">
        <v>367</v>
      </c>
      <c r="DV374" s="57" t="s">
        <v>367</v>
      </c>
      <c r="DW374" s="57" t="s">
        <v>367</v>
      </c>
      <c r="DX374" s="57" t="s">
        <v>367</v>
      </c>
      <c r="DY374" s="57" t="s">
        <v>367</v>
      </c>
      <c r="DZ374" s="57" t="s">
        <v>367</v>
      </c>
      <c r="EA374" s="57" t="s">
        <v>367</v>
      </c>
      <c r="EB374" s="57" t="s">
        <v>367</v>
      </c>
      <c r="EC374" s="57" t="s">
        <v>367</v>
      </c>
      <c r="ED374" s="57" t="s">
        <v>367</v>
      </c>
      <c r="EE374" s="57" t="s">
        <v>367</v>
      </c>
      <c r="EF374" s="57" t="s">
        <v>367</v>
      </c>
      <c r="EG374" s="57"/>
      <c r="EH374" s="57"/>
      <c r="EI374" s="57" t="s">
        <v>367</v>
      </c>
      <c r="EJ374" s="57" t="s">
        <v>367</v>
      </c>
      <c r="EK374" s="38"/>
      <c r="EL374" s="38"/>
      <c r="EM374" s="61"/>
      <c r="EN374" s="57" t="s">
        <v>367</v>
      </c>
      <c r="EO374" s="57" t="s">
        <v>367</v>
      </c>
      <c r="EP374" s="57"/>
      <c r="EQ374" s="57" t="s">
        <v>367</v>
      </c>
      <c r="ER374" s="57" t="s">
        <v>367</v>
      </c>
      <c r="ES374" s="57" t="s">
        <v>367</v>
      </c>
      <c r="ET374" s="57" t="s">
        <v>367</v>
      </c>
      <c r="EU374" s="57"/>
      <c r="EV374" s="57"/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 t="s">
        <v>367</v>
      </c>
      <c r="FI374" s="57" t="s">
        <v>367</v>
      </c>
      <c r="FJ374" s="57" t="s">
        <v>367</v>
      </c>
      <c r="FK374" s="57" t="s">
        <v>367</v>
      </c>
      <c r="FL374" s="57" t="s">
        <v>367</v>
      </c>
      <c r="FM374" s="57" t="s">
        <v>367</v>
      </c>
      <c r="FN374" s="57" t="s">
        <v>367</v>
      </c>
      <c r="FO374" s="57" t="s">
        <v>367</v>
      </c>
      <c r="FP374" s="57" t="s">
        <v>367</v>
      </c>
      <c r="FQ374" s="57" t="s">
        <v>367</v>
      </c>
      <c r="FR374" s="57" t="s">
        <v>367</v>
      </c>
      <c r="FS374" s="57" t="s">
        <v>367</v>
      </c>
      <c r="FT374" s="57" t="s">
        <v>367</v>
      </c>
      <c r="FU374" s="57" t="s">
        <v>367</v>
      </c>
      <c r="FV374" s="57"/>
      <c r="FW374" s="57"/>
      <c r="FX374" s="57" t="s">
        <v>367</v>
      </c>
      <c r="FY374" s="57" t="s">
        <v>367</v>
      </c>
      <c r="FZ374" s="57"/>
      <c r="GA374" s="57" t="s">
        <v>367</v>
      </c>
      <c r="GB374" s="57" t="s">
        <v>367</v>
      </c>
      <c r="GC374" s="57" t="s">
        <v>367</v>
      </c>
      <c r="GD374" s="57" t="s">
        <v>367</v>
      </c>
      <c r="GE374" s="57" t="s">
        <v>367</v>
      </c>
      <c r="GF374" s="57" t="s">
        <v>367</v>
      </c>
      <c r="GG374" s="57" t="s">
        <v>367</v>
      </c>
      <c r="GH374" s="57"/>
      <c r="GI374" s="57"/>
      <c r="GJ374" s="57"/>
      <c r="GK374" s="57"/>
      <c r="GL374" s="57"/>
      <c r="GM374" s="57" t="s">
        <v>367</v>
      </c>
      <c r="GN374" s="57" t="s">
        <v>367</v>
      </c>
      <c r="GO374" s="57"/>
      <c r="GP374" s="57" t="s">
        <v>367</v>
      </c>
      <c r="GQ374" s="57" t="s">
        <v>367</v>
      </c>
      <c r="GR374" s="57"/>
      <c r="GS374" s="38"/>
      <c r="GT374" s="38"/>
      <c r="GU374" s="57" t="s">
        <v>367</v>
      </c>
      <c r="GV374" s="57" t="s">
        <v>367</v>
      </c>
      <c r="GW374" s="57" t="s">
        <v>367</v>
      </c>
      <c r="GX374" s="57" t="s">
        <v>367</v>
      </c>
      <c r="GY374" s="57" t="s">
        <v>367</v>
      </c>
      <c r="GZ374" s="57" t="s">
        <v>367</v>
      </c>
      <c r="HA374" s="57" t="s">
        <v>367</v>
      </c>
      <c r="HB374" s="57" t="s">
        <v>367</v>
      </c>
      <c r="HC374" s="57" t="s">
        <v>367</v>
      </c>
      <c r="HD374" s="57" t="s">
        <v>367</v>
      </c>
      <c r="HE374" s="57" t="s">
        <v>367</v>
      </c>
      <c r="HF374" s="57" t="s">
        <v>367</v>
      </c>
      <c r="HG374" s="57" t="s">
        <v>367</v>
      </c>
      <c r="HH374" s="57" t="s">
        <v>367</v>
      </c>
      <c r="HI374" s="57"/>
      <c r="HJ374" s="57"/>
      <c r="HK374" s="57" t="s">
        <v>367</v>
      </c>
      <c r="HL374" s="57" t="s">
        <v>367</v>
      </c>
      <c r="HM374" s="38"/>
      <c r="HN374" s="38"/>
      <c r="HO374" s="61"/>
      <c r="HP374" s="57" t="s">
        <v>367</v>
      </c>
      <c r="HQ374" s="57" t="s">
        <v>367</v>
      </c>
      <c r="HR374" s="57" t="s">
        <v>367</v>
      </c>
      <c r="HS374" s="57" t="s">
        <v>367</v>
      </c>
      <c r="HT374" s="57" t="s">
        <v>367</v>
      </c>
      <c r="HU374" s="57" t="s">
        <v>367</v>
      </c>
      <c r="HV374" s="57" t="s">
        <v>367</v>
      </c>
      <c r="HW374" s="57" t="s">
        <v>367</v>
      </c>
      <c r="HX374" s="57" t="s">
        <v>367</v>
      </c>
      <c r="HY374" s="57" t="s">
        <v>367</v>
      </c>
      <c r="HZ374" s="57"/>
      <c r="IA374" s="57"/>
      <c r="IB374" s="57" t="s">
        <v>367</v>
      </c>
      <c r="IC374" s="57" t="s">
        <v>367</v>
      </c>
      <c r="ID374" s="57"/>
      <c r="IE374" s="57" t="s">
        <v>367</v>
      </c>
      <c r="IF374" s="57" t="s">
        <v>367</v>
      </c>
      <c r="IG374" s="38"/>
      <c r="IH374" s="38"/>
      <c r="II374" s="57" t="s">
        <v>367</v>
      </c>
      <c r="IJ374" s="57" t="s">
        <v>367</v>
      </c>
      <c r="IK374" s="57"/>
      <c r="IL374" s="57" t="s">
        <v>367</v>
      </c>
      <c r="IM374" s="57" t="s">
        <v>367</v>
      </c>
      <c r="IN374" s="57" t="s">
        <v>367</v>
      </c>
      <c r="IO374" s="57" t="s">
        <v>367</v>
      </c>
      <c r="IP374" s="57" t="s">
        <v>367</v>
      </c>
      <c r="IQ374" s="57" t="s">
        <v>367</v>
      </c>
      <c r="IR374" s="57" t="s">
        <v>367</v>
      </c>
      <c r="IS374" s="57" t="s">
        <v>367</v>
      </c>
      <c r="IT374" s="57" t="s">
        <v>367</v>
      </c>
      <c r="IU374" s="57" t="s">
        <v>367</v>
      </c>
      <c r="IV374" s="57" t="s">
        <v>367</v>
      </c>
      <c r="IW374" s="57"/>
      <c r="IX374" s="57"/>
      <c r="IY374" s="57" t="s">
        <v>367</v>
      </c>
      <c r="IZ374" s="38"/>
      <c r="JA374" s="38"/>
      <c r="JB374" s="38"/>
      <c r="JC374" s="57" t="s">
        <v>367</v>
      </c>
      <c r="JD374" s="57" t="s">
        <v>367</v>
      </c>
      <c r="JE374" s="57"/>
      <c r="JF374" s="57" t="s">
        <v>367</v>
      </c>
      <c r="JG374" s="57" t="s">
        <v>367</v>
      </c>
      <c r="JH374" s="57" t="s">
        <v>367</v>
      </c>
      <c r="JI374" s="57" t="s">
        <v>367</v>
      </c>
      <c r="JJ374" s="57" t="s">
        <v>367</v>
      </c>
      <c r="JK374" s="57" t="s">
        <v>367</v>
      </c>
      <c r="JL374" s="57" t="s">
        <v>367</v>
      </c>
      <c r="JM374" s="57"/>
      <c r="JN374" s="57"/>
      <c r="JO374" s="57" t="s">
        <v>367</v>
      </c>
      <c r="JP374" s="57" t="s">
        <v>367</v>
      </c>
      <c r="JQ374" s="57"/>
      <c r="JR374" s="57" t="s">
        <v>367</v>
      </c>
      <c r="JS374" s="57" t="s">
        <v>367</v>
      </c>
      <c r="JT374" s="38"/>
      <c r="JU374" s="38"/>
      <c r="JV374" s="38"/>
      <c r="JW374" s="61"/>
      <c r="JX374" s="57" t="s">
        <v>367</v>
      </c>
      <c r="JY374" s="57" t="s">
        <v>367</v>
      </c>
      <c r="JZ374" s="57"/>
      <c r="KA374" s="57"/>
      <c r="KB374" s="57"/>
      <c r="KC374" s="57" t="s">
        <v>367</v>
      </c>
      <c r="KD374" s="57" t="s">
        <v>367</v>
      </c>
      <c r="KE374" s="57" t="s">
        <v>367</v>
      </c>
      <c r="KF374" s="57"/>
      <c r="KG374" s="57" t="s">
        <v>367</v>
      </c>
      <c r="KH374" s="57" t="s">
        <v>367</v>
      </c>
      <c r="KI374" s="57" t="s">
        <v>367</v>
      </c>
      <c r="KJ374" s="57"/>
      <c r="KK374" s="57" t="s">
        <v>367</v>
      </c>
      <c r="KL374" s="57"/>
      <c r="KM374" s="57" t="s">
        <v>367</v>
      </c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 t="s">
        <v>367</v>
      </c>
      <c r="NT374" s="57" t="s">
        <v>367</v>
      </c>
      <c r="NU374" s="57"/>
      <c r="NV374" s="57"/>
      <c r="NW374" s="57" t="s">
        <v>367</v>
      </c>
      <c r="NX374" s="57" t="s">
        <v>367</v>
      </c>
      <c r="NY374" s="57" t="s">
        <v>367</v>
      </c>
      <c r="NZ374" s="57"/>
      <c r="OA374" s="57"/>
      <c r="OB374" s="57"/>
      <c r="OC374" s="57" t="s">
        <v>367</v>
      </c>
      <c r="OD374" s="57"/>
      <c r="OE374" s="57"/>
      <c r="OF374" s="57"/>
      <c r="OG374" s="57"/>
      <c r="OH374" s="57" t="s">
        <v>367</v>
      </c>
      <c r="OI374" s="38"/>
      <c r="OJ374" s="38"/>
      <c r="OK374" s="38"/>
      <c r="OL374" s="38"/>
      <c r="OM374" s="57" t="s">
        <v>367</v>
      </c>
      <c r="ON374" s="57" t="s">
        <v>367</v>
      </c>
      <c r="OO374" s="57"/>
      <c r="OP374" s="57"/>
      <c r="OQ374" s="57" t="s">
        <v>367</v>
      </c>
      <c r="OR374" s="57"/>
      <c r="OS374" s="57" t="s">
        <v>367</v>
      </c>
      <c r="OT374" s="57" t="s">
        <v>367</v>
      </c>
      <c r="OU374" s="57"/>
      <c r="OV374" s="57"/>
      <c r="OW374" s="57" t="s">
        <v>367</v>
      </c>
      <c r="OX374" s="57" t="s">
        <v>367</v>
      </c>
      <c r="OY374" s="57"/>
      <c r="OZ374" s="57"/>
      <c r="PA374" s="57" t="s">
        <v>367</v>
      </c>
      <c r="PB374" s="57" t="s">
        <v>367</v>
      </c>
      <c r="PC374" s="38"/>
      <c r="PD374" s="38"/>
      <c r="PE374" s="38"/>
      <c r="PF374" s="38"/>
      <c r="PG374" s="37"/>
      <c r="PH374" s="38"/>
      <c r="PI374" s="38"/>
      <c r="PJ374" s="38"/>
      <c r="PK374" s="38"/>
      <c r="PL374" s="38"/>
      <c r="PM374" s="38"/>
      <c r="PN374" s="38"/>
      <c r="PO374" s="38"/>
      <c r="PP374" s="38"/>
      <c r="PQ374" s="38"/>
      <c r="PR374" s="38"/>
      <c r="PS374" s="38"/>
      <c r="PT374" s="38"/>
      <c r="PU374" s="38"/>
      <c r="PV374" s="38"/>
      <c r="PW374" s="38"/>
      <c r="PX374" s="38"/>
      <c r="PY374" s="38"/>
      <c r="PZ374" s="38"/>
      <c r="QA374" s="37"/>
      <c r="QB374" s="38"/>
      <c r="QC374" s="38"/>
      <c r="QD374" s="38"/>
      <c r="QE374" s="38"/>
      <c r="QF374" s="38"/>
      <c r="QG374" s="38"/>
      <c r="QH374" s="38"/>
      <c r="QI374" s="38"/>
      <c r="QJ374" s="38"/>
      <c r="QK374" s="38"/>
      <c r="QL374" s="38"/>
      <c r="QM374" s="38"/>
      <c r="QN374" s="38"/>
      <c r="QO374" s="38"/>
      <c r="QP374" s="38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7"/>
      <c r="SJ374" s="38"/>
      <c r="SK374" s="38"/>
      <c r="SL374" s="38"/>
      <c r="SM374" s="38"/>
      <c r="SN374" s="38"/>
      <c r="SO374" s="38"/>
      <c r="SP374" s="38"/>
      <c r="SQ374" s="38"/>
      <c r="SR374" s="38"/>
      <c r="SS374" s="38"/>
      <c r="ST374" s="38"/>
      <c r="SU374" s="38"/>
      <c r="SV374" s="38"/>
      <c r="SW374" s="38"/>
      <c r="SX374" s="38"/>
      <c r="SY374" s="38"/>
      <c r="SZ374" s="38"/>
      <c r="TA374" s="38"/>
      <c r="TB374" s="38"/>
      <c r="TC374" s="37"/>
      <c r="TD374" s="38"/>
      <c r="TE374" s="38"/>
      <c r="TF374" s="38"/>
      <c r="TG374" s="38"/>
      <c r="TH374" s="38"/>
      <c r="TI374" s="38"/>
      <c r="TJ374" s="38"/>
      <c r="TK374" s="38"/>
      <c r="TL374" s="38"/>
      <c r="TM374" s="38"/>
      <c r="TN374" s="38"/>
      <c r="TO374" s="38"/>
      <c r="TP374" s="38"/>
      <c r="TQ374" s="38"/>
      <c r="TR374" s="38"/>
      <c r="TS374" s="38"/>
      <c r="TT374" s="38"/>
      <c r="TU374" s="38"/>
      <c r="TV374" s="38"/>
      <c r="TW374" s="37"/>
      <c r="TX374" s="38"/>
      <c r="TY374" s="38"/>
      <c r="TZ374" s="38"/>
      <c r="UA374" s="38"/>
      <c r="UB374" s="38"/>
      <c r="UC374" s="38"/>
      <c r="UD374" s="38"/>
      <c r="UE374" s="38"/>
      <c r="UF374" s="38"/>
      <c r="UG374" s="38"/>
      <c r="UH374" s="38"/>
      <c r="UI374" s="38"/>
      <c r="UJ374" s="38"/>
      <c r="UK374" s="38"/>
      <c r="UL374" s="38"/>
      <c r="UM374" s="38"/>
      <c r="UN374" s="38"/>
      <c r="UO374" s="38"/>
      <c r="UP374" s="38"/>
      <c r="UQ374" s="37"/>
      <c r="UR374" s="38"/>
      <c r="US374" s="38"/>
      <c r="UT374" s="38"/>
      <c r="UU374" s="38"/>
      <c r="UV374" s="38"/>
      <c r="UW374" s="38"/>
      <c r="UX374" s="38"/>
      <c r="UY374" s="38"/>
      <c r="UZ374" s="38"/>
      <c r="VA374" s="38"/>
      <c r="VB374" s="38"/>
      <c r="VC374" s="38"/>
      <c r="VD374" s="38"/>
      <c r="VE374" s="38"/>
      <c r="VF374" s="38"/>
      <c r="VG374" s="38"/>
      <c r="VH374" s="38"/>
      <c r="VI374" s="38"/>
      <c r="VJ374" s="38"/>
      <c r="VK374" s="37"/>
      <c r="VL374" s="38"/>
      <c r="VM374" s="38"/>
      <c r="VN374" s="38"/>
      <c r="VO374" s="38"/>
      <c r="VP374" s="38"/>
      <c r="VQ374" s="38"/>
      <c r="VR374" s="38"/>
      <c r="VS374" s="38"/>
      <c r="VT374" s="38"/>
      <c r="VU374" s="38"/>
      <c r="VV374" s="38"/>
      <c r="VW374" s="38"/>
      <c r="VX374" s="38"/>
      <c r="VY374" s="38"/>
      <c r="VZ374" s="38"/>
      <c r="WA374" s="38"/>
      <c r="WB374" s="38"/>
      <c r="WC374" s="38"/>
      <c r="WD374" s="38"/>
      <c r="WE374" s="37"/>
      <c r="WF374" s="38"/>
      <c r="WG374" s="38"/>
      <c r="WH374" s="38"/>
      <c r="WI374" s="38"/>
      <c r="WJ374" s="38"/>
      <c r="WK374" s="38"/>
      <c r="WL374" s="38"/>
      <c r="WM374" s="38"/>
      <c r="WN374" s="38"/>
      <c r="WO374" s="38"/>
      <c r="WP374" s="38"/>
      <c r="WQ374" s="38"/>
      <c r="WR374" s="38"/>
      <c r="WS374" s="38"/>
      <c r="WT374" s="38"/>
      <c r="WU374" s="38"/>
      <c r="WV374" s="38"/>
      <c r="WW374" s="38"/>
      <c r="WX374" s="38"/>
      <c r="WY374" s="37"/>
      <c r="WZ374" s="38"/>
      <c r="XA374" s="38"/>
      <c r="XB374" s="38"/>
      <c r="XC374" s="38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7"/>
      <c r="XT374" s="38"/>
      <c r="XU374" s="38"/>
      <c r="XV374" s="38"/>
      <c r="XW374" s="38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7"/>
      <c r="YN374" s="38"/>
      <c r="YO374" s="38"/>
      <c r="YP374" s="38"/>
      <c r="YQ374" s="38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7"/>
      <c r="ZH374" s="38"/>
      <c r="ZI374" s="38"/>
      <c r="ZJ374" s="38"/>
      <c r="ZK374" s="38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7"/>
      <c r="AAB374" s="38"/>
      <c r="AAC374" s="38"/>
      <c r="AAD374" s="38"/>
      <c r="AAE374" s="38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7"/>
      <c r="AAV374" s="38"/>
      <c r="AAW374" s="38"/>
      <c r="AAX374" s="38"/>
      <c r="AAY374" s="38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7"/>
      <c r="ABP374" s="38"/>
      <c r="ABQ374" s="38"/>
      <c r="ABR374" s="38"/>
      <c r="ABS374" s="38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7"/>
      <c r="ACJ374" s="38"/>
      <c r="ACK374" s="38"/>
      <c r="ACL374" s="38"/>
      <c r="ACM374" s="38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7"/>
      <c r="ADD374" s="38"/>
      <c r="ADE374" s="38"/>
      <c r="ADF374" s="38"/>
      <c r="ADG374" s="38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7"/>
      <c r="ADX374" s="38"/>
      <c r="ADY374" s="38"/>
      <c r="ADZ374" s="38"/>
      <c r="AEA374" s="38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7"/>
      <c r="AER374" s="38"/>
      <c r="AES374" s="38"/>
      <c r="AET374" s="38"/>
      <c r="AEU374" s="38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7"/>
      <c r="AFL374" s="38"/>
      <c r="AFM374" s="38"/>
      <c r="AFN374" s="38"/>
      <c r="AFO374" s="38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F374" s="85" t="str">
        <f t="shared" si="1144"/>
        <v/>
      </c>
      <c r="AGG374" s="85" t="str">
        <f t="shared" si="1145"/>
        <v/>
      </c>
      <c r="AGH374" s="85">
        <f t="shared" si="1146"/>
        <v>9</v>
      </c>
      <c r="AGL374" s="36" t="str">
        <f t="shared" si="1157"/>
        <v/>
      </c>
      <c r="AGM374" s="36" t="str">
        <f t="shared" si="1147"/>
        <v/>
      </c>
      <c r="AGN374" s="39">
        <f t="shared" si="1158"/>
        <v>49</v>
      </c>
      <c r="AGO374" s="36" t="str">
        <f t="shared" si="1159"/>
        <v/>
      </c>
      <c r="AGP374" s="36" t="str">
        <f t="shared" si="1148"/>
        <v/>
      </c>
      <c r="AGQ374" s="39">
        <f t="shared" si="1160"/>
        <v>45</v>
      </c>
      <c r="AGR374" s="36" t="str">
        <f t="shared" si="1161"/>
        <v/>
      </c>
      <c r="AGS374" s="36" t="str">
        <f t="shared" si="1149"/>
        <v/>
      </c>
      <c r="AGT374" s="39">
        <f t="shared" si="1162"/>
        <v>58</v>
      </c>
      <c r="AGU374" s="36" t="str">
        <f t="shared" si="1163"/>
        <v/>
      </c>
      <c r="AGV374" s="36" t="str">
        <f t="shared" si="1150"/>
        <v/>
      </c>
      <c r="AGW374" s="39">
        <f t="shared" si="1164"/>
        <v>20</v>
      </c>
      <c r="AGX374" s="36" t="str">
        <f t="shared" si="1165"/>
        <v/>
      </c>
      <c r="AGY374" s="36" t="str">
        <f t="shared" si="1151"/>
        <v/>
      </c>
      <c r="AGZ374" s="39">
        <f t="shared" si="1166"/>
        <v>16</v>
      </c>
      <c r="AHA374" s="36" t="str">
        <f t="shared" si="1167"/>
        <v/>
      </c>
      <c r="AHB374" s="36" t="str">
        <f t="shared" si="1152"/>
        <v/>
      </c>
      <c r="AHC374" s="39" t="str">
        <f t="shared" si="1168"/>
        <v/>
      </c>
      <c r="AHD374" s="36" t="str">
        <f t="shared" si="1169"/>
        <v/>
      </c>
      <c r="AHE374" s="36" t="str">
        <f t="shared" si="1153"/>
        <v/>
      </c>
      <c r="AHF374" s="39" t="str">
        <f t="shared" si="1170"/>
        <v/>
      </c>
      <c r="AHG374" s="36" t="str">
        <f t="shared" si="1171"/>
        <v/>
      </c>
      <c r="AHH374" s="36" t="str">
        <f t="shared" si="1154"/>
        <v/>
      </c>
      <c r="AHI374" s="39" t="str">
        <f t="shared" si="1172"/>
        <v/>
      </c>
      <c r="AHJ374" s="36" t="str">
        <f t="shared" si="1173"/>
        <v/>
      </c>
      <c r="AHK374" s="36" t="str">
        <f t="shared" si="1155"/>
        <v/>
      </c>
      <c r="AHL374" s="39" t="str">
        <f t="shared" si="1174"/>
        <v/>
      </c>
      <c r="AHM374" s="36" t="str">
        <f t="shared" si="1175"/>
        <v/>
      </c>
      <c r="AHN374" s="36" t="str">
        <f t="shared" si="1156"/>
        <v/>
      </c>
      <c r="AHO374" s="39" t="str">
        <f t="shared" si="1176"/>
        <v/>
      </c>
    </row>
    <row r="375" spans="1:918" s="5" customFormat="1" outlineLevel="1" x14ac:dyDescent="0.25">
      <c r="A375" s="35">
        <v>18</v>
      </c>
      <c r="B375" s="36"/>
      <c r="C375" s="37"/>
      <c r="D375" s="35"/>
      <c r="E375" s="35"/>
      <c r="F375" s="35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7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7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7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61"/>
      <c r="CF375" s="57"/>
      <c r="CG375" s="57"/>
      <c r="CH375" s="57"/>
      <c r="CI375" s="57"/>
      <c r="CJ375" s="57"/>
      <c r="CK375" s="57"/>
      <c r="CL375" s="57"/>
      <c r="CM375" s="57"/>
      <c r="CN375" s="57"/>
      <c r="CO375" s="57"/>
      <c r="CP375" s="57"/>
      <c r="CQ375" s="57"/>
      <c r="CR375" s="57"/>
      <c r="CS375" s="57"/>
      <c r="CT375" s="57"/>
      <c r="CU375" s="57"/>
      <c r="CV375" s="57"/>
      <c r="CW375" s="57"/>
      <c r="CX375" s="38"/>
      <c r="CY375" s="61"/>
      <c r="CZ375" s="57" t="s">
        <v>367</v>
      </c>
      <c r="DA375" s="57" t="s">
        <v>367</v>
      </c>
      <c r="DB375" s="57" t="s">
        <v>367</v>
      </c>
      <c r="DC375" s="57" t="s">
        <v>367</v>
      </c>
      <c r="DD375" s="57" t="s">
        <v>367</v>
      </c>
      <c r="DE375" s="57" t="s">
        <v>367</v>
      </c>
      <c r="DF375" s="57" t="s">
        <v>367</v>
      </c>
      <c r="DG375" s="57" t="s">
        <v>367</v>
      </c>
      <c r="DH375" s="57" t="s">
        <v>367</v>
      </c>
      <c r="DI375" s="57" t="s">
        <v>367</v>
      </c>
      <c r="DJ375" s="57"/>
      <c r="DK375" s="57"/>
      <c r="DL375" s="57" t="s">
        <v>367</v>
      </c>
      <c r="DM375" s="57" t="s">
        <v>367</v>
      </c>
      <c r="DN375" s="57"/>
      <c r="DO375" s="57" t="s">
        <v>367</v>
      </c>
      <c r="DP375" s="57" t="s">
        <v>367</v>
      </c>
      <c r="DQ375" s="57"/>
      <c r="DR375" s="38"/>
      <c r="DS375" s="37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61"/>
      <c r="EN375" s="57" t="s">
        <v>367</v>
      </c>
      <c r="EO375" s="57" t="s">
        <v>367</v>
      </c>
      <c r="EP375" s="57" t="s">
        <v>367</v>
      </c>
      <c r="EQ375" s="57" t="s">
        <v>367</v>
      </c>
      <c r="ER375" s="57" t="s">
        <v>367</v>
      </c>
      <c r="ES375" s="57" t="s">
        <v>367</v>
      </c>
      <c r="ET375" s="57" t="s">
        <v>367</v>
      </c>
      <c r="EU375" s="57" t="s">
        <v>367</v>
      </c>
      <c r="EV375" s="57" t="s">
        <v>367</v>
      </c>
      <c r="EW375" s="57" t="s">
        <v>367</v>
      </c>
      <c r="EX375" s="57"/>
      <c r="EY375" s="57"/>
      <c r="EZ375" s="57" t="s">
        <v>367</v>
      </c>
      <c r="FA375" s="57" t="s">
        <v>367</v>
      </c>
      <c r="FB375" s="57"/>
      <c r="FC375" s="38"/>
      <c r="FD375" s="38"/>
      <c r="FE375" s="38"/>
      <c r="FF375" s="38"/>
      <c r="FG375" s="61"/>
      <c r="FH375" s="57"/>
      <c r="FI375" s="57"/>
      <c r="FJ375" s="57"/>
      <c r="FK375" s="57"/>
      <c r="FL375" s="57"/>
      <c r="FM375" s="57"/>
      <c r="FN375" s="57"/>
      <c r="FO375" s="57"/>
      <c r="FP375" s="57"/>
      <c r="FQ375" s="57"/>
      <c r="FR375" s="57"/>
      <c r="FS375" s="57"/>
      <c r="FT375" s="57"/>
      <c r="FU375" s="57"/>
      <c r="FV375" s="57"/>
      <c r="FW375" s="57"/>
      <c r="FX375" s="57"/>
      <c r="FY375" s="57"/>
      <c r="FZ375" s="38"/>
      <c r="GA375" s="37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7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7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7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  <c r="IW375" s="38"/>
      <c r="IX375" s="38"/>
      <c r="IY375" s="38"/>
      <c r="IZ375" s="38"/>
      <c r="JA375" s="38"/>
      <c r="JB375" s="38"/>
      <c r="JC375" s="37"/>
      <c r="JD375" s="38"/>
      <c r="JE375" s="38"/>
      <c r="JF375" s="38"/>
      <c r="JG375" s="38"/>
      <c r="JH375" s="38"/>
      <c r="JI375" s="38"/>
      <c r="JJ375" s="38"/>
      <c r="JK375" s="38"/>
      <c r="JL375" s="38"/>
      <c r="JM375" s="38"/>
      <c r="JN375" s="38"/>
      <c r="JO375" s="38"/>
      <c r="JP375" s="38"/>
      <c r="JQ375" s="38"/>
      <c r="JR375" s="38"/>
      <c r="JS375" s="38"/>
      <c r="JT375" s="38"/>
      <c r="JU375" s="38"/>
      <c r="JV375" s="38"/>
      <c r="JW375" s="37"/>
      <c r="JX375" s="38"/>
      <c r="JY375" s="38"/>
      <c r="JZ375" s="38"/>
      <c r="KA375" s="38"/>
      <c r="KB375" s="38"/>
      <c r="KC375" s="38"/>
      <c r="KD375" s="38"/>
      <c r="KE375" s="38"/>
      <c r="KF375" s="38"/>
      <c r="KG375" s="38"/>
      <c r="KH375" s="38"/>
      <c r="KI375" s="38"/>
      <c r="KJ375" s="38"/>
      <c r="KK375" s="38"/>
      <c r="KL375" s="38"/>
      <c r="KM375" s="38"/>
      <c r="KN375" s="38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37"/>
      <c r="NT375" s="38"/>
      <c r="NU375" s="38"/>
      <c r="NV375" s="38"/>
      <c r="NW375" s="38"/>
      <c r="NX375" s="38"/>
      <c r="NY375" s="38"/>
      <c r="NZ375" s="38"/>
      <c r="OA375" s="38"/>
      <c r="OB375" s="38"/>
      <c r="OC375" s="38"/>
      <c r="OD375" s="38"/>
      <c r="OE375" s="38"/>
      <c r="OF375" s="38"/>
      <c r="OG375" s="38"/>
      <c r="OH375" s="38"/>
      <c r="OI375" s="38"/>
      <c r="OJ375" s="38"/>
      <c r="OK375" s="38"/>
      <c r="OL375" s="38"/>
      <c r="OM375" s="37"/>
      <c r="ON375" s="38"/>
      <c r="OO375" s="38"/>
      <c r="OP375" s="38"/>
      <c r="OQ375" s="38"/>
      <c r="OR375" s="38"/>
      <c r="OS375" s="38"/>
      <c r="OT375" s="38"/>
      <c r="OU375" s="38"/>
      <c r="OV375" s="38"/>
      <c r="OW375" s="38"/>
      <c r="OX375" s="38"/>
      <c r="OY375" s="38"/>
      <c r="OZ375" s="38"/>
      <c r="PA375" s="38"/>
      <c r="PB375" s="38"/>
      <c r="PC375" s="38"/>
      <c r="PD375" s="38"/>
      <c r="PE375" s="38"/>
      <c r="PF375" s="38"/>
      <c r="PG375" s="37"/>
      <c r="PH375" s="38"/>
      <c r="PI375" s="38"/>
      <c r="PJ375" s="38"/>
      <c r="PK375" s="38"/>
      <c r="PL375" s="38"/>
      <c r="PM375" s="38"/>
      <c r="PN375" s="38"/>
      <c r="PO375" s="38"/>
      <c r="PP375" s="38"/>
      <c r="PQ375" s="38"/>
      <c r="PR375" s="38"/>
      <c r="PS375" s="38"/>
      <c r="PT375" s="38"/>
      <c r="PU375" s="38"/>
      <c r="PV375" s="38"/>
      <c r="PW375" s="38"/>
      <c r="PX375" s="38"/>
      <c r="PY375" s="38"/>
      <c r="PZ375" s="38"/>
      <c r="QA375" s="37"/>
      <c r="QB375" s="38"/>
      <c r="QC375" s="38"/>
      <c r="QD375" s="38"/>
      <c r="QE375" s="38"/>
      <c r="QF375" s="38"/>
      <c r="QG375" s="38"/>
      <c r="QH375" s="38"/>
      <c r="QI375" s="38"/>
      <c r="QJ375" s="38"/>
      <c r="QK375" s="38"/>
      <c r="QL375" s="38"/>
      <c r="QM375" s="38"/>
      <c r="QN375" s="38"/>
      <c r="QO375" s="38"/>
      <c r="QP375" s="38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7"/>
      <c r="SJ375" s="38"/>
      <c r="SK375" s="38"/>
      <c r="SL375" s="38"/>
      <c r="SM375" s="38"/>
      <c r="SN375" s="38"/>
      <c r="SO375" s="38"/>
      <c r="SP375" s="38"/>
      <c r="SQ375" s="38"/>
      <c r="SR375" s="38"/>
      <c r="SS375" s="38"/>
      <c r="ST375" s="38"/>
      <c r="SU375" s="38"/>
      <c r="SV375" s="38"/>
      <c r="SW375" s="38"/>
      <c r="SX375" s="38"/>
      <c r="SY375" s="38"/>
      <c r="SZ375" s="38"/>
      <c r="TA375" s="38"/>
      <c r="TB375" s="38"/>
      <c r="TC375" s="37"/>
      <c r="TD375" s="38"/>
      <c r="TE375" s="38"/>
      <c r="TF375" s="38"/>
      <c r="TG375" s="38"/>
      <c r="TH375" s="38"/>
      <c r="TI375" s="38"/>
      <c r="TJ375" s="38"/>
      <c r="TK375" s="38"/>
      <c r="TL375" s="38"/>
      <c r="TM375" s="38"/>
      <c r="TN375" s="38"/>
      <c r="TO375" s="38"/>
      <c r="TP375" s="38"/>
      <c r="TQ375" s="38"/>
      <c r="TR375" s="38"/>
      <c r="TS375" s="38"/>
      <c r="TT375" s="38"/>
      <c r="TU375" s="38"/>
      <c r="TV375" s="38"/>
      <c r="TW375" s="37"/>
      <c r="TX375" s="38"/>
      <c r="TY375" s="38"/>
      <c r="TZ375" s="38"/>
      <c r="UA375" s="38"/>
      <c r="UB375" s="38"/>
      <c r="UC375" s="38"/>
      <c r="UD375" s="38"/>
      <c r="UE375" s="38"/>
      <c r="UF375" s="38"/>
      <c r="UG375" s="38"/>
      <c r="UH375" s="38"/>
      <c r="UI375" s="38"/>
      <c r="UJ375" s="38"/>
      <c r="UK375" s="38"/>
      <c r="UL375" s="38"/>
      <c r="UM375" s="38"/>
      <c r="UN375" s="38"/>
      <c r="UO375" s="38"/>
      <c r="UP375" s="38"/>
      <c r="UQ375" s="37"/>
      <c r="UR375" s="38"/>
      <c r="US375" s="38"/>
      <c r="UT375" s="38"/>
      <c r="UU375" s="38"/>
      <c r="UV375" s="38"/>
      <c r="UW375" s="38"/>
      <c r="UX375" s="38"/>
      <c r="UY375" s="38"/>
      <c r="UZ375" s="38"/>
      <c r="VA375" s="38"/>
      <c r="VB375" s="38"/>
      <c r="VC375" s="38"/>
      <c r="VD375" s="38"/>
      <c r="VE375" s="38"/>
      <c r="VF375" s="38"/>
      <c r="VG375" s="38"/>
      <c r="VH375" s="38"/>
      <c r="VI375" s="38"/>
      <c r="VJ375" s="38"/>
      <c r="VK375" s="37"/>
      <c r="VL375" s="38"/>
      <c r="VM375" s="38"/>
      <c r="VN375" s="38"/>
      <c r="VO375" s="38"/>
      <c r="VP375" s="38"/>
      <c r="VQ375" s="38"/>
      <c r="VR375" s="38"/>
      <c r="VS375" s="38"/>
      <c r="VT375" s="38"/>
      <c r="VU375" s="38"/>
      <c r="VV375" s="38"/>
      <c r="VW375" s="38"/>
      <c r="VX375" s="38"/>
      <c r="VY375" s="38"/>
      <c r="VZ375" s="38"/>
      <c r="WA375" s="38"/>
      <c r="WB375" s="38"/>
      <c r="WC375" s="38"/>
      <c r="WD375" s="38"/>
      <c r="WE375" s="37"/>
      <c r="WF375" s="38"/>
      <c r="WG375" s="38"/>
      <c r="WH375" s="38"/>
      <c r="WI375" s="38"/>
      <c r="WJ375" s="38"/>
      <c r="WK375" s="38"/>
      <c r="WL375" s="38"/>
      <c r="WM375" s="38"/>
      <c r="WN375" s="38"/>
      <c r="WO375" s="38"/>
      <c r="WP375" s="38"/>
      <c r="WQ375" s="38"/>
      <c r="WR375" s="38"/>
      <c r="WS375" s="38"/>
      <c r="WT375" s="38"/>
      <c r="WU375" s="38"/>
      <c r="WV375" s="38"/>
      <c r="WW375" s="38"/>
      <c r="WX375" s="38"/>
      <c r="WY375" s="37"/>
      <c r="WZ375" s="38"/>
      <c r="XA375" s="38"/>
      <c r="XB375" s="38"/>
      <c r="XC375" s="38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7"/>
      <c r="XT375" s="38"/>
      <c r="XU375" s="38"/>
      <c r="XV375" s="38"/>
      <c r="XW375" s="38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7"/>
      <c r="YN375" s="38"/>
      <c r="YO375" s="38"/>
      <c r="YP375" s="38"/>
      <c r="YQ375" s="38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7"/>
      <c r="ZH375" s="38"/>
      <c r="ZI375" s="38"/>
      <c r="ZJ375" s="38"/>
      <c r="ZK375" s="38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7"/>
      <c r="AAB375" s="38"/>
      <c r="AAC375" s="38"/>
      <c r="AAD375" s="38"/>
      <c r="AAE375" s="38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7"/>
      <c r="AAV375" s="38"/>
      <c r="AAW375" s="38"/>
      <c r="AAX375" s="38"/>
      <c r="AAY375" s="38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7"/>
      <c r="ABP375" s="38"/>
      <c r="ABQ375" s="38"/>
      <c r="ABR375" s="38"/>
      <c r="ABS375" s="38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7"/>
      <c r="ACJ375" s="38"/>
      <c r="ACK375" s="38"/>
      <c r="ACL375" s="38"/>
      <c r="ACM375" s="38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7"/>
      <c r="ADD375" s="38"/>
      <c r="ADE375" s="38"/>
      <c r="ADF375" s="38"/>
      <c r="ADG375" s="38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7"/>
      <c r="ADX375" s="38"/>
      <c r="ADY375" s="38"/>
      <c r="ADZ375" s="38"/>
      <c r="AEA375" s="38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7"/>
      <c r="AER375" s="38"/>
      <c r="AES375" s="38"/>
      <c r="AET375" s="38"/>
      <c r="AEU375" s="38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7"/>
      <c r="AFL375" s="38"/>
      <c r="AFM375" s="38"/>
      <c r="AFN375" s="38"/>
      <c r="AFO375" s="38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F375" s="85" t="str">
        <f t="shared" si="1144"/>
        <v/>
      </c>
      <c r="AGG375" s="85" t="str">
        <f t="shared" si="1145"/>
        <v/>
      </c>
      <c r="AGH375" s="85" t="str">
        <f t="shared" si="1146"/>
        <v/>
      </c>
      <c r="AGL375" s="36" t="str">
        <f t="shared" si="1157"/>
        <v/>
      </c>
      <c r="AGM375" s="36" t="str">
        <f t="shared" si="1147"/>
        <v/>
      </c>
      <c r="AGN375" s="39" t="str">
        <f t="shared" si="1158"/>
        <v/>
      </c>
      <c r="AGO375" s="36" t="str">
        <f t="shared" si="1159"/>
        <v/>
      </c>
      <c r="AGP375" s="36" t="str">
        <f t="shared" si="1148"/>
        <v/>
      </c>
      <c r="AGQ375" s="39">
        <f t="shared" si="1160"/>
        <v>26</v>
      </c>
      <c r="AGR375" s="36" t="str">
        <f t="shared" si="1161"/>
        <v/>
      </c>
      <c r="AGS375" s="36" t="str">
        <f t="shared" si="1149"/>
        <v/>
      </c>
      <c r="AGT375" s="39" t="str">
        <f t="shared" si="1162"/>
        <v/>
      </c>
      <c r="AGU375" s="36" t="str">
        <f t="shared" si="1163"/>
        <v/>
      </c>
      <c r="AGV375" s="36" t="str">
        <f t="shared" si="1150"/>
        <v/>
      </c>
      <c r="AGW375" s="39" t="str">
        <f t="shared" si="1164"/>
        <v/>
      </c>
      <c r="AGX375" s="36" t="str">
        <f t="shared" si="1165"/>
        <v/>
      </c>
      <c r="AGY375" s="36" t="str">
        <f t="shared" si="1151"/>
        <v/>
      </c>
      <c r="AGZ375" s="39" t="str">
        <f t="shared" si="1166"/>
        <v/>
      </c>
      <c r="AHA375" s="36" t="str">
        <f t="shared" si="1167"/>
        <v/>
      </c>
      <c r="AHB375" s="36" t="str">
        <f t="shared" si="1152"/>
        <v/>
      </c>
      <c r="AHC375" s="39" t="str">
        <f t="shared" si="1168"/>
        <v/>
      </c>
      <c r="AHD375" s="36" t="str">
        <f t="shared" si="1169"/>
        <v/>
      </c>
      <c r="AHE375" s="36" t="str">
        <f t="shared" si="1153"/>
        <v/>
      </c>
      <c r="AHF375" s="39" t="str">
        <f t="shared" si="1170"/>
        <v/>
      </c>
      <c r="AHG375" s="36" t="str">
        <f t="shared" si="1171"/>
        <v/>
      </c>
      <c r="AHH375" s="36" t="str">
        <f t="shared" si="1154"/>
        <v/>
      </c>
      <c r="AHI375" s="39" t="str">
        <f t="shared" si="1172"/>
        <v/>
      </c>
      <c r="AHJ375" s="36" t="str">
        <f t="shared" si="1173"/>
        <v/>
      </c>
      <c r="AHK375" s="36" t="str">
        <f t="shared" si="1155"/>
        <v/>
      </c>
      <c r="AHL375" s="39" t="str">
        <f t="shared" si="1174"/>
        <v/>
      </c>
      <c r="AHM375" s="36" t="str">
        <f t="shared" si="1175"/>
        <v/>
      </c>
      <c r="AHN375" s="36" t="str">
        <f t="shared" si="1156"/>
        <v/>
      </c>
      <c r="AHO375" s="39" t="str">
        <f t="shared" si="1176"/>
        <v/>
      </c>
    </row>
    <row r="376" spans="1:918" s="32" customFormat="1" x14ac:dyDescent="0.25">
      <c r="A376" s="31" t="s">
        <v>49</v>
      </c>
      <c r="C376" s="33"/>
      <c r="D376" s="33"/>
      <c r="E376" s="33"/>
      <c r="F376" s="34"/>
      <c r="G376" s="33"/>
      <c r="H376" s="33"/>
      <c r="I376" s="33"/>
      <c r="J376" s="34"/>
      <c r="K376" s="33"/>
      <c r="L376" s="33"/>
      <c r="M376" s="33"/>
      <c r="N376" s="34"/>
      <c r="O376" s="33"/>
      <c r="P376" s="33"/>
      <c r="Q376" s="33"/>
      <c r="R376" s="34"/>
      <c r="S376" s="33"/>
      <c r="T376" s="33"/>
      <c r="U376" s="33"/>
      <c r="V376" s="34"/>
      <c r="W376" s="33"/>
      <c r="X376" s="33"/>
      <c r="Y376" s="33"/>
      <c r="Z376" s="34"/>
      <c r="AA376" s="33"/>
      <c r="AB376" s="33"/>
      <c r="AC376" s="33"/>
      <c r="AD376" s="34"/>
      <c r="AE376" s="33"/>
      <c r="AF376" s="33"/>
      <c r="AG376" s="33"/>
      <c r="AH376" s="34"/>
      <c r="AI376" s="33"/>
      <c r="AJ376" s="33"/>
      <c r="AK376" s="33"/>
      <c r="AL376" s="34"/>
      <c r="AM376" s="33"/>
      <c r="AN376" s="33"/>
      <c r="AO376" s="33"/>
      <c r="AP376" s="34"/>
      <c r="AQ376" s="33"/>
      <c r="AR376" s="33"/>
      <c r="AS376" s="33"/>
      <c r="AT376" s="34"/>
      <c r="AU376" s="33"/>
      <c r="AV376" s="33"/>
      <c r="AW376" s="33"/>
      <c r="AX376" s="34"/>
      <c r="AY376" s="33"/>
      <c r="AZ376" s="33"/>
      <c r="BA376" s="33"/>
      <c r="BB376" s="34"/>
      <c r="BC376" s="33"/>
      <c r="BD376" s="33"/>
      <c r="BE376" s="33"/>
      <c r="BF376" s="34"/>
      <c r="BG376" s="33"/>
      <c r="BH376" s="33"/>
      <c r="BI376" s="33"/>
      <c r="BJ376" s="34"/>
      <c r="BK376" s="33"/>
      <c r="BL376" s="33"/>
      <c r="BM376" s="33"/>
      <c r="BN376" s="34"/>
      <c r="BO376" s="33"/>
      <c r="BP376" s="33"/>
      <c r="BQ376" s="33"/>
      <c r="BR376" s="34"/>
      <c r="BS376" s="33"/>
      <c r="BT376" s="33"/>
      <c r="BU376" s="33"/>
      <c r="BV376" s="34"/>
      <c r="BW376" s="33"/>
      <c r="BX376" s="33"/>
      <c r="BY376" s="33"/>
      <c r="BZ376" s="34"/>
      <c r="CA376" s="33"/>
      <c r="CB376" s="33"/>
      <c r="CC376" s="33"/>
      <c r="CD376" s="34"/>
      <c r="CE376" s="33"/>
      <c r="CF376" s="33"/>
      <c r="CG376" s="33"/>
      <c r="CH376" s="34"/>
      <c r="CI376" s="33"/>
      <c r="CJ376" s="33"/>
      <c r="CK376" s="33"/>
      <c r="CL376" s="34"/>
      <c r="CM376" s="33"/>
      <c r="CN376" s="33"/>
      <c r="CO376" s="33"/>
      <c r="CP376" s="34"/>
      <c r="CQ376" s="33"/>
      <c r="CR376" s="33"/>
      <c r="CS376" s="33"/>
      <c r="CT376" s="34"/>
      <c r="CU376" s="33"/>
      <c r="CV376" s="33"/>
      <c r="CW376" s="33"/>
      <c r="CX376" s="34"/>
      <c r="CY376" s="33"/>
      <c r="CZ376" s="33"/>
      <c r="DA376" s="33"/>
      <c r="DB376" s="34"/>
      <c r="DC376" s="33"/>
      <c r="DD376" s="33"/>
      <c r="DE376" s="33"/>
      <c r="DF376" s="34"/>
      <c r="DG376" s="33"/>
      <c r="DH376" s="33"/>
      <c r="DI376" s="33"/>
      <c r="DJ376" s="34"/>
      <c r="DK376" s="33"/>
      <c r="DL376" s="33"/>
      <c r="DM376" s="33"/>
      <c r="DN376" s="34"/>
      <c r="DO376" s="33"/>
      <c r="DP376" s="33"/>
      <c r="DQ376" s="33"/>
      <c r="DR376" s="34"/>
      <c r="DS376" s="33"/>
      <c r="DT376" s="33"/>
      <c r="DU376" s="33"/>
      <c r="DV376" s="34"/>
      <c r="DW376" s="33"/>
      <c r="DX376" s="33"/>
      <c r="DY376" s="33"/>
      <c r="DZ376" s="34"/>
      <c r="EA376" s="33"/>
      <c r="EB376" s="33"/>
      <c r="EC376" s="33"/>
      <c r="ED376" s="34"/>
      <c r="EE376" s="33"/>
      <c r="EF376" s="33"/>
      <c r="EG376" s="33"/>
      <c r="EH376" s="34"/>
      <c r="EI376" s="33"/>
      <c r="EJ376" s="33"/>
      <c r="EK376" s="33"/>
      <c r="EL376" s="34"/>
      <c r="EM376" s="33"/>
      <c r="EN376" s="33"/>
      <c r="EO376" s="33"/>
      <c r="EP376" s="34"/>
      <c r="EQ376" s="33"/>
      <c r="ER376" s="33"/>
      <c r="ES376" s="33"/>
      <c r="ET376" s="34"/>
      <c r="EU376" s="33"/>
      <c r="EV376" s="33"/>
      <c r="EW376" s="33"/>
      <c r="EX376" s="34"/>
      <c r="EY376" s="33"/>
      <c r="EZ376" s="33"/>
      <c r="FA376" s="33"/>
      <c r="FB376" s="34"/>
      <c r="FC376" s="33"/>
      <c r="FD376" s="33"/>
      <c r="FE376" s="33"/>
      <c r="FF376" s="34"/>
      <c r="FG376" s="33"/>
      <c r="FH376" s="33"/>
      <c r="FI376" s="33"/>
      <c r="FJ376" s="34"/>
      <c r="FK376" s="33"/>
      <c r="FL376" s="33"/>
      <c r="FM376" s="33"/>
      <c r="FN376" s="34"/>
      <c r="FO376" s="33"/>
      <c r="FP376" s="33"/>
      <c r="FQ376" s="33"/>
      <c r="FR376" s="34"/>
      <c r="FS376" s="33"/>
      <c r="FT376" s="33"/>
      <c r="FU376" s="33"/>
      <c r="FV376" s="34"/>
      <c r="FW376" s="33"/>
      <c r="FX376" s="33"/>
      <c r="FY376" s="33"/>
      <c r="FZ376" s="34"/>
      <c r="GA376" s="33"/>
      <c r="GB376" s="33"/>
      <c r="GC376" s="33"/>
      <c r="GD376" s="34"/>
      <c r="GE376" s="33"/>
      <c r="GF376" s="33"/>
      <c r="GG376" s="33"/>
      <c r="GH376" s="34"/>
      <c r="GI376" s="33"/>
      <c r="GJ376" s="33"/>
      <c r="GK376" s="33"/>
      <c r="GL376" s="34"/>
      <c r="GM376" s="33"/>
      <c r="GN376" s="33"/>
      <c r="GO376" s="33"/>
      <c r="GP376" s="34"/>
      <c r="GQ376" s="33"/>
      <c r="GR376" s="33"/>
      <c r="GS376" s="33"/>
      <c r="GT376" s="34"/>
      <c r="GU376" s="33"/>
      <c r="GV376" s="33"/>
      <c r="GW376" s="33"/>
      <c r="GX376" s="34"/>
      <c r="GY376" s="33"/>
      <c r="GZ376" s="33"/>
      <c r="HA376" s="33"/>
      <c r="HB376" s="34"/>
      <c r="HC376" s="33"/>
      <c r="HD376" s="33"/>
      <c r="HE376" s="33"/>
      <c r="HF376" s="34"/>
      <c r="HG376" s="33"/>
      <c r="HH376" s="33"/>
      <c r="HI376" s="33"/>
      <c r="HJ376" s="34"/>
      <c r="HK376" s="33"/>
      <c r="HL376" s="33"/>
      <c r="HM376" s="33"/>
      <c r="HN376" s="34"/>
      <c r="HO376" s="33"/>
      <c r="HP376" s="33"/>
      <c r="HQ376" s="33"/>
      <c r="HR376" s="34"/>
      <c r="HS376" s="33"/>
      <c r="HT376" s="33"/>
      <c r="HU376" s="33"/>
      <c r="HV376" s="34"/>
      <c r="HW376" s="33"/>
      <c r="HX376" s="33"/>
      <c r="HY376" s="33"/>
      <c r="HZ376" s="34"/>
      <c r="IA376" s="33"/>
      <c r="IB376" s="33"/>
      <c r="IC376" s="33"/>
      <c r="ID376" s="34"/>
      <c r="IE376" s="33"/>
      <c r="IF376" s="33"/>
      <c r="IG376" s="33"/>
      <c r="IH376" s="34"/>
      <c r="II376" s="33"/>
      <c r="IJ376" s="33"/>
      <c r="IK376" s="33"/>
      <c r="IL376" s="34"/>
      <c r="IM376" s="33"/>
      <c r="IN376" s="33"/>
      <c r="IO376" s="33"/>
      <c r="IP376" s="34"/>
      <c r="IQ376" s="33"/>
      <c r="IR376" s="33"/>
      <c r="IS376" s="33"/>
      <c r="IT376" s="34"/>
      <c r="IU376" s="33"/>
      <c r="IV376" s="33"/>
      <c r="IW376" s="33"/>
      <c r="IX376" s="34"/>
      <c r="IY376" s="33"/>
      <c r="IZ376" s="33"/>
      <c r="JA376" s="33"/>
      <c r="JB376" s="34"/>
      <c r="JC376" s="33"/>
      <c r="JD376" s="33"/>
      <c r="JE376" s="33"/>
      <c r="JF376" s="34"/>
      <c r="JG376" s="33"/>
      <c r="JH376" s="33"/>
      <c r="JI376" s="33"/>
      <c r="JJ376" s="34"/>
      <c r="JK376" s="33"/>
      <c r="JL376" s="33"/>
      <c r="JM376" s="33"/>
      <c r="JN376" s="34"/>
      <c r="JO376" s="33"/>
      <c r="JP376" s="33"/>
      <c r="JQ376" s="33"/>
      <c r="JR376" s="34"/>
      <c r="JS376" s="33"/>
      <c r="JT376" s="33"/>
      <c r="JU376" s="33"/>
      <c r="JV376" s="34"/>
      <c r="JW376" s="33"/>
      <c r="JX376" s="33"/>
      <c r="JY376" s="33"/>
      <c r="JZ376" s="34"/>
      <c r="KA376" s="33"/>
      <c r="KB376" s="33"/>
      <c r="KC376" s="33"/>
      <c r="KD376" s="34"/>
      <c r="KE376" s="33"/>
      <c r="KF376" s="33"/>
      <c r="KG376" s="33"/>
      <c r="KH376" s="34"/>
      <c r="KI376" s="33"/>
      <c r="KJ376" s="33"/>
      <c r="KK376" s="33"/>
      <c r="KL376" s="34"/>
      <c r="KM376" s="33"/>
      <c r="KN376" s="33"/>
      <c r="KO376" s="33"/>
      <c r="KP376" s="34"/>
      <c r="KQ376" s="33"/>
      <c r="KR376" s="33"/>
      <c r="KS376" s="33"/>
      <c r="KT376" s="34"/>
      <c r="KU376" s="33"/>
      <c r="KV376" s="33"/>
      <c r="KW376" s="33"/>
      <c r="KX376" s="34"/>
      <c r="KY376" s="33"/>
      <c r="KZ376" s="33"/>
      <c r="LA376" s="33"/>
      <c r="LB376" s="34"/>
      <c r="LC376" s="33"/>
      <c r="LD376" s="33"/>
      <c r="LE376" s="33"/>
      <c r="LF376" s="34"/>
      <c r="LG376" s="33"/>
      <c r="LH376" s="33"/>
      <c r="LI376" s="33"/>
      <c r="LJ376" s="34"/>
      <c r="LK376" s="33"/>
      <c r="LL376" s="33"/>
      <c r="LM376" s="33"/>
      <c r="LN376" s="34"/>
      <c r="LO376" s="33"/>
      <c r="LP376" s="33"/>
      <c r="LQ376" s="33"/>
      <c r="LR376" s="34"/>
      <c r="LS376" s="33"/>
      <c r="LT376" s="33"/>
      <c r="LU376" s="33"/>
      <c r="LV376" s="34"/>
      <c r="LW376" s="33"/>
      <c r="LX376" s="33"/>
      <c r="LY376" s="33"/>
      <c r="LZ376" s="34"/>
      <c r="MA376" s="33"/>
      <c r="MB376" s="33"/>
      <c r="MC376" s="33"/>
      <c r="MD376" s="34"/>
      <c r="ME376" s="33"/>
      <c r="MF376" s="33"/>
      <c r="MG376" s="33"/>
      <c r="MH376" s="34"/>
      <c r="MI376" s="33"/>
      <c r="MJ376" s="33"/>
      <c r="MK376" s="33"/>
      <c r="ML376" s="34"/>
      <c r="MM376" s="33"/>
      <c r="MN376" s="33"/>
      <c r="MO376" s="33"/>
      <c r="MP376" s="34"/>
      <c r="MQ376" s="33"/>
      <c r="MR376" s="33"/>
      <c r="MS376" s="33"/>
      <c r="MT376" s="34"/>
      <c r="MU376" s="33"/>
      <c r="MV376" s="33"/>
      <c r="MW376" s="33"/>
      <c r="MX376" s="34"/>
      <c r="MY376" s="33"/>
      <c r="MZ376" s="33"/>
      <c r="NA376" s="33"/>
      <c r="NB376" s="34"/>
      <c r="NC376" s="33"/>
      <c r="ND376" s="33"/>
      <c r="NE376" s="33"/>
      <c r="NF376" s="34"/>
      <c r="NG376" s="33"/>
      <c r="NH376" s="33"/>
      <c r="NI376" s="33"/>
      <c r="NJ376" s="34"/>
      <c r="NK376" s="33"/>
      <c r="NL376" s="33"/>
      <c r="NM376" s="33"/>
      <c r="NN376" s="34"/>
      <c r="NO376" s="33"/>
      <c r="NP376" s="33"/>
      <c r="NQ376" s="33"/>
      <c r="NR376" s="34"/>
      <c r="NS376" s="33"/>
      <c r="NT376" s="33"/>
      <c r="NU376" s="33"/>
      <c r="NV376" s="34"/>
      <c r="NW376" s="33"/>
      <c r="NX376" s="33"/>
      <c r="NY376" s="33"/>
      <c r="NZ376" s="34"/>
      <c r="OA376" s="33"/>
      <c r="OB376" s="33"/>
      <c r="OC376" s="33"/>
      <c r="OD376" s="34"/>
      <c r="OE376" s="33"/>
      <c r="OF376" s="33"/>
      <c r="OG376" s="33"/>
      <c r="OH376" s="34"/>
      <c r="OI376" s="33"/>
      <c r="OJ376" s="33"/>
      <c r="OK376" s="33"/>
      <c r="OL376" s="34"/>
      <c r="OM376" s="33"/>
      <c r="ON376" s="33"/>
      <c r="OO376" s="33"/>
      <c r="OP376" s="34"/>
      <c r="OQ376" s="33"/>
      <c r="OR376" s="33"/>
      <c r="OS376" s="33"/>
      <c r="OT376" s="34"/>
      <c r="OU376" s="33"/>
      <c r="OV376" s="33"/>
      <c r="OW376" s="33"/>
      <c r="OX376" s="34"/>
      <c r="OY376" s="33"/>
      <c r="OZ376" s="33"/>
      <c r="PA376" s="33"/>
      <c r="PB376" s="34"/>
      <c r="PC376" s="33"/>
      <c r="PD376" s="33"/>
      <c r="PE376" s="33"/>
      <c r="PF376" s="34"/>
      <c r="PG376" s="33"/>
      <c r="PH376" s="33"/>
      <c r="PI376" s="33"/>
      <c r="PJ376" s="34"/>
      <c r="PK376" s="33"/>
      <c r="PL376" s="33"/>
      <c r="PM376" s="33"/>
      <c r="PN376" s="34"/>
      <c r="PO376" s="33"/>
      <c r="PP376" s="33"/>
      <c r="PQ376" s="33"/>
      <c r="PR376" s="34"/>
      <c r="PS376" s="33"/>
      <c r="PT376" s="33"/>
      <c r="PU376" s="33"/>
      <c r="PV376" s="34"/>
      <c r="PW376" s="33"/>
      <c r="PX376" s="33"/>
      <c r="PY376" s="33"/>
      <c r="PZ376" s="34"/>
      <c r="QA376" s="33"/>
      <c r="QB376" s="33"/>
      <c r="QC376" s="33"/>
      <c r="QD376" s="34"/>
      <c r="QE376" s="33"/>
      <c r="QF376" s="33"/>
      <c r="QG376" s="33"/>
      <c r="QH376" s="34"/>
      <c r="QI376" s="33"/>
      <c r="QJ376" s="33"/>
      <c r="QK376" s="33"/>
      <c r="QL376" s="34"/>
      <c r="QM376" s="33"/>
      <c r="QN376" s="33"/>
      <c r="QO376" s="33"/>
      <c r="QP376" s="34"/>
      <c r="QQ376" s="33"/>
      <c r="QR376" s="33"/>
      <c r="QS376" s="33"/>
      <c r="QT376" s="34"/>
      <c r="QU376" s="33"/>
      <c r="QV376" s="33"/>
      <c r="QW376" s="33"/>
      <c r="QX376" s="34"/>
      <c r="QY376" s="33"/>
      <c r="QZ376" s="33"/>
      <c r="RA376" s="33"/>
      <c r="RB376" s="34"/>
      <c r="RC376" s="33"/>
      <c r="RD376" s="33"/>
      <c r="RE376" s="33"/>
      <c r="RF376" s="34"/>
      <c r="RG376" s="33"/>
      <c r="RH376" s="33"/>
      <c r="RI376" s="33"/>
      <c r="RJ376" s="34"/>
      <c r="RK376" s="33"/>
      <c r="RL376" s="33"/>
      <c r="RM376" s="33"/>
      <c r="RN376" s="34"/>
      <c r="RO376" s="33"/>
      <c r="RP376" s="33"/>
      <c r="RQ376" s="33"/>
      <c r="RR376" s="34"/>
      <c r="RS376" s="33"/>
      <c r="RT376" s="33"/>
      <c r="RU376" s="33"/>
      <c r="RV376" s="34"/>
      <c r="RW376" s="33"/>
      <c r="RX376" s="33"/>
      <c r="RY376" s="33"/>
      <c r="RZ376" s="34"/>
      <c r="SA376" s="33"/>
      <c r="SB376" s="33"/>
      <c r="SC376" s="33"/>
      <c r="SD376" s="34"/>
      <c r="SE376" s="33"/>
      <c r="SF376" s="33"/>
      <c r="SG376" s="33"/>
      <c r="SH376" s="34"/>
      <c r="SI376" s="33"/>
      <c r="SJ376" s="33"/>
      <c r="SK376" s="33"/>
      <c r="SL376" s="34"/>
      <c r="SM376" s="33"/>
      <c r="SN376" s="33"/>
      <c r="SO376" s="33"/>
      <c r="SP376" s="34"/>
      <c r="SQ376" s="33"/>
      <c r="SR376" s="33"/>
      <c r="SS376" s="33"/>
      <c r="ST376" s="34"/>
      <c r="SU376" s="33"/>
      <c r="SV376" s="33"/>
      <c r="SW376" s="33"/>
      <c r="SX376" s="34"/>
      <c r="SY376" s="33"/>
      <c r="SZ376" s="33"/>
      <c r="TA376" s="33"/>
      <c r="TB376" s="34"/>
      <c r="TC376" s="33"/>
      <c r="TD376" s="33"/>
      <c r="TE376" s="33"/>
      <c r="TF376" s="34"/>
      <c r="TG376" s="33"/>
      <c r="TH376" s="33"/>
      <c r="TI376" s="33"/>
      <c r="TJ376" s="34"/>
      <c r="TK376" s="33"/>
      <c r="TL376" s="33"/>
      <c r="TM376" s="33"/>
      <c r="TN376" s="34"/>
      <c r="TO376" s="33"/>
      <c r="TP376" s="33"/>
      <c r="TQ376" s="33"/>
      <c r="TR376" s="34"/>
      <c r="TS376" s="33"/>
      <c r="TT376" s="33"/>
      <c r="TU376" s="33"/>
      <c r="TV376" s="34"/>
      <c r="TW376" s="33"/>
      <c r="TX376" s="33"/>
      <c r="TY376" s="33"/>
      <c r="TZ376" s="34"/>
      <c r="UA376" s="33"/>
      <c r="UB376" s="33"/>
      <c r="UC376" s="33"/>
      <c r="UD376" s="34"/>
      <c r="UE376" s="33"/>
      <c r="UF376" s="33"/>
      <c r="UG376" s="33"/>
      <c r="UH376" s="34"/>
      <c r="UI376" s="33"/>
      <c r="UJ376" s="33"/>
      <c r="UK376" s="33"/>
      <c r="UL376" s="34"/>
      <c r="UM376" s="33"/>
      <c r="UN376" s="33"/>
      <c r="UO376" s="33"/>
      <c r="UP376" s="34"/>
      <c r="UQ376" s="33"/>
      <c r="UR376" s="33"/>
      <c r="US376" s="33"/>
      <c r="UT376" s="34"/>
      <c r="UU376" s="33"/>
      <c r="UV376" s="33"/>
      <c r="UW376" s="33"/>
      <c r="UX376" s="34"/>
      <c r="UY376" s="33"/>
      <c r="UZ376" s="33"/>
      <c r="VA376" s="33"/>
      <c r="VB376" s="34"/>
      <c r="VC376" s="33"/>
      <c r="VD376" s="33"/>
      <c r="VE376" s="33"/>
      <c r="VF376" s="34"/>
      <c r="VG376" s="33"/>
      <c r="VH376" s="33"/>
      <c r="VI376" s="33"/>
      <c r="VJ376" s="34"/>
      <c r="VK376" s="33"/>
      <c r="VL376" s="33"/>
      <c r="VM376" s="33"/>
      <c r="VN376" s="34"/>
      <c r="VO376" s="33"/>
      <c r="VP376" s="33"/>
      <c r="VQ376" s="33"/>
      <c r="VR376" s="34"/>
      <c r="VS376" s="33"/>
      <c r="VT376" s="33"/>
      <c r="VU376" s="33"/>
      <c r="VV376" s="34"/>
      <c r="VW376" s="33"/>
      <c r="VX376" s="33"/>
      <c r="VY376" s="33"/>
      <c r="VZ376" s="34"/>
      <c r="WA376" s="33"/>
      <c r="WB376" s="33"/>
      <c r="WC376" s="33"/>
      <c r="WD376" s="34"/>
      <c r="WE376" s="33"/>
      <c r="WF376" s="33"/>
      <c r="WG376" s="33"/>
      <c r="WH376" s="34"/>
      <c r="WI376" s="33"/>
      <c r="WJ376" s="33"/>
      <c r="WK376" s="33"/>
      <c r="WL376" s="34"/>
      <c r="WM376" s="33"/>
      <c r="WN376" s="33"/>
      <c r="WO376" s="33"/>
      <c r="WP376" s="34"/>
      <c r="WQ376" s="33"/>
      <c r="WR376" s="33"/>
      <c r="WS376" s="33"/>
      <c r="WT376" s="34"/>
      <c r="WU376" s="33"/>
      <c r="WV376" s="33"/>
      <c r="WW376" s="33"/>
      <c r="WX376" s="34"/>
      <c r="WY376" s="33"/>
      <c r="WZ376" s="33"/>
      <c r="XA376" s="33"/>
      <c r="XB376" s="34"/>
      <c r="XC376" s="33"/>
      <c r="XD376" s="33"/>
      <c r="XE376" s="33"/>
      <c r="XF376" s="34"/>
      <c r="XG376" s="33"/>
      <c r="XH376" s="33"/>
      <c r="XI376" s="33"/>
      <c r="XJ376" s="34"/>
      <c r="XK376" s="33"/>
      <c r="XL376" s="33"/>
      <c r="XM376" s="33"/>
      <c r="XN376" s="34"/>
      <c r="XO376" s="33"/>
      <c r="XP376" s="33"/>
      <c r="XQ376" s="33"/>
      <c r="XR376" s="34"/>
      <c r="XS376" s="33"/>
      <c r="XT376" s="33"/>
      <c r="XU376" s="33"/>
      <c r="XV376" s="34"/>
      <c r="XW376" s="33"/>
      <c r="XX376" s="33"/>
      <c r="XY376" s="33"/>
      <c r="XZ376" s="34"/>
      <c r="YA376" s="33"/>
      <c r="YB376" s="33"/>
      <c r="YC376" s="33"/>
      <c r="YD376" s="34"/>
      <c r="YE376" s="33"/>
      <c r="YF376" s="33"/>
      <c r="YG376" s="33"/>
      <c r="YH376" s="34"/>
      <c r="YI376" s="33"/>
      <c r="YJ376" s="33"/>
      <c r="YK376" s="33"/>
      <c r="YL376" s="34"/>
      <c r="YM376" s="33"/>
      <c r="YN376" s="33"/>
      <c r="YO376" s="33"/>
      <c r="YP376" s="34"/>
      <c r="YQ376" s="33"/>
      <c r="YR376" s="33"/>
      <c r="YS376" s="33"/>
      <c r="YT376" s="34"/>
      <c r="YU376" s="33"/>
      <c r="YV376" s="33"/>
      <c r="YW376" s="33"/>
      <c r="YX376" s="34"/>
      <c r="YY376" s="33"/>
      <c r="YZ376" s="33"/>
      <c r="ZA376" s="33"/>
      <c r="ZB376" s="34"/>
      <c r="ZC376" s="33"/>
      <c r="ZD376" s="33"/>
      <c r="ZE376" s="33"/>
      <c r="ZF376" s="34"/>
      <c r="ZG376" s="33"/>
      <c r="ZH376" s="33"/>
      <c r="ZI376" s="33"/>
      <c r="ZJ376" s="34"/>
      <c r="ZK376" s="33"/>
      <c r="ZL376" s="33"/>
      <c r="ZM376" s="33"/>
      <c r="ZN376" s="34"/>
      <c r="ZO376" s="33"/>
      <c r="ZP376" s="33"/>
      <c r="ZQ376" s="33"/>
      <c r="ZR376" s="34"/>
      <c r="ZS376" s="33"/>
      <c r="ZT376" s="33"/>
      <c r="ZU376" s="33"/>
      <c r="ZV376" s="34"/>
      <c r="ZW376" s="33"/>
      <c r="ZX376" s="33"/>
      <c r="ZY376" s="33"/>
      <c r="ZZ376" s="34"/>
      <c r="AAA376" s="33"/>
      <c r="AAB376" s="33"/>
      <c r="AAC376" s="33"/>
      <c r="AAD376" s="34"/>
      <c r="AAE376" s="33"/>
      <c r="AAF376" s="33"/>
      <c r="AAG376" s="33"/>
      <c r="AAH376" s="34"/>
      <c r="AAI376" s="33"/>
      <c r="AAJ376" s="33"/>
      <c r="AAK376" s="33"/>
      <c r="AAL376" s="34"/>
      <c r="AAM376" s="33"/>
      <c r="AAN376" s="33"/>
      <c r="AAO376" s="33"/>
      <c r="AAP376" s="34"/>
      <c r="AAQ376" s="33"/>
      <c r="AAR376" s="33"/>
      <c r="AAS376" s="33"/>
      <c r="AAT376" s="34"/>
      <c r="AAU376" s="33"/>
      <c r="AAV376" s="33"/>
      <c r="AAW376" s="33"/>
      <c r="AAX376" s="34"/>
      <c r="AAY376" s="33"/>
      <c r="AAZ376" s="33"/>
      <c r="ABA376" s="33"/>
      <c r="ABB376" s="34"/>
      <c r="ABC376" s="33"/>
      <c r="ABD376" s="33"/>
      <c r="ABE376" s="33"/>
      <c r="ABF376" s="34"/>
      <c r="ABG376" s="33"/>
      <c r="ABH376" s="33"/>
      <c r="ABI376" s="33"/>
      <c r="ABJ376" s="34"/>
      <c r="ABK376" s="33"/>
      <c r="ABL376" s="33"/>
      <c r="ABM376" s="33"/>
      <c r="ABN376" s="34"/>
      <c r="ABO376" s="33"/>
      <c r="ABP376" s="33"/>
      <c r="ABQ376" s="33"/>
      <c r="ABR376" s="34"/>
      <c r="ABS376" s="33"/>
      <c r="ABT376" s="33"/>
      <c r="ABU376" s="33"/>
      <c r="ABV376" s="34"/>
      <c r="ABW376" s="33"/>
      <c r="ABX376" s="33"/>
      <c r="ABY376" s="33"/>
      <c r="ABZ376" s="34"/>
      <c r="ACA376" s="33"/>
      <c r="ACB376" s="33"/>
      <c r="ACC376" s="33"/>
      <c r="ACD376" s="34"/>
      <c r="ACE376" s="33"/>
      <c r="ACF376" s="33"/>
      <c r="ACG376" s="33"/>
      <c r="ACH376" s="34"/>
      <c r="ACI376" s="33"/>
      <c r="ACJ376" s="33"/>
      <c r="ACK376" s="33"/>
      <c r="ACL376" s="34"/>
      <c r="ACM376" s="33"/>
      <c r="ACN376" s="33"/>
      <c r="ACO376" s="33"/>
      <c r="ACP376" s="34"/>
      <c r="ACQ376" s="33"/>
      <c r="ACR376" s="33"/>
      <c r="ACS376" s="33"/>
      <c r="ACT376" s="34"/>
      <c r="ACU376" s="33"/>
      <c r="ACV376" s="33"/>
      <c r="ACW376" s="33"/>
      <c r="ACX376" s="34"/>
      <c r="ACY376" s="33"/>
      <c r="ACZ376" s="33"/>
      <c r="ADA376" s="33"/>
      <c r="ADB376" s="34"/>
      <c r="ADC376" s="33"/>
      <c r="ADD376" s="33"/>
      <c r="ADE376" s="33"/>
      <c r="ADF376" s="34"/>
      <c r="ADG376" s="33"/>
      <c r="ADH376" s="33"/>
      <c r="ADI376" s="33"/>
      <c r="ADJ376" s="34"/>
      <c r="ADK376" s="33"/>
      <c r="ADL376" s="33"/>
      <c r="ADM376" s="33"/>
      <c r="ADN376" s="34"/>
      <c r="ADO376" s="33"/>
      <c r="ADP376" s="33"/>
      <c r="ADQ376" s="33"/>
      <c r="ADR376" s="34"/>
      <c r="ADS376" s="33"/>
      <c r="ADT376" s="33"/>
      <c r="ADU376" s="33"/>
      <c r="ADV376" s="34"/>
      <c r="ADW376" s="33"/>
      <c r="ADX376" s="33"/>
      <c r="ADY376" s="33"/>
      <c r="ADZ376" s="34"/>
      <c r="AEA376" s="33"/>
      <c r="AEB376" s="33"/>
      <c r="AEC376" s="33"/>
      <c r="AED376" s="34"/>
      <c r="AEE376" s="33"/>
      <c r="AEF376" s="33"/>
      <c r="AEG376" s="33"/>
      <c r="AEH376" s="34"/>
      <c r="AEI376" s="33"/>
      <c r="AEJ376" s="33"/>
      <c r="AEK376" s="33"/>
      <c r="AEL376" s="34"/>
      <c r="AEM376" s="33"/>
      <c r="AEN376" s="33"/>
      <c r="AEO376" s="33"/>
      <c r="AEP376" s="34"/>
      <c r="AEQ376" s="33"/>
      <c r="AER376" s="33"/>
      <c r="AES376" s="33"/>
      <c r="AET376" s="34"/>
      <c r="AEU376" s="33"/>
      <c r="AEV376" s="33"/>
      <c r="AEW376" s="33"/>
      <c r="AEX376" s="34"/>
      <c r="AEY376" s="33"/>
      <c r="AEZ376" s="33"/>
      <c r="AFA376" s="33"/>
      <c r="AFB376" s="34"/>
      <c r="AFC376" s="33"/>
      <c r="AFD376" s="33"/>
      <c r="AFE376" s="33"/>
      <c r="AFF376" s="34"/>
      <c r="AFG376" s="33"/>
      <c r="AFH376" s="33"/>
      <c r="AFI376" s="33"/>
      <c r="AFJ376" s="34"/>
      <c r="AFK376" s="33"/>
      <c r="AFL376" s="33"/>
      <c r="AFM376" s="33"/>
      <c r="AFN376" s="34"/>
      <c r="AFO376" s="33"/>
      <c r="AFP376" s="33"/>
      <c r="AFQ376" s="33"/>
      <c r="AFR376" s="34"/>
      <c r="AFS376" s="33"/>
      <c r="AFT376" s="33"/>
      <c r="AFU376" s="33"/>
      <c r="AFV376" s="34"/>
      <c r="AFW376" s="33"/>
      <c r="AFX376" s="33"/>
      <c r="AFY376" s="33"/>
      <c r="AFZ376" s="34"/>
      <c r="AGA376" s="33"/>
      <c r="AGB376" s="33"/>
      <c r="AGC376" s="33"/>
      <c r="AGD376" s="34"/>
      <c r="AGE376" s="33"/>
      <c r="AGF376" s="33"/>
      <c r="AGG376" s="33"/>
      <c r="AGH376" s="33"/>
      <c r="AGI376" s="33"/>
      <c r="AGJ376" s="34"/>
      <c r="AGK376" s="33"/>
      <c r="AGL376" s="33"/>
      <c r="AGM376" s="33"/>
      <c r="AGN376" s="33"/>
      <c r="AGO376" s="34"/>
      <c r="AGP376" s="34"/>
      <c r="AGQ376" s="33"/>
      <c r="AGR376" s="33"/>
      <c r="AGS376" s="33"/>
      <c r="AGT376" s="33"/>
      <c r="AGU376" s="34"/>
      <c r="AGV376" s="34"/>
      <c r="AGW376" s="33"/>
      <c r="AGX376" s="33"/>
      <c r="AGY376" s="33"/>
      <c r="AGZ376" s="33"/>
      <c r="AHA376" s="34"/>
      <c r="AHB376" s="34"/>
      <c r="AHC376" s="33"/>
      <c r="AHD376" s="33"/>
      <c r="AHE376" s="33"/>
      <c r="AHF376" s="33"/>
      <c r="AHG376" s="34"/>
      <c r="AHH376" s="34"/>
      <c r="AHI376" s="33"/>
      <c r="AHJ376" s="33"/>
      <c r="AHK376" s="33"/>
      <c r="AHL376" s="33"/>
      <c r="AHM376" s="34"/>
      <c r="AHN376" s="34"/>
      <c r="AHO376" s="33"/>
      <c r="AHP376" s="33"/>
      <c r="AHQ376" s="33"/>
      <c r="AHR376" s="34"/>
      <c r="AHS376" s="33"/>
      <c r="AHT376" s="33"/>
      <c r="AHU376" s="33"/>
      <c r="AHV376" s="34"/>
      <c r="AHW376" s="33"/>
      <c r="AHX376" s="33"/>
      <c r="AHY376" s="33"/>
      <c r="AHZ376" s="34"/>
      <c r="AIA376" s="33"/>
      <c r="AIB376" s="33"/>
      <c r="AIC376" s="33"/>
      <c r="AID376" s="34"/>
      <c r="AIE376" s="33"/>
      <c r="AIF376" s="33"/>
      <c r="AIG376" s="33"/>
      <c r="AIH376" s="34"/>
    </row>
    <row r="377" spans="1:918" s="5" customFormat="1" outlineLevel="1" x14ac:dyDescent="0.25">
      <c r="A377" s="43">
        <v>1</v>
      </c>
      <c r="B377" s="46" t="s">
        <v>224</v>
      </c>
      <c r="C377" s="37"/>
      <c r="D377" s="35"/>
      <c r="E377" s="35"/>
      <c r="F377" s="35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38"/>
      <c r="S377" s="38"/>
      <c r="T377" s="38"/>
      <c r="U377" s="38"/>
      <c r="V377" s="38"/>
      <c r="W377" s="37"/>
      <c r="X377" s="63"/>
      <c r="Y377" s="63"/>
      <c r="Z377" s="63"/>
      <c r="AA377" s="57"/>
      <c r="AB377" s="57"/>
      <c r="AC377" s="57"/>
      <c r="AD377" s="57"/>
      <c r="AE377" s="57"/>
      <c r="AF377" s="57"/>
      <c r="AG377" s="57"/>
      <c r="AH377" s="57"/>
      <c r="AI377" s="57"/>
      <c r="AJ377" s="57"/>
      <c r="AK377" s="57"/>
      <c r="AL377" s="38"/>
      <c r="AM377" s="38"/>
      <c r="AN377" s="38"/>
      <c r="AO377" s="38"/>
      <c r="AP377" s="38"/>
      <c r="AQ377" s="37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7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7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 t="s">
        <v>368</v>
      </c>
      <c r="CZ377" s="38" t="s">
        <v>368</v>
      </c>
      <c r="DA377" s="38"/>
      <c r="DB377" s="38"/>
      <c r="DC377" s="38" t="s">
        <v>368</v>
      </c>
      <c r="DD377" s="38" t="s">
        <v>368</v>
      </c>
      <c r="DE377" s="38"/>
      <c r="DF377" s="38"/>
      <c r="DG377" s="38"/>
      <c r="DH377" s="38" t="s">
        <v>368</v>
      </c>
      <c r="DI377" s="38" t="s">
        <v>368</v>
      </c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7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0"/>
      <c r="FH377" s="38"/>
      <c r="FI377" s="30"/>
      <c r="FJ377" s="38"/>
      <c r="FK377" s="80"/>
      <c r="FL377" s="80"/>
      <c r="FM377" s="38"/>
      <c r="FN377" s="38"/>
      <c r="FO377" s="30"/>
      <c r="FP377" s="30"/>
      <c r="FQ377" s="38"/>
      <c r="FR377" s="38"/>
      <c r="FS377" s="30"/>
      <c r="FT377" s="38"/>
      <c r="FU377" s="38"/>
      <c r="FV377" s="38"/>
      <c r="FW377" s="38"/>
      <c r="FX377" s="38"/>
      <c r="FY377" s="38"/>
      <c r="FZ377" s="38"/>
      <c r="GA377" s="57"/>
      <c r="GB377" s="38"/>
      <c r="GC377" s="38"/>
      <c r="GD377" s="38"/>
      <c r="GE377" s="57"/>
      <c r="GF377" s="57"/>
      <c r="GG377" s="38"/>
      <c r="GH377" s="38"/>
      <c r="GI377" s="38"/>
      <c r="GJ377" s="38"/>
      <c r="GK377" s="38"/>
      <c r="GL377" s="38"/>
      <c r="GM377" s="57"/>
      <c r="GN377" s="38"/>
      <c r="GO377" s="38"/>
      <c r="GP377" s="38"/>
      <c r="GQ377" s="38"/>
      <c r="GR377" s="38"/>
      <c r="GS377" s="38"/>
      <c r="GT377" s="38"/>
      <c r="GU377" s="37"/>
      <c r="GV377" s="38"/>
      <c r="GW377" s="57" t="s">
        <v>367</v>
      </c>
      <c r="GX377" s="38"/>
      <c r="GY377" s="57" t="s">
        <v>367</v>
      </c>
      <c r="GZ377" s="57" t="s">
        <v>367</v>
      </c>
      <c r="HA377" s="38"/>
      <c r="HB377" s="38"/>
      <c r="HC377" s="57" t="s">
        <v>367</v>
      </c>
      <c r="HD377" s="57" t="s">
        <v>367</v>
      </c>
      <c r="HE377" s="38"/>
      <c r="HF377" s="38"/>
      <c r="HG377" s="57" t="s">
        <v>367</v>
      </c>
      <c r="HH377" s="57" t="s">
        <v>367</v>
      </c>
      <c r="HI377" s="57" t="s">
        <v>367</v>
      </c>
      <c r="HJ377" s="38"/>
      <c r="HK377" s="38"/>
      <c r="HL377" s="38"/>
      <c r="HM377" s="38"/>
      <c r="HN377" s="38"/>
      <c r="HO377" s="37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7"/>
      <c r="IJ377" s="38" t="s">
        <v>367</v>
      </c>
      <c r="IK377" s="38" t="s">
        <v>367</v>
      </c>
      <c r="IL377" s="83"/>
      <c r="IM377" s="38" t="s">
        <v>367</v>
      </c>
      <c r="IN377" s="38" t="s">
        <v>367</v>
      </c>
      <c r="IO377" s="38"/>
      <c r="IP377" s="38"/>
      <c r="IQ377" s="38"/>
      <c r="IR377" s="38" t="s">
        <v>367</v>
      </c>
      <c r="IS377" s="38" t="s">
        <v>367</v>
      </c>
      <c r="IT377" s="38"/>
      <c r="IU377" s="38" t="s">
        <v>367</v>
      </c>
      <c r="IV377" s="38"/>
      <c r="IW377" s="38" t="s">
        <v>367</v>
      </c>
      <c r="IX377" s="38"/>
      <c r="IY377" s="38"/>
      <c r="IZ377" s="38"/>
      <c r="JA377" s="38"/>
      <c r="JB377" s="38"/>
      <c r="JC377" s="37"/>
      <c r="JD377" s="38"/>
      <c r="JE377" s="38" t="s">
        <v>367</v>
      </c>
      <c r="JF377" s="38" t="s">
        <v>367</v>
      </c>
      <c r="JG377" s="38"/>
      <c r="JH377" s="38" t="s">
        <v>367</v>
      </c>
      <c r="JI377" s="38"/>
      <c r="JJ377" s="38"/>
      <c r="JK377" s="38"/>
      <c r="JL377" s="38" t="s">
        <v>367</v>
      </c>
      <c r="JM377" s="38" t="s">
        <v>367</v>
      </c>
      <c r="JN377" s="38"/>
      <c r="JO377" s="38"/>
      <c r="JP377" s="38"/>
      <c r="JQ377" s="38"/>
      <c r="JR377" s="38"/>
      <c r="JS377" s="38"/>
      <c r="JT377" s="38"/>
      <c r="JU377" s="38"/>
      <c r="JV377" s="38"/>
      <c r="JW377" s="37"/>
      <c r="JX377" s="38"/>
      <c r="JY377" s="38"/>
      <c r="JZ377" s="38"/>
      <c r="KA377" s="38"/>
      <c r="KB377" s="38"/>
      <c r="KC377" s="38"/>
      <c r="KD377" s="38"/>
      <c r="KE377" s="38"/>
      <c r="KF377" s="38"/>
      <c r="KG377" s="38"/>
      <c r="KH377" s="38"/>
      <c r="KI377" s="38"/>
      <c r="KJ377" s="38"/>
      <c r="KK377" s="38"/>
      <c r="KL377" s="38"/>
      <c r="KM377" s="38"/>
      <c r="KN377" s="38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37"/>
      <c r="NT377" s="38"/>
      <c r="NU377" s="38"/>
      <c r="NV377" s="38"/>
      <c r="NW377" s="38"/>
      <c r="NX377" s="38"/>
      <c r="NY377" s="38"/>
      <c r="NZ377" s="38"/>
      <c r="OA377" s="38"/>
      <c r="OB377" s="38"/>
      <c r="OC377" s="38"/>
      <c r="OD377" s="38"/>
      <c r="OE377" s="38"/>
      <c r="OF377" s="38"/>
      <c r="OG377" s="38"/>
      <c r="OH377" s="38"/>
      <c r="OI377" s="38"/>
      <c r="OJ377" s="38"/>
      <c r="OK377" s="38"/>
      <c r="OL377" s="38"/>
      <c r="OM377" s="37"/>
      <c r="ON377" s="38" t="s">
        <v>367</v>
      </c>
      <c r="OO377" s="38" t="s">
        <v>367</v>
      </c>
      <c r="OP377" s="38"/>
      <c r="OQ377" s="38"/>
      <c r="OR377" s="38"/>
      <c r="OS377" s="38"/>
      <c r="OT377" s="38"/>
      <c r="OU377" s="38"/>
      <c r="OV377" s="38"/>
      <c r="OW377" s="38"/>
      <c r="OX377" s="38"/>
      <c r="OY377" s="38"/>
      <c r="OZ377" s="38"/>
      <c r="PA377" s="38"/>
      <c r="PB377" s="38"/>
      <c r="PC377" s="38"/>
      <c r="PD377" s="38"/>
      <c r="PE377" s="38"/>
      <c r="PF377" s="38"/>
      <c r="PG377" s="37"/>
      <c r="PH377" s="38"/>
      <c r="PI377" s="38"/>
      <c r="PJ377" s="38"/>
      <c r="PK377" s="38"/>
      <c r="PL377" s="38"/>
      <c r="PM377" s="38"/>
      <c r="PN377" s="38"/>
      <c r="PO377" s="38"/>
      <c r="PP377" s="38"/>
      <c r="PQ377" s="38"/>
      <c r="PR377" s="38"/>
      <c r="PS377" s="38"/>
      <c r="PT377" s="38"/>
      <c r="PU377" s="38"/>
      <c r="PV377" s="38"/>
      <c r="PW377" s="38"/>
      <c r="PX377" s="38"/>
      <c r="PY377" s="38"/>
      <c r="PZ377" s="38"/>
      <c r="QA377" s="37"/>
      <c r="QB377" s="38"/>
      <c r="QC377" s="38"/>
      <c r="QD377" s="38"/>
      <c r="QE377" s="38"/>
      <c r="QF377" s="38"/>
      <c r="QG377" s="38"/>
      <c r="QH377" s="38"/>
      <c r="QI377" s="38"/>
      <c r="QJ377" s="38"/>
      <c r="QK377" s="38"/>
      <c r="QL377" s="38"/>
      <c r="QM377" s="38"/>
      <c r="QN377" s="38"/>
      <c r="QO377" s="38"/>
      <c r="QP377" s="38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7"/>
      <c r="SJ377" s="38"/>
      <c r="SK377" s="38"/>
      <c r="SL377" s="38"/>
      <c r="SM377" s="38"/>
      <c r="SN377" s="38"/>
      <c r="SO377" s="38"/>
      <c r="SP377" s="38"/>
      <c r="SQ377" s="38"/>
      <c r="SR377" s="38"/>
      <c r="SS377" s="38"/>
      <c r="ST377" s="38"/>
      <c r="SU377" s="38"/>
      <c r="SV377" s="38"/>
      <c r="SW377" s="38"/>
      <c r="SX377" s="38"/>
      <c r="SY377" s="38"/>
      <c r="SZ377" s="38"/>
      <c r="TA377" s="38"/>
      <c r="TB377" s="38"/>
      <c r="TC377" s="37"/>
      <c r="TD377" s="38"/>
      <c r="TE377" s="38"/>
      <c r="TF377" s="38"/>
      <c r="TG377" s="38"/>
      <c r="TH377" s="38"/>
      <c r="TI377" s="38"/>
      <c r="TJ377" s="38"/>
      <c r="TK377" s="38"/>
      <c r="TL377" s="38"/>
      <c r="TM377" s="38"/>
      <c r="TN377" s="38"/>
      <c r="TO377" s="38"/>
      <c r="TP377" s="38"/>
      <c r="TQ377" s="38"/>
      <c r="TR377" s="38"/>
      <c r="TS377" s="38"/>
      <c r="TT377" s="38"/>
      <c r="TU377" s="38"/>
      <c r="TV377" s="38"/>
      <c r="TW377" s="37"/>
      <c r="TX377" s="38"/>
      <c r="TY377" s="38"/>
      <c r="TZ377" s="38"/>
      <c r="UA377" s="38"/>
      <c r="UB377" s="38"/>
      <c r="UC377" s="38"/>
      <c r="UD377" s="38"/>
      <c r="UE377" s="38"/>
      <c r="UF377" s="38"/>
      <c r="UG377" s="38"/>
      <c r="UH377" s="38"/>
      <c r="UI377" s="38"/>
      <c r="UJ377" s="38"/>
      <c r="UK377" s="38"/>
      <c r="UL377" s="38"/>
      <c r="UM377" s="38"/>
      <c r="UN377" s="38"/>
      <c r="UO377" s="38"/>
      <c r="UP377" s="38"/>
      <c r="UQ377" s="37"/>
      <c r="UR377" s="38"/>
      <c r="US377" s="38"/>
      <c r="UT377" s="38"/>
      <c r="UU377" s="38"/>
      <c r="UV377" s="38"/>
      <c r="UW377" s="38"/>
      <c r="UX377" s="38"/>
      <c r="UY377" s="38"/>
      <c r="UZ377" s="38"/>
      <c r="VA377" s="38"/>
      <c r="VB377" s="38"/>
      <c r="VC377" s="38"/>
      <c r="VD377" s="38"/>
      <c r="VE377" s="38"/>
      <c r="VF377" s="38"/>
      <c r="VG377" s="38"/>
      <c r="VH377" s="38"/>
      <c r="VI377" s="38"/>
      <c r="VJ377" s="38"/>
      <c r="VK377" s="37"/>
      <c r="VL377" s="38"/>
      <c r="VM377" s="38"/>
      <c r="VN377" s="38"/>
      <c r="VO377" s="38"/>
      <c r="VP377" s="38"/>
      <c r="VQ377" s="38"/>
      <c r="VR377" s="38"/>
      <c r="VS377" s="38"/>
      <c r="VT377" s="38"/>
      <c r="VU377" s="38"/>
      <c r="VV377" s="38"/>
      <c r="VW377" s="38"/>
      <c r="VX377" s="38"/>
      <c r="VY377" s="38"/>
      <c r="VZ377" s="38"/>
      <c r="WA377" s="38"/>
      <c r="WB377" s="38"/>
      <c r="WC377" s="38"/>
      <c r="WD377" s="38"/>
      <c r="WE377" s="37"/>
      <c r="WF377" s="38"/>
      <c r="WG377" s="38"/>
      <c r="WH377" s="38"/>
      <c r="WI377" s="38"/>
      <c r="WJ377" s="38"/>
      <c r="WK377" s="38"/>
      <c r="WL377" s="38"/>
      <c r="WM377" s="38"/>
      <c r="WN377" s="38"/>
      <c r="WO377" s="38"/>
      <c r="WP377" s="38"/>
      <c r="WQ377" s="38"/>
      <c r="WR377" s="38"/>
      <c r="WS377" s="38"/>
      <c r="WT377" s="38"/>
      <c r="WU377" s="38"/>
      <c r="WV377" s="38"/>
      <c r="WW377" s="38"/>
      <c r="WX377" s="38"/>
      <c r="WY377" s="37"/>
      <c r="WZ377" s="38"/>
      <c r="XA377" s="38"/>
      <c r="XB377" s="38"/>
      <c r="XC377" s="38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7"/>
      <c r="XT377" s="38"/>
      <c r="XU377" s="38"/>
      <c r="XV377" s="38"/>
      <c r="XW377" s="38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7"/>
      <c r="YN377" s="38"/>
      <c r="YO377" s="38"/>
      <c r="YP377" s="38"/>
      <c r="YQ377" s="38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7"/>
      <c r="ZH377" s="38"/>
      <c r="ZI377" s="38"/>
      <c r="ZJ377" s="38"/>
      <c r="ZK377" s="38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7"/>
      <c r="AAB377" s="38"/>
      <c r="AAC377" s="38"/>
      <c r="AAD377" s="38"/>
      <c r="AAE377" s="38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7"/>
      <c r="AAV377" s="38"/>
      <c r="AAW377" s="38"/>
      <c r="AAX377" s="38"/>
      <c r="AAY377" s="38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7"/>
      <c r="ABP377" s="38"/>
      <c r="ABQ377" s="38"/>
      <c r="ABR377" s="38"/>
      <c r="ABS377" s="38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7"/>
      <c r="ACJ377" s="38"/>
      <c r="ACK377" s="38"/>
      <c r="ACL377" s="38"/>
      <c r="ACM377" s="38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7"/>
      <c r="ADD377" s="38"/>
      <c r="ADE377" s="38"/>
      <c r="ADF377" s="38"/>
      <c r="ADG377" s="38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7"/>
      <c r="ADX377" s="38"/>
      <c r="ADY377" s="38"/>
      <c r="ADZ377" s="38"/>
      <c r="AEA377" s="38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7"/>
      <c r="AER377" s="38"/>
      <c r="AES377" s="38"/>
      <c r="AET377" s="38"/>
      <c r="AEU377" s="38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7"/>
      <c r="AFL377" s="38"/>
      <c r="AFM377" s="38"/>
      <c r="AFN377" s="38"/>
      <c r="AFO377" s="38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F377" s="85" t="str">
        <f t="shared" ref="AGF377:AGF392" si="1177">IF(COUNTIFS($C$7:$AGE$7,"="&amp;$AGK$5,$C377:$AGE377,"б")=0,"",COUNTIFS($C$7:$AGE$7,"="&amp;$AGK$5,$C377:$AGE377,"б"))</f>
        <v/>
      </c>
      <c r="AGG377" s="85" t="str">
        <f t="shared" ref="AGG377:AGG392" si="1178">IF(COUNTIFS($C$7:$AGE$7,"="&amp;$AGK$5,$C377:$AGE377,"у")=0,"",COUNTIFS($C$7:$AGE$7,"="&amp;$AGK$5,$C377:$AGE377,"у"))</f>
        <v/>
      </c>
      <c r="AGH377" s="85">
        <f t="shared" ref="AGH377:AGH392" si="1179">IF(COUNTIFS($C$7:$AGE$7,"="&amp;$AGK$5,$C377:$AGE377,"н")=0,"",COUNTIFS($C$7:$AGE$7,"="&amp;$AGK$5,$C377:$AGE377,"н"))</f>
        <v>2</v>
      </c>
      <c r="AGL377" s="36" t="str">
        <f>IF(COUNTIFS($C$6:$AGE$6,9,$C377:$AGE377,"б")=0,"",COUNTIFS($C$6:$AGE$6,9,$C377:$AGE377,"б"))</f>
        <v/>
      </c>
      <c r="AGM377" s="36" t="str">
        <f t="shared" ref="AGM377:AGM392" si="1180">IF(COUNTIFS($C$6:$AGE$6,9,$C377:$AGE377,"у")=0,"",COUNTIFS($C$6:$AGE$6,9,$C377:$AGE377,"у"))</f>
        <v/>
      </c>
      <c r="AGN377" s="39" t="str">
        <f>IF(COUNTIFS($C$6:$AGE$6,9,$C377:$AGE377,"н")=0,"",COUNTIFS($C$6:$AGE$6,9,$C377:$AGE377,"н"))</f>
        <v/>
      </c>
      <c r="AGO377" s="36" t="str">
        <f>IF(COUNTIFS($C$6:$AGE$6,10,$C377:$AGE377,"б")=0,"",COUNTIFS($C$6:$AGE$6,10,$C377:$AGE377,"б"))</f>
        <v/>
      </c>
      <c r="AGP377" s="36">
        <f t="shared" ref="AGP377:AGP392" si="1181">IF(COUNTIFS($C$6:$AGE$6,10,$C377:$AGE377,"у")=0,"",COUNTIFS($C$6:$AGE$6,10,$C377:$AGE377,"у"))</f>
        <v>6</v>
      </c>
      <c r="AGQ377" s="39" t="str">
        <f>IF(COUNTIFS($C$6:$AGE$6,10,$C377:$AGE377,"н")=0,"",COUNTIFS($C$6:$AGE$6,10,$C377:$AGE377,"н"))</f>
        <v/>
      </c>
      <c r="AGR377" s="36" t="str">
        <f>IF(COUNTIFS($C$6:$AGE$6,11,$C377:$AGE377,"б")=0,"",COUNTIFS($C$6:$AGE$6,11,$C377:$AGE377,"б"))</f>
        <v/>
      </c>
      <c r="AGS377" s="36" t="str">
        <f t="shared" ref="AGS377:AGS392" si="1182">IF(COUNTIFS($C$6:$AGE$6,11,$C377:$AGE377,"у")=0,"",COUNTIFS($C$6:$AGE$6,11,$C377:$AGE377,"у"))</f>
        <v/>
      </c>
      <c r="AGT377" s="39">
        <f>IF(COUNTIFS($C$6:$AGE$6,11,$C377:$AGE377,"н")=0,"",COUNTIFS($C$6:$AGE$6,11,$C377:$AGE377,"н"))</f>
        <v>18</v>
      </c>
      <c r="AGU377" s="36" t="str">
        <f>IF(COUNTIFS($C$6:$AGE$6,12,$C377:$AGE377,"б")=0,"",COUNTIFS($C$6:$AGE$6,12,$C377:$AGE377,"б"))</f>
        <v/>
      </c>
      <c r="AGV377" s="36" t="str">
        <f t="shared" ref="AGV377:AGV392" si="1183">IF(COUNTIFS($C$6:$AGE$6,12,$C377:$AGE377,"у")=0,"",COUNTIFS($C$6:$AGE$6,12,$C377:$AGE377,"у"))</f>
        <v/>
      </c>
      <c r="AGW377" s="39">
        <f>IF(COUNTIFS($C$6:$AGE$6,12,$C377:$AGE377,"н")=0,"",COUNTIFS($C$6:$AGE$6,12,$C377:$AGE377,"н"))</f>
        <v>3</v>
      </c>
      <c r="AGX377" s="36" t="str">
        <f>IF(COUNTIFS($C$6:$AGE$6,1,$C377:$AGE377,"б")=0,"",COUNTIFS($C$6:$AGE$6,1,$C377:$AGE377,"б"))</f>
        <v/>
      </c>
      <c r="AGY377" s="36" t="str">
        <f t="shared" ref="AGY377:AGY392" si="1184">IF(COUNTIFS($C$6:$AGE$6,1,$C377:$AGE377,"у")=0,"",COUNTIFS($C$6:$AGE$6,1,$C377:$AGE377,"у"))</f>
        <v/>
      </c>
      <c r="AGZ377" s="39">
        <f>IF(COUNTIFS($C$6:$AGE$6,1,$C377:$AGE377,"н")=0,"",COUNTIFS($C$6:$AGE$6,1,$C377:$AGE377,"н"))</f>
        <v>2</v>
      </c>
      <c r="AHA377" s="36" t="str">
        <f>IF(COUNTIFS($C$6:$AGE$6,2,$C377:$AGE377,"б")=0,"",COUNTIFS($C$6:$AGE$6,2,$C377:$AGE377,"б"))</f>
        <v/>
      </c>
      <c r="AHB377" s="36" t="str">
        <f t="shared" ref="AHB377:AHB392" si="1185">IF(COUNTIFS($C$6:$AGE$6,2,$C377:$AGE377,"у")=0,"",COUNTIFS($C$6:$AGE$6,2,$C377:$AGE377,"у"))</f>
        <v/>
      </c>
      <c r="AHC377" s="39" t="str">
        <f>IF(COUNTIFS($C$6:$AGE$6,2,$C377:$AGE377,"н")=0,"",COUNTIFS($C$6:$AGE$6,2,$C377:$AGE377,"н"))</f>
        <v/>
      </c>
      <c r="AHD377" s="36" t="str">
        <f>IF(COUNTIFS($C$6:$AGE$6,3,$C377:$AGE377,"б")=0,"",COUNTIFS($C$6:$AGE$6,3,$C377:$AGE377,"б"))</f>
        <v/>
      </c>
      <c r="AHE377" s="36" t="str">
        <f t="shared" ref="AHE377:AHE392" si="1186">IF(COUNTIFS($C$6:$AGE$6,3,$C377:$AGE377,"у")=0,"",COUNTIFS($C$6:$AGE$6,3,$C377:$AGE377,"у"))</f>
        <v/>
      </c>
      <c r="AHF377" s="39" t="str">
        <f>IF(COUNTIFS($C$6:$AGE$6,3,$C377:$AGE377,"н")=0,"",COUNTIFS($C$6:$AGE$6,3,$C377:$AGE377,"н"))</f>
        <v/>
      </c>
      <c r="AHG377" s="36" t="str">
        <f>IF(COUNTIFS($C$6:$AGE$6,4,$C377:$AGE377,"б")=0,"",COUNTIFS($C$6:$AGE$6,4,$C377:$AGE377,"б"))</f>
        <v/>
      </c>
      <c r="AHH377" s="36" t="str">
        <f t="shared" ref="AHH377:AHH392" si="1187">IF(COUNTIFS($C$6:$AGE$6,4,$C377:$AGE377,"у")=0,"",COUNTIFS($C$6:$AGE$6,4,$C377:$AGE377,"у"))</f>
        <v/>
      </c>
      <c r="AHI377" s="39" t="str">
        <f>IF(COUNTIFS($C$6:$AGE$6,4,$C377:$AGE377,"н")=0,"",COUNTIFS($C$6:$AGE$6,4,$C377:$AGE377,"н"))</f>
        <v/>
      </c>
      <c r="AHJ377" s="36" t="str">
        <f>IF(COUNTIFS($C$6:$AGE$6,5,$C377:$AGE377,"б")=0,"",COUNTIFS($C$6:$AGE$6,5,$C377:$AGE377,"б"))</f>
        <v/>
      </c>
      <c r="AHK377" s="36" t="str">
        <f t="shared" ref="AHK377:AHK392" si="1188">IF(COUNTIFS($C$6:$AGE$6,5,$C377:$AGE377,"у")=0,"",COUNTIFS($C$6:$AGE$6,5,$C377:$AGE377,"у"))</f>
        <v/>
      </c>
      <c r="AHL377" s="39" t="str">
        <f>IF(COUNTIFS($C$6:$AGE$6,5,$C377:$AGE377,"н")=0,"",COUNTIFS($C$6:$AGE$6,5,$C377:$AGE377,"н"))</f>
        <v/>
      </c>
      <c r="AHM377" s="36" t="str">
        <f>IF(COUNTIFS($C$6:$AGE$6,6,$C377:$AGE377,"б")=0,"",COUNTIFS($C$6:$AGE$6,6,$C377:$AGE377,"б"))</f>
        <v/>
      </c>
      <c r="AHN377" s="36" t="str">
        <f t="shared" ref="AHN377:AHN392" si="1189">IF(COUNTIFS($C$6:$AGE$6,6,$C377:$AGE377,"у")=0,"",COUNTIFS($C$6:$AGE$6,6,$C377:$AGE377,"у"))</f>
        <v/>
      </c>
      <c r="AHO377" s="39" t="str">
        <f>IF(COUNTIFS($C$6:$AGE$6,6,$C377:$AGE377,"н")=0,"",COUNTIFS($C$6:$AGE$6,6,$C377:$AGE377,"н"))</f>
        <v/>
      </c>
    </row>
    <row r="378" spans="1:918" s="5" customFormat="1" outlineLevel="1" x14ac:dyDescent="0.25">
      <c r="A378" s="43">
        <f>A377+1</f>
        <v>2</v>
      </c>
      <c r="B378" s="46" t="s">
        <v>225</v>
      </c>
      <c r="C378" s="37"/>
      <c r="D378" s="35"/>
      <c r="E378" s="35"/>
      <c r="F378" s="35"/>
      <c r="G378" s="57" t="s">
        <v>367</v>
      </c>
      <c r="H378" s="57"/>
      <c r="I378" s="57"/>
      <c r="J378" s="57"/>
      <c r="K378" s="57" t="s">
        <v>367</v>
      </c>
      <c r="L378" s="57" t="s">
        <v>367</v>
      </c>
      <c r="M378" s="57"/>
      <c r="N378" s="57"/>
      <c r="O378" s="57" t="s">
        <v>367</v>
      </c>
      <c r="P378" s="57"/>
      <c r="Q378" s="57"/>
      <c r="R378" s="38"/>
      <c r="S378" s="38"/>
      <c r="T378" s="38"/>
      <c r="U378" s="38"/>
      <c r="V378" s="38"/>
      <c r="W378" s="37"/>
      <c r="X378" s="63"/>
      <c r="Y378" s="63"/>
      <c r="Z378" s="63"/>
      <c r="AA378" s="57" t="s">
        <v>367</v>
      </c>
      <c r="AB378" s="57"/>
      <c r="AC378" s="57"/>
      <c r="AD378" s="57"/>
      <c r="AE378" s="57" t="s">
        <v>367</v>
      </c>
      <c r="AF378" s="57" t="s">
        <v>367</v>
      </c>
      <c r="AG378" s="57"/>
      <c r="AH378" s="57"/>
      <c r="AI378" s="57" t="s">
        <v>367</v>
      </c>
      <c r="AJ378" s="57"/>
      <c r="AK378" s="57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 t="s">
        <v>367</v>
      </c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 t="s">
        <v>367</v>
      </c>
      <c r="BT378" s="38" t="s">
        <v>367</v>
      </c>
      <c r="BU378" s="38"/>
      <c r="BV378" s="38"/>
      <c r="BW378" s="38"/>
      <c r="BX378" s="38" t="s">
        <v>367</v>
      </c>
      <c r="BY378" s="38"/>
      <c r="BZ378" s="38"/>
      <c r="CA378" s="38"/>
      <c r="CB378" s="38"/>
      <c r="CC378" s="38"/>
      <c r="CD378" s="38"/>
      <c r="CE378" s="37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 t="s">
        <v>367</v>
      </c>
      <c r="CZ378" s="38" t="s">
        <v>367</v>
      </c>
      <c r="DA378" s="38"/>
      <c r="DB378" s="38"/>
      <c r="DC378" s="38" t="s">
        <v>367</v>
      </c>
      <c r="DD378" s="38" t="s">
        <v>367</v>
      </c>
      <c r="DE378" s="38"/>
      <c r="DF378" s="38"/>
      <c r="DG378" s="38"/>
      <c r="DH378" s="38" t="s">
        <v>367</v>
      </c>
      <c r="DI378" s="38" t="s">
        <v>367</v>
      </c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 t="s">
        <v>367</v>
      </c>
      <c r="DV378" s="38"/>
      <c r="DW378" s="38" t="s">
        <v>367</v>
      </c>
      <c r="DX378" s="38"/>
      <c r="DY378" s="38"/>
      <c r="DZ378" s="38"/>
      <c r="EA378" s="38" t="s">
        <v>367</v>
      </c>
      <c r="EB378" s="38" t="s">
        <v>367</v>
      </c>
      <c r="EC378" s="38"/>
      <c r="ED378" s="38"/>
      <c r="EE378" s="38" t="s">
        <v>367</v>
      </c>
      <c r="EF378" s="38"/>
      <c r="EG378" s="38"/>
      <c r="EH378" s="38"/>
      <c r="EI378" s="38"/>
      <c r="EJ378" s="38"/>
      <c r="EK378" s="38"/>
      <c r="EL378" s="38"/>
      <c r="EM378" s="37"/>
      <c r="EN378" s="38"/>
      <c r="EO378" s="38" t="s">
        <v>367</v>
      </c>
      <c r="EP378" s="38"/>
      <c r="EQ378" s="38" t="s">
        <v>367</v>
      </c>
      <c r="ER378" s="38"/>
      <c r="ES378" s="38"/>
      <c r="ET378" s="38"/>
      <c r="EU378" s="38" t="s">
        <v>367</v>
      </c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0"/>
      <c r="FH378" s="38"/>
      <c r="FI378" s="30" t="s">
        <v>367</v>
      </c>
      <c r="FJ378" s="38"/>
      <c r="FK378" s="30" t="s">
        <v>367</v>
      </c>
      <c r="FL378" s="80" t="s">
        <v>367</v>
      </c>
      <c r="FM378" s="38"/>
      <c r="FN378" s="38"/>
      <c r="FO378" s="30" t="s">
        <v>367</v>
      </c>
      <c r="FP378" s="30" t="s">
        <v>367</v>
      </c>
      <c r="FQ378" s="38"/>
      <c r="FR378" s="38"/>
      <c r="FS378" s="30" t="s">
        <v>367</v>
      </c>
      <c r="FT378" s="30" t="s">
        <v>367</v>
      </c>
      <c r="FU378" s="30" t="s">
        <v>367</v>
      </c>
      <c r="FV378" s="38"/>
      <c r="FW378" s="38"/>
      <c r="FX378" s="38"/>
      <c r="FY378" s="38"/>
      <c r="FZ378" s="38"/>
      <c r="GA378" s="57" t="s">
        <v>367</v>
      </c>
      <c r="GB378" s="38"/>
      <c r="GC378" s="38"/>
      <c r="GD378" s="38"/>
      <c r="GE378" s="57" t="s">
        <v>367</v>
      </c>
      <c r="GF378" s="57" t="s">
        <v>367</v>
      </c>
      <c r="GG378" s="38"/>
      <c r="GH378" s="38"/>
      <c r="GI378" s="38"/>
      <c r="GJ378" s="38"/>
      <c r="GK378" s="38"/>
      <c r="GL378" s="38"/>
      <c r="GM378" s="57" t="s">
        <v>367</v>
      </c>
      <c r="GN378" s="38"/>
      <c r="GO378" s="38"/>
      <c r="GP378" s="38"/>
      <c r="GQ378" s="38"/>
      <c r="GR378" s="38"/>
      <c r="GS378" s="38"/>
      <c r="GT378" s="38"/>
      <c r="GU378" s="37"/>
      <c r="GV378" s="38"/>
      <c r="GW378" s="57" t="s">
        <v>367</v>
      </c>
      <c r="GX378" s="38"/>
      <c r="GY378" s="57" t="s">
        <v>367</v>
      </c>
      <c r="GZ378" s="57" t="s">
        <v>367</v>
      </c>
      <c r="HA378" s="38"/>
      <c r="HB378" s="38"/>
      <c r="HC378" s="57" t="s">
        <v>367</v>
      </c>
      <c r="HD378" s="57" t="s">
        <v>367</v>
      </c>
      <c r="HE378" s="38"/>
      <c r="HF378" s="38"/>
      <c r="HG378" s="57" t="s">
        <v>367</v>
      </c>
      <c r="HH378" s="57" t="s">
        <v>367</v>
      </c>
      <c r="HI378" s="57" t="s">
        <v>367</v>
      </c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 t="s">
        <v>367</v>
      </c>
      <c r="IK378" s="38" t="s">
        <v>367</v>
      </c>
      <c r="IL378" s="83"/>
      <c r="IM378" s="38" t="s">
        <v>367</v>
      </c>
      <c r="IN378" s="38" t="s">
        <v>367</v>
      </c>
      <c r="IO378" s="38"/>
      <c r="IP378" s="38"/>
      <c r="IQ378" s="38"/>
      <c r="IR378" s="38" t="s">
        <v>367</v>
      </c>
      <c r="IS378" s="38" t="s">
        <v>367</v>
      </c>
      <c r="IT378" s="38"/>
      <c r="IU378" s="38" t="s">
        <v>367</v>
      </c>
      <c r="IV378" s="38"/>
      <c r="IW378" s="38" t="s">
        <v>367</v>
      </c>
      <c r="IX378" s="38"/>
      <c r="IY378" s="38"/>
      <c r="IZ378" s="38"/>
      <c r="JA378" s="38"/>
      <c r="JB378" s="38"/>
      <c r="JC378" s="37"/>
      <c r="JD378" s="38"/>
      <c r="JE378" s="38" t="s">
        <v>367</v>
      </c>
      <c r="JF378" s="38" t="s">
        <v>367</v>
      </c>
      <c r="JG378" s="38" t="s">
        <v>367</v>
      </c>
      <c r="JH378" s="38" t="s">
        <v>367</v>
      </c>
      <c r="JI378" s="38"/>
      <c r="JJ378" s="38"/>
      <c r="JK378" s="38"/>
      <c r="JL378" s="38" t="s">
        <v>367</v>
      </c>
      <c r="JM378" s="38" t="s">
        <v>367</v>
      </c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 t="s">
        <v>367</v>
      </c>
      <c r="NX378" s="38" t="s">
        <v>367</v>
      </c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 t="s">
        <v>367</v>
      </c>
      <c r="OO378" s="38" t="s">
        <v>367</v>
      </c>
      <c r="OP378" s="38"/>
      <c r="OQ378" s="38"/>
      <c r="OR378" s="38"/>
      <c r="OS378" s="38"/>
      <c r="OT378" s="38"/>
      <c r="OU378" s="38" t="s">
        <v>367</v>
      </c>
      <c r="OV378" s="38" t="s">
        <v>367</v>
      </c>
      <c r="OW378" s="38"/>
      <c r="OX378" s="38"/>
      <c r="OY378" s="38" t="s">
        <v>367</v>
      </c>
      <c r="OZ378" s="38" t="s">
        <v>367</v>
      </c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7"/>
      <c r="SJ378" s="38"/>
      <c r="SK378" s="38"/>
      <c r="SL378" s="38"/>
      <c r="SM378" s="38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7"/>
      <c r="TD378" s="38"/>
      <c r="TE378" s="38"/>
      <c r="TF378" s="38"/>
      <c r="TG378" s="38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7"/>
      <c r="TX378" s="38"/>
      <c r="TY378" s="38"/>
      <c r="TZ378" s="38"/>
      <c r="UA378" s="38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7"/>
      <c r="UR378" s="38"/>
      <c r="US378" s="38"/>
      <c r="UT378" s="38"/>
      <c r="UU378" s="38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7"/>
      <c r="VL378" s="38"/>
      <c r="VM378" s="38"/>
      <c r="VN378" s="38"/>
      <c r="VO378" s="38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7"/>
      <c r="WF378" s="38"/>
      <c r="WG378" s="38"/>
      <c r="WH378" s="38"/>
      <c r="WI378" s="38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7"/>
      <c r="WZ378" s="38"/>
      <c r="XA378" s="38"/>
      <c r="XB378" s="38"/>
      <c r="XC378" s="38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7"/>
      <c r="XT378" s="38"/>
      <c r="XU378" s="38"/>
      <c r="XV378" s="38"/>
      <c r="XW378" s="38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7"/>
      <c r="YN378" s="38"/>
      <c r="YO378" s="38"/>
      <c r="YP378" s="38"/>
      <c r="YQ378" s="38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7"/>
      <c r="ZH378" s="38"/>
      <c r="ZI378" s="38"/>
      <c r="ZJ378" s="38"/>
      <c r="ZK378" s="38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7"/>
      <c r="AAB378" s="38"/>
      <c r="AAC378" s="38"/>
      <c r="AAD378" s="38"/>
      <c r="AAE378" s="38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7"/>
      <c r="AAV378" s="38"/>
      <c r="AAW378" s="38"/>
      <c r="AAX378" s="38"/>
      <c r="AAY378" s="38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7"/>
      <c r="ABP378" s="38"/>
      <c r="ABQ378" s="38"/>
      <c r="ABR378" s="38"/>
      <c r="ABS378" s="38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7"/>
      <c r="ACJ378" s="38"/>
      <c r="ACK378" s="38"/>
      <c r="ACL378" s="38"/>
      <c r="ACM378" s="38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7"/>
      <c r="ADD378" s="38"/>
      <c r="ADE378" s="38"/>
      <c r="ADF378" s="38"/>
      <c r="ADG378" s="38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7"/>
      <c r="ADX378" s="38"/>
      <c r="ADY378" s="38"/>
      <c r="ADZ378" s="38"/>
      <c r="AEA378" s="38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7"/>
      <c r="AER378" s="38"/>
      <c r="AES378" s="38"/>
      <c r="AET378" s="38"/>
      <c r="AEU378" s="38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7"/>
      <c r="AFL378" s="38"/>
      <c r="AFM378" s="38"/>
      <c r="AFN378" s="38"/>
      <c r="AFO378" s="38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F378" s="85" t="str">
        <f t="shared" si="1177"/>
        <v/>
      </c>
      <c r="AGG378" s="85" t="str">
        <f t="shared" si="1178"/>
        <v/>
      </c>
      <c r="AGH378" s="85">
        <f t="shared" si="1179"/>
        <v>6</v>
      </c>
      <c r="AGL378" s="36" t="str">
        <f t="shared" ref="AGL378:AGL392" si="1190">IF(COUNTIFS($C$6:$AGE$6,9,$C378:$AGE378,"б")=0,"",COUNTIFS($C$6:$AGE$6,9,$C378:$AGE378,"б"))</f>
        <v/>
      </c>
      <c r="AGM378" s="36" t="str">
        <f t="shared" si="1180"/>
        <v/>
      </c>
      <c r="AGN378" s="39">
        <f t="shared" ref="AGN378:AGN392" si="1191">IF(COUNTIFS($C$6:$AGE$6,9,$C378:$AGE378,"н")=0,"",COUNTIFS($C$6:$AGE$6,9,$C378:$AGE378,"н"))</f>
        <v>12</v>
      </c>
      <c r="AGO378" s="36" t="str">
        <f t="shared" ref="AGO378:AGO392" si="1192">IF(COUNTIFS($C$6:$AGE$6,10,$C378:$AGE378,"б")=0,"",COUNTIFS($C$6:$AGE$6,10,$C378:$AGE378,"б"))</f>
        <v/>
      </c>
      <c r="AGP378" s="36" t="str">
        <f t="shared" si="1181"/>
        <v/>
      </c>
      <c r="AGQ378" s="39">
        <f t="shared" ref="AGQ378:AGQ392" si="1193">IF(COUNTIFS($C$6:$AGE$6,10,$C378:$AGE378,"н")=0,"",COUNTIFS($C$6:$AGE$6,10,$C378:$AGE378,"н"))</f>
        <v>22</v>
      </c>
      <c r="AGR378" s="36" t="str">
        <f t="shared" ref="AGR378:AGR392" si="1194">IF(COUNTIFS($C$6:$AGE$6,11,$C378:$AGE378,"б")=0,"",COUNTIFS($C$6:$AGE$6,11,$C378:$AGE378,"б"))</f>
        <v/>
      </c>
      <c r="AGS378" s="36" t="str">
        <f t="shared" si="1182"/>
        <v/>
      </c>
      <c r="AGT378" s="39">
        <f t="shared" ref="AGT378:AGT392" si="1195">IF(COUNTIFS($C$6:$AGE$6,11,$C378:$AGE378,"н")=0,"",COUNTIFS($C$6:$AGE$6,11,$C378:$AGE378,"н"))</f>
        <v>22</v>
      </c>
      <c r="AGU378" s="36" t="str">
        <f t="shared" ref="AGU378:AGU392" si="1196">IF(COUNTIFS($C$6:$AGE$6,12,$C378:$AGE378,"б")=0,"",COUNTIFS($C$6:$AGE$6,12,$C378:$AGE378,"б"))</f>
        <v/>
      </c>
      <c r="AGV378" s="36" t="str">
        <f t="shared" si="1183"/>
        <v/>
      </c>
      <c r="AGW378" s="39">
        <f t="shared" ref="AGW378:AGW392" si="1197">IF(COUNTIFS($C$6:$AGE$6,12,$C378:$AGE378,"н")=0,"",COUNTIFS($C$6:$AGE$6,12,$C378:$AGE378,"н"))</f>
        <v>4</v>
      </c>
      <c r="AGX378" s="36" t="str">
        <f t="shared" ref="AGX378:AGX392" si="1198">IF(COUNTIFS($C$6:$AGE$6,1,$C378:$AGE378,"б")=0,"",COUNTIFS($C$6:$AGE$6,1,$C378:$AGE378,"б"))</f>
        <v/>
      </c>
      <c r="AGY378" s="36" t="str">
        <f t="shared" si="1184"/>
        <v/>
      </c>
      <c r="AGZ378" s="39">
        <f t="shared" ref="AGZ378:AGZ392" si="1199">IF(COUNTIFS($C$6:$AGE$6,1,$C378:$AGE378,"н")=0,"",COUNTIFS($C$6:$AGE$6,1,$C378:$AGE378,"н"))</f>
        <v>8</v>
      </c>
      <c r="AHA378" s="36" t="str">
        <f t="shared" ref="AHA378:AHA392" si="1200">IF(COUNTIFS($C$6:$AGE$6,2,$C378:$AGE378,"б")=0,"",COUNTIFS($C$6:$AGE$6,2,$C378:$AGE378,"б"))</f>
        <v/>
      </c>
      <c r="AHB378" s="36" t="str">
        <f t="shared" si="1185"/>
        <v/>
      </c>
      <c r="AHC378" s="39" t="str">
        <f t="shared" ref="AHC378:AHC392" si="1201">IF(COUNTIFS($C$6:$AGE$6,2,$C378:$AGE378,"н")=0,"",COUNTIFS($C$6:$AGE$6,2,$C378:$AGE378,"н"))</f>
        <v/>
      </c>
      <c r="AHD378" s="36" t="str">
        <f t="shared" ref="AHD378:AHD392" si="1202">IF(COUNTIFS($C$6:$AGE$6,3,$C378:$AGE378,"б")=0,"",COUNTIFS($C$6:$AGE$6,3,$C378:$AGE378,"б"))</f>
        <v/>
      </c>
      <c r="AHE378" s="36" t="str">
        <f t="shared" si="1186"/>
        <v/>
      </c>
      <c r="AHF378" s="39" t="str">
        <f t="shared" ref="AHF378:AHF392" si="1203">IF(COUNTIFS($C$6:$AGE$6,3,$C378:$AGE378,"н")=0,"",COUNTIFS($C$6:$AGE$6,3,$C378:$AGE378,"н"))</f>
        <v/>
      </c>
      <c r="AHG378" s="36" t="str">
        <f t="shared" ref="AHG378:AHG392" si="1204">IF(COUNTIFS($C$6:$AGE$6,4,$C378:$AGE378,"б")=0,"",COUNTIFS($C$6:$AGE$6,4,$C378:$AGE378,"б"))</f>
        <v/>
      </c>
      <c r="AHH378" s="36" t="str">
        <f t="shared" si="1187"/>
        <v/>
      </c>
      <c r="AHI378" s="39" t="str">
        <f t="shared" ref="AHI378:AHI392" si="1205">IF(COUNTIFS($C$6:$AGE$6,4,$C378:$AGE378,"н")=0,"",COUNTIFS($C$6:$AGE$6,4,$C378:$AGE378,"н"))</f>
        <v/>
      </c>
      <c r="AHJ378" s="36" t="str">
        <f t="shared" ref="AHJ378:AHJ392" si="1206">IF(COUNTIFS($C$6:$AGE$6,5,$C378:$AGE378,"б")=0,"",COUNTIFS($C$6:$AGE$6,5,$C378:$AGE378,"б"))</f>
        <v/>
      </c>
      <c r="AHK378" s="36" t="str">
        <f t="shared" si="1188"/>
        <v/>
      </c>
      <c r="AHL378" s="39" t="str">
        <f t="shared" ref="AHL378:AHL392" si="1207">IF(COUNTIFS($C$6:$AGE$6,5,$C378:$AGE378,"н")=0,"",COUNTIFS($C$6:$AGE$6,5,$C378:$AGE378,"н"))</f>
        <v/>
      </c>
      <c r="AHM378" s="36" t="str">
        <f t="shared" ref="AHM378:AHM392" si="1208">IF(COUNTIFS($C$6:$AGE$6,6,$C378:$AGE378,"б")=0,"",COUNTIFS($C$6:$AGE$6,6,$C378:$AGE378,"б"))</f>
        <v/>
      </c>
      <c r="AHN378" s="36" t="str">
        <f t="shared" si="1189"/>
        <v/>
      </c>
      <c r="AHO378" s="39" t="str">
        <f t="shared" ref="AHO378:AHO392" si="1209">IF(COUNTIFS($C$6:$AGE$6,6,$C378:$AGE378,"н")=0,"",COUNTIFS($C$6:$AGE$6,6,$C378:$AGE378,"н"))</f>
        <v/>
      </c>
    </row>
    <row r="379" spans="1:918" s="5" customFormat="1" outlineLevel="1" x14ac:dyDescent="0.25">
      <c r="A379" s="43">
        <f t="shared" ref="A379:A392" si="1210">A378+1</f>
        <v>3</v>
      </c>
      <c r="B379" s="46" t="s">
        <v>226</v>
      </c>
      <c r="C379" s="37"/>
      <c r="D379" s="35"/>
      <c r="E379" s="35"/>
      <c r="F379" s="35"/>
      <c r="G379" s="57" t="s">
        <v>367</v>
      </c>
      <c r="H379" s="57"/>
      <c r="I379" s="57"/>
      <c r="J379" s="57"/>
      <c r="K379" s="57" t="s">
        <v>367</v>
      </c>
      <c r="L379" s="57" t="s">
        <v>367</v>
      </c>
      <c r="M379" s="57"/>
      <c r="N379" s="57"/>
      <c r="O379" s="57" t="s">
        <v>367</v>
      </c>
      <c r="P379" s="57"/>
      <c r="Q379" s="57"/>
      <c r="R379" s="38"/>
      <c r="S379" s="38"/>
      <c r="T379" s="38"/>
      <c r="U379" s="38"/>
      <c r="V379" s="38"/>
      <c r="W379" s="37"/>
      <c r="X379" s="63"/>
      <c r="Y379" s="63"/>
      <c r="Z379" s="63"/>
      <c r="AA379" s="57"/>
      <c r="AB379" s="57"/>
      <c r="AC379" s="57"/>
      <c r="AD379" s="57"/>
      <c r="AE379" s="57"/>
      <c r="AF379" s="57"/>
      <c r="AG379" s="57"/>
      <c r="AH379" s="57"/>
      <c r="AI379" s="57"/>
      <c r="AJ379" s="57"/>
      <c r="AK379" s="57"/>
      <c r="AL379" s="38"/>
      <c r="AM379" s="38"/>
      <c r="AN379" s="38"/>
      <c r="AO379" s="38"/>
      <c r="AP379" s="38"/>
      <c r="AQ379" s="37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7"/>
      <c r="BL379" s="38"/>
      <c r="BM379" s="38"/>
      <c r="BN379" s="38"/>
      <c r="BO379" s="38"/>
      <c r="BP379" s="38"/>
      <c r="BQ379" s="38"/>
      <c r="BR379" s="38"/>
      <c r="BS379" s="38" t="s">
        <v>367</v>
      </c>
      <c r="BT379" s="38" t="s">
        <v>367</v>
      </c>
      <c r="BU379" s="38"/>
      <c r="BV379" s="38"/>
      <c r="BW379" s="38" t="s">
        <v>378</v>
      </c>
      <c r="BX379" s="38" t="s">
        <v>378</v>
      </c>
      <c r="BY379" s="38"/>
      <c r="BZ379" s="38"/>
      <c r="CA379" s="38"/>
      <c r="CB379" s="38"/>
      <c r="CC379" s="38"/>
      <c r="CD379" s="38"/>
      <c r="CE379" s="37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 t="s">
        <v>367</v>
      </c>
      <c r="CZ379" s="38" t="s">
        <v>367</v>
      </c>
      <c r="DA379" s="38"/>
      <c r="DB379" s="38"/>
      <c r="DC379" s="38" t="s">
        <v>367</v>
      </c>
      <c r="DD379" s="38" t="s">
        <v>367</v>
      </c>
      <c r="DE379" s="38"/>
      <c r="DF379" s="38"/>
      <c r="DG379" s="38"/>
      <c r="DH379" s="38" t="s">
        <v>367</v>
      </c>
      <c r="DI379" s="38" t="s">
        <v>367</v>
      </c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 t="s">
        <v>367</v>
      </c>
      <c r="DV379" s="38"/>
      <c r="DW379" s="38"/>
      <c r="DX379" s="38"/>
      <c r="DY379" s="38"/>
      <c r="DZ379" s="38"/>
      <c r="EA379" s="38"/>
      <c r="EB379" s="38"/>
      <c r="EC379" s="38"/>
      <c r="ED379" s="38"/>
      <c r="EE379" s="38" t="s">
        <v>367</v>
      </c>
      <c r="EF379" s="38"/>
      <c r="EG379" s="38"/>
      <c r="EH379" s="38"/>
      <c r="EI379" s="38"/>
      <c r="EJ379" s="38"/>
      <c r="EK379" s="38"/>
      <c r="EL379" s="38"/>
      <c r="EM379" s="37"/>
      <c r="EN379" s="38"/>
      <c r="EO379" s="38" t="s">
        <v>367</v>
      </c>
      <c r="EP379" s="38"/>
      <c r="EQ379" s="38" t="s">
        <v>367</v>
      </c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0"/>
      <c r="FH379" s="38"/>
      <c r="FI379" s="30" t="s">
        <v>367</v>
      </c>
      <c r="FJ379" s="38"/>
      <c r="FK379" s="30" t="s">
        <v>367</v>
      </c>
      <c r="FL379" s="30" t="s">
        <v>367</v>
      </c>
      <c r="FM379" s="38"/>
      <c r="FN379" s="38"/>
      <c r="FO379" s="30" t="s">
        <v>367</v>
      </c>
      <c r="FP379" s="30" t="s">
        <v>367</v>
      </c>
      <c r="FQ379" s="38"/>
      <c r="FR379" s="38"/>
      <c r="FS379" s="30" t="s">
        <v>367</v>
      </c>
      <c r="FT379" s="30" t="s">
        <v>367</v>
      </c>
      <c r="FU379" s="30" t="s">
        <v>367</v>
      </c>
      <c r="FV379" s="38"/>
      <c r="FW379" s="38"/>
      <c r="FX379" s="38"/>
      <c r="FY379" s="38"/>
      <c r="FZ379" s="38"/>
      <c r="GA379" s="57" t="s">
        <v>367</v>
      </c>
      <c r="GB379" s="38"/>
      <c r="GC379" s="38"/>
      <c r="GD379" s="38"/>
      <c r="GE379" s="57" t="s">
        <v>367</v>
      </c>
      <c r="GF379" s="57" t="s">
        <v>367</v>
      </c>
      <c r="GG379" s="38"/>
      <c r="GH379" s="38"/>
      <c r="GI379" s="38"/>
      <c r="GJ379" s="38"/>
      <c r="GK379" s="38"/>
      <c r="GL379" s="38"/>
      <c r="GM379" s="57" t="s">
        <v>367</v>
      </c>
      <c r="GN379" s="38"/>
      <c r="GO379" s="38"/>
      <c r="GP379" s="38"/>
      <c r="GQ379" s="38"/>
      <c r="GR379" s="38"/>
      <c r="GS379" s="38"/>
      <c r="GT379" s="38"/>
      <c r="GU379" s="37"/>
      <c r="GV379" s="38"/>
      <c r="GW379" s="57" t="s">
        <v>367</v>
      </c>
      <c r="GX379" s="38"/>
      <c r="GY379" s="57" t="s">
        <v>367</v>
      </c>
      <c r="GZ379" s="57" t="s">
        <v>367</v>
      </c>
      <c r="HA379" s="38"/>
      <c r="HB379" s="38"/>
      <c r="HC379" s="57" t="s">
        <v>367</v>
      </c>
      <c r="HD379" s="57" t="s">
        <v>367</v>
      </c>
      <c r="HE379" s="38"/>
      <c r="HF379" s="38"/>
      <c r="HG379" s="57" t="s">
        <v>367</v>
      </c>
      <c r="HH379" s="57" t="s">
        <v>367</v>
      </c>
      <c r="HI379" s="57" t="s">
        <v>367</v>
      </c>
      <c r="HJ379" s="38"/>
      <c r="HK379" s="38"/>
      <c r="HL379" s="38"/>
      <c r="HM379" s="38"/>
      <c r="HN379" s="38"/>
      <c r="HO379" s="37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7"/>
      <c r="IJ379" s="38" t="s">
        <v>367</v>
      </c>
      <c r="IK379" s="38" t="s">
        <v>367</v>
      </c>
      <c r="IL379" s="83"/>
      <c r="IM379" s="38" t="s">
        <v>367</v>
      </c>
      <c r="IN379" s="38" t="s">
        <v>367</v>
      </c>
      <c r="IO379" s="38"/>
      <c r="IP379" s="38"/>
      <c r="IQ379" s="38"/>
      <c r="IR379" s="38" t="s">
        <v>367</v>
      </c>
      <c r="IS379" s="38" t="s">
        <v>367</v>
      </c>
      <c r="IT379" s="38"/>
      <c r="IU379" s="38"/>
      <c r="IV379" s="38"/>
      <c r="IW379" s="38"/>
      <c r="IX379" s="38"/>
      <c r="IY379" s="38"/>
      <c r="IZ379" s="38"/>
      <c r="JA379" s="38"/>
      <c r="JB379" s="38"/>
      <c r="JC379" s="37"/>
      <c r="JD379" s="38"/>
      <c r="JE379" s="38" t="s">
        <v>367</v>
      </c>
      <c r="JF379" s="38" t="s">
        <v>367</v>
      </c>
      <c r="JG379" s="38" t="s">
        <v>367</v>
      </c>
      <c r="JH379" s="38" t="s">
        <v>367</v>
      </c>
      <c r="JI379" s="38"/>
      <c r="JJ379" s="38"/>
      <c r="JK379" s="38"/>
      <c r="JL379" s="38" t="s">
        <v>367</v>
      </c>
      <c r="JM379" s="38" t="s">
        <v>367</v>
      </c>
      <c r="JN379" s="38"/>
      <c r="JO379" s="38"/>
      <c r="JP379" s="38"/>
      <c r="JQ379" s="38"/>
      <c r="JR379" s="38"/>
      <c r="JS379" s="38"/>
      <c r="JT379" s="38"/>
      <c r="JU379" s="38"/>
      <c r="JV379" s="38"/>
      <c r="JW379" s="37"/>
      <c r="JX379" s="38"/>
      <c r="JY379" s="38"/>
      <c r="JZ379" s="38"/>
      <c r="KA379" s="38"/>
      <c r="KB379" s="38"/>
      <c r="KC379" s="38"/>
      <c r="KD379" s="38"/>
      <c r="KE379" s="38"/>
      <c r="KF379" s="38"/>
      <c r="KG379" s="38"/>
      <c r="KH379" s="38"/>
      <c r="KI379" s="38"/>
      <c r="KJ379" s="38"/>
      <c r="KK379" s="38"/>
      <c r="KL379" s="38"/>
      <c r="KM379" s="38"/>
      <c r="KN379" s="38"/>
      <c r="KO379" s="38"/>
      <c r="KP379" s="38"/>
      <c r="KQ379" s="37"/>
      <c r="KR379" s="38"/>
      <c r="KS379" s="38"/>
      <c r="KT379" s="38"/>
      <c r="KU379" s="38"/>
      <c r="KV379" s="38"/>
      <c r="KW379" s="38"/>
      <c r="KX379" s="38"/>
      <c r="KY379" s="38"/>
      <c r="KZ379" s="38"/>
      <c r="LA379" s="38"/>
      <c r="LB379" s="38"/>
      <c r="LC379" s="38"/>
      <c r="LD379" s="38"/>
      <c r="LE379" s="38"/>
      <c r="LF379" s="38"/>
      <c r="LG379" s="38"/>
      <c r="LH379" s="38"/>
      <c r="LI379" s="38"/>
      <c r="LJ379" s="38"/>
      <c r="LK379" s="37"/>
      <c r="LL379" s="38"/>
      <c r="LM379" s="38"/>
      <c r="LN379" s="38"/>
      <c r="LO379" s="38"/>
      <c r="LP379" s="38"/>
      <c r="LQ379" s="38"/>
      <c r="LR379" s="38"/>
      <c r="LS379" s="38"/>
      <c r="LT379" s="38"/>
      <c r="LU379" s="38"/>
      <c r="LV379" s="38"/>
      <c r="LW379" s="38"/>
      <c r="LX379" s="38"/>
      <c r="LY379" s="38"/>
      <c r="LZ379" s="38"/>
      <c r="MA379" s="38"/>
      <c r="MB379" s="38"/>
      <c r="MC379" s="38"/>
      <c r="MD379" s="38"/>
      <c r="ME379" s="37"/>
      <c r="MF379" s="38"/>
      <c r="MG379" s="38"/>
      <c r="MH379" s="38"/>
      <c r="MI379" s="38"/>
      <c r="MJ379" s="38"/>
      <c r="MK379" s="38"/>
      <c r="ML379" s="38"/>
      <c r="MM379" s="38"/>
      <c r="MN379" s="38"/>
      <c r="MO379" s="38"/>
      <c r="MP379" s="38"/>
      <c r="MQ379" s="38"/>
      <c r="MR379" s="38"/>
      <c r="MS379" s="38"/>
      <c r="MT379" s="38"/>
      <c r="MU379" s="38"/>
      <c r="MV379" s="38"/>
      <c r="MW379" s="38"/>
      <c r="MX379" s="38"/>
      <c r="MY379" s="37"/>
      <c r="MZ379" s="38"/>
      <c r="NA379" s="38"/>
      <c r="NB379" s="38"/>
      <c r="NC379" s="38"/>
      <c r="ND379" s="38"/>
      <c r="NE379" s="38"/>
      <c r="NF379" s="38"/>
      <c r="NG379" s="38"/>
      <c r="NH379" s="38"/>
      <c r="NI379" s="38"/>
      <c r="NJ379" s="38"/>
      <c r="NK379" s="38"/>
      <c r="NL379" s="38"/>
      <c r="NM379" s="38"/>
      <c r="NN379" s="38"/>
      <c r="NO379" s="38"/>
      <c r="NP379" s="38"/>
      <c r="NQ379" s="38"/>
      <c r="NR379" s="38"/>
      <c r="NS379" s="37"/>
      <c r="NT379" s="38" t="s">
        <v>367</v>
      </c>
      <c r="NU379" s="38" t="s">
        <v>367</v>
      </c>
      <c r="NV379" s="38"/>
      <c r="NW379" s="38" t="s">
        <v>367</v>
      </c>
      <c r="NX379" s="38" t="s">
        <v>367</v>
      </c>
      <c r="NY379" s="38"/>
      <c r="NZ379" s="38"/>
      <c r="OA379" s="38" t="s">
        <v>367</v>
      </c>
      <c r="OB379" s="38" t="s">
        <v>367</v>
      </c>
      <c r="OC379" s="38"/>
      <c r="OD379" s="38"/>
      <c r="OE379" s="38"/>
      <c r="OF379" s="38"/>
      <c r="OG379" s="38"/>
      <c r="OH379" s="38"/>
      <c r="OI379" s="38"/>
      <c r="OJ379" s="38"/>
      <c r="OK379" s="38"/>
      <c r="OL379" s="38"/>
      <c r="OM379" s="37"/>
      <c r="ON379" s="38" t="s">
        <v>367</v>
      </c>
      <c r="OO379" s="38" t="s">
        <v>367</v>
      </c>
      <c r="OP379" s="38"/>
      <c r="OQ379" s="38" t="s">
        <v>367</v>
      </c>
      <c r="OR379" s="38"/>
      <c r="OS379" s="38"/>
      <c r="OT379" s="38"/>
      <c r="OU379" s="38" t="s">
        <v>367</v>
      </c>
      <c r="OV379" s="38" t="s">
        <v>367</v>
      </c>
      <c r="OW379" s="38"/>
      <c r="OX379" s="38"/>
      <c r="OY379" s="38" t="s">
        <v>367</v>
      </c>
      <c r="OZ379" s="38" t="s">
        <v>367</v>
      </c>
      <c r="PA379" s="38"/>
      <c r="PB379" s="38"/>
      <c r="PC379" s="38"/>
      <c r="PD379" s="38"/>
      <c r="PE379" s="38"/>
      <c r="PF379" s="38"/>
      <c r="PG379" s="37"/>
      <c r="PH379" s="38"/>
      <c r="PI379" s="38"/>
      <c r="PJ379" s="38"/>
      <c r="PK379" s="38"/>
      <c r="PL379" s="38"/>
      <c r="PM379" s="38"/>
      <c r="PN379" s="38"/>
      <c r="PO379" s="38"/>
      <c r="PP379" s="38"/>
      <c r="PQ379" s="38"/>
      <c r="PR379" s="38"/>
      <c r="PS379" s="38"/>
      <c r="PT379" s="38"/>
      <c r="PU379" s="38"/>
      <c r="PV379" s="38"/>
      <c r="PW379" s="38"/>
      <c r="PX379" s="38"/>
      <c r="PY379" s="38"/>
      <c r="PZ379" s="38"/>
      <c r="QA379" s="37"/>
      <c r="QB379" s="38"/>
      <c r="QC379" s="38"/>
      <c r="QD379" s="38"/>
      <c r="QE379" s="38"/>
      <c r="QF379" s="38"/>
      <c r="QG379" s="38"/>
      <c r="QH379" s="38"/>
      <c r="QI379" s="38"/>
      <c r="QJ379" s="38"/>
      <c r="QK379" s="38"/>
      <c r="QL379" s="38"/>
      <c r="QM379" s="38"/>
      <c r="QN379" s="38"/>
      <c r="QO379" s="38"/>
      <c r="QP379" s="38"/>
      <c r="QQ379" s="38"/>
      <c r="QR379" s="38"/>
      <c r="QS379" s="38"/>
      <c r="QT379" s="38"/>
      <c r="QU379" s="37"/>
      <c r="QV379" s="38"/>
      <c r="QW379" s="38"/>
      <c r="QX379" s="38"/>
      <c r="QY379" s="38"/>
      <c r="QZ379" s="38"/>
      <c r="RA379" s="38"/>
      <c r="RB379" s="38"/>
      <c r="RC379" s="38"/>
      <c r="RD379" s="38"/>
      <c r="RE379" s="38"/>
      <c r="RF379" s="38"/>
      <c r="RG379" s="38"/>
      <c r="RH379" s="38"/>
      <c r="RI379" s="38"/>
      <c r="RJ379" s="38"/>
      <c r="RK379" s="38"/>
      <c r="RL379" s="38"/>
      <c r="RM379" s="38"/>
      <c r="RN379" s="38"/>
      <c r="RO379" s="37"/>
      <c r="RP379" s="38"/>
      <c r="RQ379" s="38"/>
      <c r="RR379" s="38"/>
      <c r="RS379" s="38"/>
      <c r="RT379" s="38"/>
      <c r="RU379" s="38"/>
      <c r="RV379" s="38"/>
      <c r="RW379" s="38"/>
      <c r="RX379" s="38"/>
      <c r="RY379" s="38"/>
      <c r="RZ379" s="38"/>
      <c r="SA379" s="38"/>
      <c r="SB379" s="38"/>
      <c r="SC379" s="38"/>
      <c r="SD379" s="38"/>
      <c r="SE379" s="38"/>
      <c r="SF379" s="38"/>
      <c r="SG379" s="38"/>
      <c r="SH379" s="38"/>
      <c r="SI379" s="37"/>
      <c r="SJ379" s="38"/>
      <c r="SK379" s="38"/>
      <c r="SL379" s="38"/>
      <c r="SM379" s="38"/>
      <c r="SN379" s="38"/>
      <c r="SO379" s="38"/>
      <c r="SP379" s="38"/>
      <c r="SQ379" s="38"/>
      <c r="SR379" s="38"/>
      <c r="SS379" s="38"/>
      <c r="ST379" s="38"/>
      <c r="SU379" s="38"/>
      <c r="SV379" s="38"/>
      <c r="SW379" s="38"/>
      <c r="SX379" s="38"/>
      <c r="SY379" s="38"/>
      <c r="SZ379" s="38"/>
      <c r="TA379" s="38"/>
      <c r="TB379" s="38"/>
      <c r="TC379" s="37"/>
      <c r="TD379" s="38"/>
      <c r="TE379" s="38"/>
      <c r="TF379" s="38"/>
      <c r="TG379" s="38"/>
      <c r="TH379" s="38"/>
      <c r="TI379" s="38"/>
      <c r="TJ379" s="38"/>
      <c r="TK379" s="38"/>
      <c r="TL379" s="38"/>
      <c r="TM379" s="38"/>
      <c r="TN379" s="38"/>
      <c r="TO379" s="38"/>
      <c r="TP379" s="38"/>
      <c r="TQ379" s="38"/>
      <c r="TR379" s="38"/>
      <c r="TS379" s="38"/>
      <c r="TT379" s="38"/>
      <c r="TU379" s="38"/>
      <c r="TV379" s="38"/>
      <c r="TW379" s="37"/>
      <c r="TX379" s="38"/>
      <c r="TY379" s="38"/>
      <c r="TZ379" s="38"/>
      <c r="UA379" s="38"/>
      <c r="UB379" s="38"/>
      <c r="UC379" s="38"/>
      <c r="UD379" s="38"/>
      <c r="UE379" s="38"/>
      <c r="UF379" s="38"/>
      <c r="UG379" s="38"/>
      <c r="UH379" s="38"/>
      <c r="UI379" s="38"/>
      <c r="UJ379" s="38"/>
      <c r="UK379" s="38"/>
      <c r="UL379" s="38"/>
      <c r="UM379" s="38"/>
      <c r="UN379" s="38"/>
      <c r="UO379" s="38"/>
      <c r="UP379" s="38"/>
      <c r="UQ379" s="37"/>
      <c r="UR379" s="38"/>
      <c r="US379" s="38"/>
      <c r="UT379" s="38"/>
      <c r="UU379" s="38"/>
      <c r="UV379" s="38"/>
      <c r="UW379" s="38"/>
      <c r="UX379" s="38"/>
      <c r="UY379" s="38"/>
      <c r="UZ379" s="38"/>
      <c r="VA379" s="38"/>
      <c r="VB379" s="38"/>
      <c r="VC379" s="38"/>
      <c r="VD379" s="38"/>
      <c r="VE379" s="38"/>
      <c r="VF379" s="38"/>
      <c r="VG379" s="38"/>
      <c r="VH379" s="38"/>
      <c r="VI379" s="38"/>
      <c r="VJ379" s="38"/>
      <c r="VK379" s="37"/>
      <c r="VL379" s="38"/>
      <c r="VM379" s="38"/>
      <c r="VN379" s="38"/>
      <c r="VO379" s="38"/>
      <c r="VP379" s="38"/>
      <c r="VQ379" s="38"/>
      <c r="VR379" s="38"/>
      <c r="VS379" s="38"/>
      <c r="VT379" s="38"/>
      <c r="VU379" s="38"/>
      <c r="VV379" s="38"/>
      <c r="VW379" s="38"/>
      <c r="VX379" s="38"/>
      <c r="VY379" s="38"/>
      <c r="VZ379" s="38"/>
      <c r="WA379" s="38"/>
      <c r="WB379" s="38"/>
      <c r="WC379" s="38"/>
      <c r="WD379" s="38"/>
      <c r="WE379" s="37"/>
      <c r="WF379" s="38"/>
      <c r="WG379" s="38"/>
      <c r="WH379" s="38"/>
      <c r="WI379" s="38"/>
      <c r="WJ379" s="38"/>
      <c r="WK379" s="38"/>
      <c r="WL379" s="38"/>
      <c r="WM379" s="38"/>
      <c r="WN379" s="38"/>
      <c r="WO379" s="38"/>
      <c r="WP379" s="38"/>
      <c r="WQ379" s="38"/>
      <c r="WR379" s="38"/>
      <c r="WS379" s="38"/>
      <c r="WT379" s="38"/>
      <c r="WU379" s="38"/>
      <c r="WV379" s="38"/>
      <c r="WW379" s="38"/>
      <c r="WX379" s="38"/>
      <c r="WY379" s="37"/>
      <c r="WZ379" s="38"/>
      <c r="XA379" s="38"/>
      <c r="XB379" s="38"/>
      <c r="XC379" s="38"/>
      <c r="XD379" s="38"/>
      <c r="XE379" s="38"/>
      <c r="XF379" s="38"/>
      <c r="XG379" s="38"/>
      <c r="XH379" s="38"/>
      <c r="XI379" s="38"/>
      <c r="XJ379" s="38"/>
      <c r="XK379" s="38"/>
      <c r="XL379" s="38"/>
      <c r="XM379" s="38"/>
      <c r="XN379" s="38"/>
      <c r="XO379" s="38"/>
      <c r="XP379" s="38"/>
      <c r="XQ379" s="38"/>
      <c r="XR379" s="38"/>
      <c r="XS379" s="37"/>
      <c r="XT379" s="38"/>
      <c r="XU379" s="38"/>
      <c r="XV379" s="38"/>
      <c r="XW379" s="38"/>
      <c r="XX379" s="38"/>
      <c r="XY379" s="38"/>
      <c r="XZ379" s="38"/>
      <c r="YA379" s="38"/>
      <c r="YB379" s="38"/>
      <c r="YC379" s="38"/>
      <c r="YD379" s="38"/>
      <c r="YE379" s="38"/>
      <c r="YF379" s="38"/>
      <c r="YG379" s="38"/>
      <c r="YH379" s="38"/>
      <c r="YI379" s="38"/>
      <c r="YJ379" s="38"/>
      <c r="YK379" s="38"/>
      <c r="YL379" s="38"/>
      <c r="YM379" s="37"/>
      <c r="YN379" s="38"/>
      <c r="YO379" s="38"/>
      <c r="YP379" s="38"/>
      <c r="YQ379" s="38"/>
      <c r="YR379" s="38"/>
      <c r="YS379" s="38"/>
      <c r="YT379" s="38"/>
      <c r="YU379" s="38"/>
      <c r="YV379" s="38"/>
      <c r="YW379" s="38"/>
      <c r="YX379" s="38"/>
      <c r="YY379" s="38"/>
      <c r="YZ379" s="38"/>
      <c r="ZA379" s="38"/>
      <c r="ZB379" s="38"/>
      <c r="ZC379" s="38"/>
      <c r="ZD379" s="38"/>
      <c r="ZE379" s="38"/>
      <c r="ZF379" s="38"/>
      <c r="ZG379" s="37"/>
      <c r="ZH379" s="38"/>
      <c r="ZI379" s="38"/>
      <c r="ZJ379" s="38"/>
      <c r="ZK379" s="38"/>
      <c r="ZL379" s="38"/>
      <c r="ZM379" s="38"/>
      <c r="ZN379" s="38"/>
      <c r="ZO379" s="38"/>
      <c r="ZP379" s="38"/>
      <c r="ZQ379" s="38"/>
      <c r="ZR379" s="38"/>
      <c r="ZS379" s="38"/>
      <c r="ZT379" s="38"/>
      <c r="ZU379" s="38"/>
      <c r="ZV379" s="38"/>
      <c r="ZW379" s="38"/>
      <c r="ZX379" s="38"/>
      <c r="ZY379" s="38"/>
      <c r="ZZ379" s="38"/>
      <c r="AAA379" s="37"/>
      <c r="AAB379" s="38"/>
      <c r="AAC379" s="38"/>
      <c r="AAD379" s="38"/>
      <c r="AAE379" s="38"/>
      <c r="AAF379" s="38"/>
      <c r="AAG379" s="38"/>
      <c r="AAH379" s="38"/>
      <c r="AAI379" s="38"/>
      <c r="AAJ379" s="38"/>
      <c r="AAK379" s="38"/>
      <c r="AAL379" s="38"/>
      <c r="AAM379" s="38"/>
      <c r="AAN379" s="38"/>
      <c r="AAO379" s="38"/>
      <c r="AAP379" s="38"/>
      <c r="AAQ379" s="38"/>
      <c r="AAR379" s="38"/>
      <c r="AAS379" s="38"/>
      <c r="AAT379" s="38"/>
      <c r="AAU379" s="37"/>
      <c r="AAV379" s="38"/>
      <c r="AAW379" s="38"/>
      <c r="AAX379" s="38"/>
      <c r="AAY379" s="38"/>
      <c r="AAZ379" s="38"/>
      <c r="ABA379" s="38"/>
      <c r="ABB379" s="38"/>
      <c r="ABC379" s="38"/>
      <c r="ABD379" s="38"/>
      <c r="ABE379" s="38"/>
      <c r="ABF379" s="38"/>
      <c r="ABG379" s="38"/>
      <c r="ABH379" s="38"/>
      <c r="ABI379" s="38"/>
      <c r="ABJ379" s="38"/>
      <c r="ABK379" s="38"/>
      <c r="ABL379" s="38"/>
      <c r="ABM379" s="38"/>
      <c r="ABN379" s="38"/>
      <c r="ABO379" s="37"/>
      <c r="ABP379" s="38"/>
      <c r="ABQ379" s="38"/>
      <c r="ABR379" s="38"/>
      <c r="ABS379" s="38"/>
      <c r="ABT379" s="38"/>
      <c r="ABU379" s="38"/>
      <c r="ABV379" s="38"/>
      <c r="ABW379" s="38"/>
      <c r="ABX379" s="38"/>
      <c r="ABY379" s="38"/>
      <c r="ABZ379" s="38"/>
      <c r="ACA379" s="38"/>
      <c r="ACB379" s="38"/>
      <c r="ACC379" s="38"/>
      <c r="ACD379" s="38"/>
      <c r="ACE379" s="38"/>
      <c r="ACF379" s="38"/>
      <c r="ACG379" s="38"/>
      <c r="ACH379" s="38"/>
      <c r="ACI379" s="37"/>
      <c r="ACJ379" s="38"/>
      <c r="ACK379" s="38"/>
      <c r="ACL379" s="38"/>
      <c r="ACM379" s="38"/>
      <c r="ACN379" s="38"/>
      <c r="ACO379" s="38"/>
      <c r="ACP379" s="38"/>
      <c r="ACQ379" s="38"/>
      <c r="ACR379" s="38"/>
      <c r="ACS379" s="38"/>
      <c r="ACT379" s="38"/>
      <c r="ACU379" s="38"/>
      <c r="ACV379" s="38"/>
      <c r="ACW379" s="38"/>
      <c r="ACX379" s="38"/>
      <c r="ACY379" s="38"/>
      <c r="ACZ379" s="38"/>
      <c r="ADA379" s="38"/>
      <c r="ADB379" s="38"/>
      <c r="ADC379" s="37"/>
      <c r="ADD379" s="38"/>
      <c r="ADE379" s="38"/>
      <c r="ADF379" s="38"/>
      <c r="ADG379" s="38"/>
      <c r="ADH379" s="38"/>
      <c r="ADI379" s="38"/>
      <c r="ADJ379" s="38"/>
      <c r="ADK379" s="38"/>
      <c r="ADL379" s="38"/>
      <c r="ADM379" s="38"/>
      <c r="ADN379" s="38"/>
      <c r="ADO379" s="38"/>
      <c r="ADP379" s="38"/>
      <c r="ADQ379" s="38"/>
      <c r="ADR379" s="38"/>
      <c r="ADS379" s="38"/>
      <c r="ADT379" s="38"/>
      <c r="ADU379" s="38"/>
      <c r="ADV379" s="38"/>
      <c r="ADW379" s="37"/>
      <c r="ADX379" s="38"/>
      <c r="ADY379" s="38"/>
      <c r="ADZ379" s="38"/>
      <c r="AEA379" s="38"/>
      <c r="AEB379" s="38"/>
      <c r="AEC379" s="38"/>
      <c r="AED379" s="38"/>
      <c r="AEE379" s="38"/>
      <c r="AEF379" s="38"/>
      <c r="AEG379" s="38"/>
      <c r="AEH379" s="38"/>
      <c r="AEI379" s="38"/>
      <c r="AEJ379" s="38"/>
      <c r="AEK379" s="38"/>
      <c r="AEL379" s="38"/>
      <c r="AEM379" s="38"/>
      <c r="AEN379" s="38"/>
      <c r="AEO379" s="38"/>
      <c r="AEP379" s="38"/>
      <c r="AEQ379" s="37"/>
      <c r="AER379" s="38"/>
      <c r="AES379" s="38"/>
      <c r="AET379" s="38"/>
      <c r="AEU379" s="38"/>
      <c r="AEV379" s="38"/>
      <c r="AEW379" s="38"/>
      <c r="AEX379" s="38"/>
      <c r="AEY379" s="38"/>
      <c r="AEZ379" s="38"/>
      <c r="AFA379" s="38"/>
      <c r="AFB379" s="38"/>
      <c r="AFC379" s="38"/>
      <c r="AFD379" s="38"/>
      <c r="AFE379" s="38"/>
      <c r="AFF379" s="38"/>
      <c r="AFG379" s="38"/>
      <c r="AFH379" s="38"/>
      <c r="AFI379" s="38"/>
      <c r="AFJ379" s="38"/>
      <c r="AFK379" s="37"/>
      <c r="AFL379" s="38"/>
      <c r="AFM379" s="38"/>
      <c r="AFN379" s="38"/>
      <c r="AFO379" s="38"/>
      <c r="AFP379" s="38"/>
      <c r="AFQ379" s="38"/>
      <c r="AFR379" s="38"/>
      <c r="AFS379" s="38"/>
      <c r="AFT379" s="38"/>
      <c r="AFU379" s="38"/>
      <c r="AFV379" s="38"/>
      <c r="AFW379" s="38"/>
      <c r="AFX379" s="38"/>
      <c r="AFY379" s="38"/>
      <c r="AFZ379" s="38"/>
      <c r="AGA379" s="38"/>
      <c r="AGB379" s="38"/>
      <c r="AGC379" s="38"/>
      <c r="AGD379" s="38"/>
      <c r="AGF379" s="85" t="str">
        <f t="shared" si="1177"/>
        <v/>
      </c>
      <c r="AGG379" s="85" t="str">
        <f t="shared" si="1178"/>
        <v/>
      </c>
      <c r="AGH379" s="85">
        <f t="shared" si="1179"/>
        <v>7</v>
      </c>
      <c r="AGL379" s="36">
        <f t="shared" si="1190"/>
        <v>2</v>
      </c>
      <c r="AGM379" s="36" t="str">
        <f t="shared" si="1180"/>
        <v/>
      </c>
      <c r="AGN379" s="39">
        <f t="shared" si="1191"/>
        <v>6</v>
      </c>
      <c r="AGO379" s="36" t="str">
        <f t="shared" si="1192"/>
        <v/>
      </c>
      <c r="AGP379" s="36" t="str">
        <f t="shared" si="1181"/>
        <v/>
      </c>
      <c r="AGQ379" s="39">
        <f t="shared" si="1193"/>
        <v>18</v>
      </c>
      <c r="AGR379" s="36" t="str">
        <f t="shared" si="1194"/>
        <v/>
      </c>
      <c r="AGS379" s="36" t="str">
        <f t="shared" si="1182"/>
        <v/>
      </c>
      <c r="AGT379" s="39">
        <f t="shared" si="1195"/>
        <v>20</v>
      </c>
      <c r="AGU379" s="36" t="str">
        <f t="shared" si="1196"/>
        <v/>
      </c>
      <c r="AGV379" s="36" t="str">
        <f t="shared" si="1183"/>
        <v/>
      </c>
      <c r="AGW379" s="39">
        <f t="shared" si="1197"/>
        <v>4</v>
      </c>
      <c r="AGX379" s="36" t="str">
        <f t="shared" si="1198"/>
        <v/>
      </c>
      <c r="AGY379" s="36" t="str">
        <f t="shared" si="1184"/>
        <v/>
      </c>
      <c r="AGZ379" s="39">
        <f t="shared" si="1199"/>
        <v>13</v>
      </c>
      <c r="AHA379" s="36" t="str">
        <f t="shared" si="1200"/>
        <v/>
      </c>
      <c r="AHB379" s="36" t="str">
        <f t="shared" si="1185"/>
        <v/>
      </c>
      <c r="AHC379" s="39" t="str">
        <f t="shared" si="1201"/>
        <v/>
      </c>
      <c r="AHD379" s="36" t="str">
        <f t="shared" si="1202"/>
        <v/>
      </c>
      <c r="AHE379" s="36" t="str">
        <f t="shared" si="1186"/>
        <v/>
      </c>
      <c r="AHF379" s="39" t="str">
        <f t="shared" si="1203"/>
        <v/>
      </c>
      <c r="AHG379" s="36" t="str">
        <f t="shared" si="1204"/>
        <v/>
      </c>
      <c r="AHH379" s="36" t="str">
        <f t="shared" si="1187"/>
        <v/>
      </c>
      <c r="AHI379" s="39" t="str">
        <f t="shared" si="1205"/>
        <v/>
      </c>
      <c r="AHJ379" s="36" t="str">
        <f t="shared" si="1206"/>
        <v/>
      </c>
      <c r="AHK379" s="36" t="str">
        <f t="shared" si="1188"/>
        <v/>
      </c>
      <c r="AHL379" s="39" t="str">
        <f t="shared" si="1207"/>
        <v/>
      </c>
      <c r="AHM379" s="36" t="str">
        <f t="shared" si="1208"/>
        <v/>
      </c>
      <c r="AHN379" s="36" t="str">
        <f t="shared" si="1189"/>
        <v/>
      </c>
      <c r="AHO379" s="39" t="str">
        <f t="shared" si="1209"/>
        <v/>
      </c>
    </row>
    <row r="380" spans="1:918" s="5" customFormat="1" outlineLevel="1" x14ac:dyDescent="0.25">
      <c r="A380" s="43">
        <v>4</v>
      </c>
      <c r="B380" s="46" t="s">
        <v>227</v>
      </c>
      <c r="C380" s="37"/>
      <c r="D380" s="35"/>
      <c r="E380" s="35"/>
      <c r="F380" s="35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38"/>
      <c r="S380" s="38"/>
      <c r="T380" s="38"/>
      <c r="U380" s="38"/>
      <c r="V380" s="38"/>
      <c r="W380" s="37"/>
      <c r="X380" s="63"/>
      <c r="Y380" s="63"/>
      <c r="Z380" s="63"/>
      <c r="AA380" s="57"/>
      <c r="AB380" s="57"/>
      <c r="AC380" s="57"/>
      <c r="AD380" s="57"/>
      <c r="AE380" s="57"/>
      <c r="AF380" s="57"/>
      <c r="AG380" s="57"/>
      <c r="AH380" s="57"/>
      <c r="AI380" s="57"/>
      <c r="AJ380" s="57"/>
      <c r="AK380" s="57"/>
      <c r="AL380" s="38"/>
      <c r="AM380" s="38"/>
      <c r="AN380" s="38"/>
      <c r="AO380" s="38"/>
      <c r="AP380" s="38"/>
      <c r="AQ380" s="37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7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7"/>
      <c r="CF380" s="38"/>
      <c r="CG380" s="38"/>
      <c r="CH380" s="38"/>
      <c r="CI380" s="30" t="s">
        <v>367</v>
      </c>
      <c r="CJ380" s="75" t="s">
        <v>367</v>
      </c>
      <c r="CK380" s="38" t="s">
        <v>367</v>
      </c>
      <c r="CL380" s="38"/>
      <c r="CM380" s="38" t="s">
        <v>367</v>
      </c>
      <c r="CN380" s="38" t="s">
        <v>367</v>
      </c>
      <c r="CO380" s="38"/>
      <c r="CP380" s="38"/>
      <c r="CQ380" s="38" t="s">
        <v>367</v>
      </c>
      <c r="CR380" s="38" t="s">
        <v>367</v>
      </c>
      <c r="CS380" s="38" t="s">
        <v>367</v>
      </c>
      <c r="CT380" s="38" t="s">
        <v>367</v>
      </c>
      <c r="CU380" s="38"/>
      <c r="CV380" s="38"/>
      <c r="CW380" s="38"/>
      <c r="CX380" s="38"/>
      <c r="CY380" s="38"/>
      <c r="CZ380" s="38"/>
      <c r="DA380" s="38"/>
      <c r="DB380" s="38"/>
      <c r="DC380" s="38"/>
      <c r="DD380" s="38" t="s">
        <v>367</v>
      </c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7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0"/>
      <c r="FH380" s="38"/>
      <c r="FI380" s="30"/>
      <c r="FJ380" s="38"/>
      <c r="FK380" s="30"/>
      <c r="FL380" s="30"/>
      <c r="FM380" s="38"/>
      <c r="FN380" s="38"/>
      <c r="FO380" s="30"/>
      <c r="FP380" s="30"/>
      <c r="FQ380" s="38"/>
      <c r="FR380" s="38"/>
      <c r="FS380" s="30"/>
      <c r="FT380" s="30"/>
      <c r="FU380" s="30"/>
      <c r="FV380" s="38"/>
      <c r="FW380" s="38"/>
      <c r="FX380" s="38"/>
      <c r="FY380" s="38"/>
      <c r="FZ380" s="38"/>
      <c r="GA380" s="57"/>
      <c r="GB380" s="38"/>
      <c r="GC380" s="38"/>
      <c r="GD380" s="38"/>
      <c r="GE380" s="57"/>
      <c r="GF380" s="57"/>
      <c r="GG380" s="38"/>
      <c r="GH380" s="38"/>
      <c r="GI380" s="38"/>
      <c r="GJ380" s="38"/>
      <c r="GK380" s="38"/>
      <c r="GL380" s="38"/>
      <c r="GM380" s="57"/>
      <c r="GN380" s="38"/>
      <c r="GO380" s="38"/>
      <c r="GP380" s="38"/>
      <c r="GQ380" s="38"/>
      <c r="GR380" s="38"/>
      <c r="GS380" s="38"/>
      <c r="GT380" s="38"/>
      <c r="GU380" s="37"/>
      <c r="GV380" s="38"/>
      <c r="GW380" s="57"/>
      <c r="GX380" s="38"/>
      <c r="GY380" s="57" t="s">
        <v>367</v>
      </c>
      <c r="GZ380" s="57" t="s">
        <v>367</v>
      </c>
      <c r="HA380" s="38"/>
      <c r="HB380" s="38"/>
      <c r="HC380" s="57"/>
      <c r="HD380" s="57"/>
      <c r="HE380" s="38"/>
      <c r="HF380" s="38"/>
      <c r="HG380" s="57"/>
      <c r="HH380" s="57"/>
      <c r="HI380" s="57"/>
      <c r="HJ380" s="38"/>
      <c r="HK380" s="38"/>
      <c r="HL380" s="38"/>
      <c r="HM380" s="38"/>
      <c r="HN380" s="38"/>
      <c r="HO380" s="37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7"/>
      <c r="IJ380" s="38" t="s">
        <v>367</v>
      </c>
      <c r="IK380" s="38" t="s">
        <v>367</v>
      </c>
      <c r="IL380" s="83"/>
      <c r="IM380" s="38" t="s">
        <v>367</v>
      </c>
      <c r="IN380" s="38" t="s">
        <v>367</v>
      </c>
      <c r="IO380" s="38"/>
      <c r="IP380" s="38"/>
      <c r="IQ380" s="38"/>
      <c r="IR380" s="38" t="s">
        <v>367</v>
      </c>
      <c r="IS380" s="38" t="s">
        <v>367</v>
      </c>
      <c r="IT380" s="38"/>
      <c r="IU380" s="38" t="s">
        <v>367</v>
      </c>
      <c r="IV380" s="38"/>
      <c r="IW380" s="38" t="s">
        <v>367</v>
      </c>
      <c r="IX380" s="38"/>
      <c r="IY380" s="38"/>
      <c r="IZ380" s="38"/>
      <c r="JA380" s="38"/>
      <c r="JB380" s="38"/>
      <c r="JC380" s="37"/>
      <c r="JD380" s="38"/>
      <c r="JE380" s="38" t="s">
        <v>367</v>
      </c>
      <c r="JF380" s="38" t="s">
        <v>367</v>
      </c>
      <c r="JG380" s="38" t="s">
        <v>367</v>
      </c>
      <c r="JH380" s="38"/>
      <c r="JI380" s="38"/>
      <c r="JJ380" s="38"/>
      <c r="JK380" s="38"/>
      <c r="JL380" s="38"/>
      <c r="JM380" s="38"/>
      <c r="JN380" s="38"/>
      <c r="JO380" s="38"/>
      <c r="JP380" s="38"/>
      <c r="JQ380" s="38"/>
      <c r="JR380" s="38"/>
      <c r="JS380" s="38"/>
      <c r="JT380" s="38"/>
      <c r="JU380" s="38"/>
      <c r="JV380" s="38"/>
      <c r="JW380" s="37"/>
      <c r="JX380" s="38"/>
      <c r="JY380" s="38"/>
      <c r="JZ380" s="38"/>
      <c r="KA380" s="38"/>
      <c r="KB380" s="38"/>
      <c r="KC380" s="38"/>
      <c r="KD380" s="38"/>
      <c r="KE380" s="38"/>
      <c r="KF380" s="38"/>
      <c r="KG380" s="38"/>
      <c r="KH380" s="38"/>
      <c r="KI380" s="38"/>
      <c r="KJ380" s="38"/>
      <c r="KK380" s="38"/>
      <c r="KL380" s="38"/>
      <c r="KM380" s="38"/>
      <c r="KN380" s="38"/>
      <c r="KO380" s="38"/>
      <c r="KP380" s="38"/>
      <c r="KQ380" s="37"/>
      <c r="KR380" s="38"/>
      <c r="KS380" s="38"/>
      <c r="KT380" s="38"/>
      <c r="KU380" s="38"/>
      <c r="KV380" s="38"/>
      <c r="KW380" s="38"/>
      <c r="KX380" s="38"/>
      <c r="KY380" s="38"/>
      <c r="KZ380" s="38"/>
      <c r="LA380" s="38"/>
      <c r="LB380" s="38"/>
      <c r="LC380" s="38"/>
      <c r="LD380" s="38"/>
      <c r="LE380" s="38"/>
      <c r="LF380" s="38"/>
      <c r="LG380" s="38"/>
      <c r="LH380" s="38"/>
      <c r="LI380" s="38"/>
      <c r="LJ380" s="38"/>
      <c r="LK380" s="37"/>
      <c r="LL380" s="38"/>
      <c r="LM380" s="38"/>
      <c r="LN380" s="38"/>
      <c r="LO380" s="38"/>
      <c r="LP380" s="38"/>
      <c r="LQ380" s="38"/>
      <c r="LR380" s="38"/>
      <c r="LS380" s="38"/>
      <c r="LT380" s="38"/>
      <c r="LU380" s="38"/>
      <c r="LV380" s="38"/>
      <c r="LW380" s="38"/>
      <c r="LX380" s="38"/>
      <c r="LY380" s="38"/>
      <c r="LZ380" s="38"/>
      <c r="MA380" s="38"/>
      <c r="MB380" s="38"/>
      <c r="MC380" s="38"/>
      <c r="MD380" s="38"/>
      <c r="ME380" s="37"/>
      <c r="MF380" s="38"/>
      <c r="MG380" s="38"/>
      <c r="MH380" s="38"/>
      <c r="MI380" s="38"/>
      <c r="MJ380" s="38"/>
      <c r="MK380" s="38"/>
      <c r="ML380" s="38"/>
      <c r="MM380" s="38"/>
      <c r="MN380" s="38"/>
      <c r="MO380" s="38"/>
      <c r="MP380" s="38"/>
      <c r="MQ380" s="38"/>
      <c r="MR380" s="38"/>
      <c r="MS380" s="38"/>
      <c r="MT380" s="38"/>
      <c r="MU380" s="38"/>
      <c r="MV380" s="38"/>
      <c r="MW380" s="38"/>
      <c r="MX380" s="38"/>
      <c r="MY380" s="37"/>
      <c r="MZ380" s="38"/>
      <c r="NA380" s="38"/>
      <c r="NB380" s="38"/>
      <c r="NC380" s="38"/>
      <c r="ND380" s="38"/>
      <c r="NE380" s="38"/>
      <c r="NF380" s="38"/>
      <c r="NG380" s="38"/>
      <c r="NH380" s="38"/>
      <c r="NI380" s="38"/>
      <c r="NJ380" s="38"/>
      <c r="NK380" s="38"/>
      <c r="NL380" s="38"/>
      <c r="NM380" s="38"/>
      <c r="NN380" s="38"/>
      <c r="NO380" s="38"/>
      <c r="NP380" s="38"/>
      <c r="NQ380" s="38"/>
      <c r="NR380" s="38"/>
      <c r="NS380" s="37"/>
      <c r="NT380" s="38"/>
      <c r="NU380" s="38"/>
      <c r="NV380" s="38"/>
      <c r="NW380" s="38"/>
      <c r="NX380" s="38"/>
      <c r="NY380" s="38"/>
      <c r="NZ380" s="38"/>
      <c r="OA380" s="38"/>
      <c r="OB380" s="38"/>
      <c r="OC380" s="38"/>
      <c r="OD380" s="38"/>
      <c r="OE380" s="38"/>
      <c r="OF380" s="38"/>
      <c r="OG380" s="38"/>
      <c r="OH380" s="38"/>
      <c r="OI380" s="38"/>
      <c r="OJ380" s="38"/>
      <c r="OK380" s="38"/>
      <c r="OL380" s="38"/>
      <c r="OM380" s="37"/>
      <c r="ON380" s="38"/>
      <c r="OO380" s="38"/>
      <c r="OP380" s="38"/>
      <c r="OQ380" s="38"/>
      <c r="OR380" s="38"/>
      <c r="OS380" s="38"/>
      <c r="OT380" s="38"/>
      <c r="OU380" s="38"/>
      <c r="OV380" s="38"/>
      <c r="OW380" s="38"/>
      <c r="OX380" s="38"/>
      <c r="OY380" s="38"/>
      <c r="OZ380" s="38"/>
      <c r="PA380" s="38"/>
      <c r="PB380" s="38"/>
      <c r="PC380" s="38"/>
      <c r="PD380" s="38"/>
      <c r="PE380" s="38"/>
      <c r="PF380" s="38"/>
      <c r="PG380" s="37"/>
      <c r="PH380" s="38"/>
      <c r="PI380" s="38"/>
      <c r="PJ380" s="38"/>
      <c r="PK380" s="38"/>
      <c r="PL380" s="38"/>
      <c r="PM380" s="38"/>
      <c r="PN380" s="38"/>
      <c r="PO380" s="38"/>
      <c r="PP380" s="38"/>
      <c r="PQ380" s="38"/>
      <c r="PR380" s="38"/>
      <c r="PS380" s="38"/>
      <c r="PT380" s="38"/>
      <c r="PU380" s="38"/>
      <c r="PV380" s="38"/>
      <c r="PW380" s="38"/>
      <c r="PX380" s="38"/>
      <c r="PY380" s="38"/>
      <c r="PZ380" s="38"/>
      <c r="QA380" s="37"/>
      <c r="QB380" s="38"/>
      <c r="QC380" s="38"/>
      <c r="QD380" s="38"/>
      <c r="QE380" s="38"/>
      <c r="QF380" s="38"/>
      <c r="QG380" s="38"/>
      <c r="QH380" s="38"/>
      <c r="QI380" s="38"/>
      <c r="QJ380" s="38"/>
      <c r="QK380" s="38"/>
      <c r="QL380" s="38"/>
      <c r="QM380" s="38"/>
      <c r="QN380" s="38"/>
      <c r="QO380" s="38"/>
      <c r="QP380" s="38"/>
      <c r="QQ380" s="38"/>
      <c r="QR380" s="38"/>
      <c r="QS380" s="38"/>
      <c r="QT380" s="38"/>
      <c r="QU380" s="37"/>
      <c r="QV380" s="38"/>
      <c r="QW380" s="38"/>
      <c r="QX380" s="38"/>
      <c r="QY380" s="38"/>
      <c r="QZ380" s="38"/>
      <c r="RA380" s="38"/>
      <c r="RB380" s="38"/>
      <c r="RC380" s="38"/>
      <c r="RD380" s="38"/>
      <c r="RE380" s="38"/>
      <c r="RF380" s="38"/>
      <c r="RG380" s="38"/>
      <c r="RH380" s="38"/>
      <c r="RI380" s="38"/>
      <c r="RJ380" s="38"/>
      <c r="RK380" s="38"/>
      <c r="RL380" s="38"/>
      <c r="RM380" s="38"/>
      <c r="RN380" s="38"/>
      <c r="RO380" s="37"/>
      <c r="RP380" s="38"/>
      <c r="RQ380" s="38"/>
      <c r="RR380" s="38"/>
      <c r="RS380" s="38"/>
      <c r="RT380" s="38"/>
      <c r="RU380" s="38"/>
      <c r="RV380" s="38"/>
      <c r="RW380" s="38"/>
      <c r="RX380" s="38"/>
      <c r="RY380" s="38"/>
      <c r="RZ380" s="38"/>
      <c r="SA380" s="38"/>
      <c r="SB380" s="38"/>
      <c r="SC380" s="38"/>
      <c r="SD380" s="38"/>
      <c r="SE380" s="38"/>
      <c r="SF380" s="38"/>
      <c r="SG380" s="38"/>
      <c r="SH380" s="38"/>
      <c r="SI380" s="37"/>
      <c r="SJ380" s="38"/>
      <c r="SK380" s="38"/>
      <c r="SL380" s="38"/>
      <c r="SM380" s="38"/>
      <c r="SN380" s="38"/>
      <c r="SO380" s="38"/>
      <c r="SP380" s="38"/>
      <c r="SQ380" s="38"/>
      <c r="SR380" s="38"/>
      <c r="SS380" s="38"/>
      <c r="ST380" s="38"/>
      <c r="SU380" s="38"/>
      <c r="SV380" s="38"/>
      <c r="SW380" s="38"/>
      <c r="SX380" s="38"/>
      <c r="SY380" s="38"/>
      <c r="SZ380" s="38"/>
      <c r="TA380" s="38"/>
      <c r="TB380" s="38"/>
      <c r="TC380" s="37"/>
      <c r="TD380" s="38"/>
      <c r="TE380" s="38"/>
      <c r="TF380" s="38"/>
      <c r="TG380" s="38"/>
      <c r="TH380" s="38"/>
      <c r="TI380" s="38"/>
      <c r="TJ380" s="38"/>
      <c r="TK380" s="38"/>
      <c r="TL380" s="38"/>
      <c r="TM380" s="38"/>
      <c r="TN380" s="38"/>
      <c r="TO380" s="38"/>
      <c r="TP380" s="38"/>
      <c r="TQ380" s="38"/>
      <c r="TR380" s="38"/>
      <c r="TS380" s="38"/>
      <c r="TT380" s="38"/>
      <c r="TU380" s="38"/>
      <c r="TV380" s="38"/>
      <c r="TW380" s="37"/>
      <c r="TX380" s="38"/>
      <c r="TY380" s="38"/>
      <c r="TZ380" s="38"/>
      <c r="UA380" s="38"/>
      <c r="UB380" s="38"/>
      <c r="UC380" s="38"/>
      <c r="UD380" s="38"/>
      <c r="UE380" s="38"/>
      <c r="UF380" s="38"/>
      <c r="UG380" s="38"/>
      <c r="UH380" s="38"/>
      <c r="UI380" s="38"/>
      <c r="UJ380" s="38"/>
      <c r="UK380" s="38"/>
      <c r="UL380" s="38"/>
      <c r="UM380" s="38"/>
      <c r="UN380" s="38"/>
      <c r="UO380" s="38"/>
      <c r="UP380" s="38"/>
      <c r="UQ380" s="37"/>
      <c r="UR380" s="38"/>
      <c r="US380" s="38"/>
      <c r="UT380" s="38"/>
      <c r="UU380" s="38"/>
      <c r="UV380" s="38"/>
      <c r="UW380" s="38"/>
      <c r="UX380" s="38"/>
      <c r="UY380" s="38"/>
      <c r="UZ380" s="38"/>
      <c r="VA380" s="38"/>
      <c r="VB380" s="38"/>
      <c r="VC380" s="38"/>
      <c r="VD380" s="38"/>
      <c r="VE380" s="38"/>
      <c r="VF380" s="38"/>
      <c r="VG380" s="38"/>
      <c r="VH380" s="38"/>
      <c r="VI380" s="38"/>
      <c r="VJ380" s="38"/>
      <c r="VK380" s="37"/>
      <c r="VL380" s="38"/>
      <c r="VM380" s="38"/>
      <c r="VN380" s="38"/>
      <c r="VO380" s="38"/>
      <c r="VP380" s="38"/>
      <c r="VQ380" s="38"/>
      <c r="VR380" s="38"/>
      <c r="VS380" s="38"/>
      <c r="VT380" s="38"/>
      <c r="VU380" s="38"/>
      <c r="VV380" s="38"/>
      <c r="VW380" s="38"/>
      <c r="VX380" s="38"/>
      <c r="VY380" s="38"/>
      <c r="VZ380" s="38"/>
      <c r="WA380" s="38"/>
      <c r="WB380" s="38"/>
      <c r="WC380" s="38"/>
      <c r="WD380" s="38"/>
      <c r="WE380" s="37"/>
      <c r="WF380" s="38"/>
      <c r="WG380" s="38"/>
      <c r="WH380" s="38"/>
      <c r="WI380" s="38"/>
      <c r="WJ380" s="38"/>
      <c r="WK380" s="38"/>
      <c r="WL380" s="38"/>
      <c r="WM380" s="38"/>
      <c r="WN380" s="38"/>
      <c r="WO380" s="38"/>
      <c r="WP380" s="38"/>
      <c r="WQ380" s="38"/>
      <c r="WR380" s="38"/>
      <c r="WS380" s="38"/>
      <c r="WT380" s="38"/>
      <c r="WU380" s="38"/>
      <c r="WV380" s="38"/>
      <c r="WW380" s="38"/>
      <c r="WX380" s="38"/>
      <c r="WY380" s="37"/>
      <c r="WZ380" s="38"/>
      <c r="XA380" s="38"/>
      <c r="XB380" s="38"/>
      <c r="XC380" s="38"/>
      <c r="XD380" s="38"/>
      <c r="XE380" s="38"/>
      <c r="XF380" s="38"/>
      <c r="XG380" s="38"/>
      <c r="XH380" s="38"/>
      <c r="XI380" s="38"/>
      <c r="XJ380" s="38"/>
      <c r="XK380" s="38"/>
      <c r="XL380" s="38"/>
      <c r="XM380" s="38"/>
      <c r="XN380" s="38"/>
      <c r="XO380" s="38"/>
      <c r="XP380" s="38"/>
      <c r="XQ380" s="38"/>
      <c r="XR380" s="38"/>
      <c r="XS380" s="37"/>
      <c r="XT380" s="38"/>
      <c r="XU380" s="38"/>
      <c r="XV380" s="38"/>
      <c r="XW380" s="38"/>
      <c r="XX380" s="38"/>
      <c r="XY380" s="38"/>
      <c r="XZ380" s="38"/>
      <c r="YA380" s="38"/>
      <c r="YB380" s="38"/>
      <c r="YC380" s="38"/>
      <c r="YD380" s="38"/>
      <c r="YE380" s="38"/>
      <c r="YF380" s="38"/>
      <c r="YG380" s="38"/>
      <c r="YH380" s="38"/>
      <c r="YI380" s="38"/>
      <c r="YJ380" s="38"/>
      <c r="YK380" s="38"/>
      <c r="YL380" s="38"/>
      <c r="YM380" s="37"/>
      <c r="YN380" s="38"/>
      <c r="YO380" s="38"/>
      <c r="YP380" s="38"/>
      <c r="YQ380" s="38"/>
      <c r="YR380" s="38"/>
      <c r="YS380" s="38"/>
      <c r="YT380" s="38"/>
      <c r="YU380" s="38"/>
      <c r="YV380" s="38"/>
      <c r="YW380" s="38"/>
      <c r="YX380" s="38"/>
      <c r="YY380" s="38"/>
      <c r="YZ380" s="38"/>
      <c r="ZA380" s="38"/>
      <c r="ZB380" s="38"/>
      <c r="ZC380" s="38"/>
      <c r="ZD380" s="38"/>
      <c r="ZE380" s="38"/>
      <c r="ZF380" s="38"/>
      <c r="ZG380" s="37"/>
      <c r="ZH380" s="38"/>
      <c r="ZI380" s="38"/>
      <c r="ZJ380" s="38"/>
      <c r="ZK380" s="38"/>
      <c r="ZL380" s="38"/>
      <c r="ZM380" s="38"/>
      <c r="ZN380" s="38"/>
      <c r="ZO380" s="38"/>
      <c r="ZP380" s="38"/>
      <c r="ZQ380" s="38"/>
      <c r="ZR380" s="38"/>
      <c r="ZS380" s="38"/>
      <c r="ZT380" s="38"/>
      <c r="ZU380" s="38"/>
      <c r="ZV380" s="38"/>
      <c r="ZW380" s="38"/>
      <c r="ZX380" s="38"/>
      <c r="ZY380" s="38"/>
      <c r="ZZ380" s="38"/>
      <c r="AAA380" s="37"/>
      <c r="AAB380" s="38"/>
      <c r="AAC380" s="38"/>
      <c r="AAD380" s="38"/>
      <c r="AAE380" s="38"/>
      <c r="AAF380" s="38"/>
      <c r="AAG380" s="38"/>
      <c r="AAH380" s="38"/>
      <c r="AAI380" s="38"/>
      <c r="AAJ380" s="38"/>
      <c r="AAK380" s="38"/>
      <c r="AAL380" s="38"/>
      <c r="AAM380" s="38"/>
      <c r="AAN380" s="38"/>
      <c r="AAO380" s="38"/>
      <c r="AAP380" s="38"/>
      <c r="AAQ380" s="38"/>
      <c r="AAR380" s="38"/>
      <c r="AAS380" s="38"/>
      <c r="AAT380" s="38"/>
      <c r="AAU380" s="37"/>
      <c r="AAV380" s="38"/>
      <c r="AAW380" s="38"/>
      <c r="AAX380" s="38"/>
      <c r="AAY380" s="38"/>
      <c r="AAZ380" s="38"/>
      <c r="ABA380" s="38"/>
      <c r="ABB380" s="38"/>
      <c r="ABC380" s="38"/>
      <c r="ABD380" s="38"/>
      <c r="ABE380" s="38"/>
      <c r="ABF380" s="38"/>
      <c r="ABG380" s="38"/>
      <c r="ABH380" s="38"/>
      <c r="ABI380" s="38"/>
      <c r="ABJ380" s="38"/>
      <c r="ABK380" s="38"/>
      <c r="ABL380" s="38"/>
      <c r="ABM380" s="38"/>
      <c r="ABN380" s="38"/>
      <c r="ABO380" s="37"/>
      <c r="ABP380" s="38"/>
      <c r="ABQ380" s="38"/>
      <c r="ABR380" s="38"/>
      <c r="ABS380" s="38"/>
      <c r="ABT380" s="38"/>
      <c r="ABU380" s="38"/>
      <c r="ABV380" s="38"/>
      <c r="ABW380" s="38"/>
      <c r="ABX380" s="38"/>
      <c r="ABY380" s="38"/>
      <c r="ABZ380" s="38"/>
      <c r="ACA380" s="38"/>
      <c r="ACB380" s="38"/>
      <c r="ACC380" s="38"/>
      <c r="ACD380" s="38"/>
      <c r="ACE380" s="38"/>
      <c r="ACF380" s="38"/>
      <c r="ACG380" s="38"/>
      <c r="ACH380" s="38"/>
      <c r="ACI380" s="37"/>
      <c r="ACJ380" s="38"/>
      <c r="ACK380" s="38"/>
      <c r="ACL380" s="38"/>
      <c r="ACM380" s="38"/>
      <c r="ACN380" s="38"/>
      <c r="ACO380" s="38"/>
      <c r="ACP380" s="38"/>
      <c r="ACQ380" s="38"/>
      <c r="ACR380" s="38"/>
      <c r="ACS380" s="38"/>
      <c r="ACT380" s="38"/>
      <c r="ACU380" s="38"/>
      <c r="ACV380" s="38"/>
      <c r="ACW380" s="38"/>
      <c r="ACX380" s="38"/>
      <c r="ACY380" s="38"/>
      <c r="ACZ380" s="38"/>
      <c r="ADA380" s="38"/>
      <c r="ADB380" s="38"/>
      <c r="ADC380" s="37"/>
      <c r="ADD380" s="38"/>
      <c r="ADE380" s="38"/>
      <c r="ADF380" s="38"/>
      <c r="ADG380" s="38"/>
      <c r="ADH380" s="38"/>
      <c r="ADI380" s="38"/>
      <c r="ADJ380" s="38"/>
      <c r="ADK380" s="38"/>
      <c r="ADL380" s="38"/>
      <c r="ADM380" s="38"/>
      <c r="ADN380" s="38"/>
      <c r="ADO380" s="38"/>
      <c r="ADP380" s="38"/>
      <c r="ADQ380" s="38"/>
      <c r="ADR380" s="38"/>
      <c r="ADS380" s="38"/>
      <c r="ADT380" s="38"/>
      <c r="ADU380" s="38"/>
      <c r="ADV380" s="38"/>
      <c r="ADW380" s="37"/>
      <c r="ADX380" s="38"/>
      <c r="ADY380" s="38"/>
      <c r="ADZ380" s="38"/>
      <c r="AEA380" s="38"/>
      <c r="AEB380" s="38"/>
      <c r="AEC380" s="38"/>
      <c r="AED380" s="38"/>
      <c r="AEE380" s="38"/>
      <c r="AEF380" s="38"/>
      <c r="AEG380" s="38"/>
      <c r="AEH380" s="38"/>
      <c r="AEI380" s="38"/>
      <c r="AEJ380" s="38"/>
      <c r="AEK380" s="38"/>
      <c r="AEL380" s="38"/>
      <c r="AEM380" s="38"/>
      <c r="AEN380" s="38"/>
      <c r="AEO380" s="38"/>
      <c r="AEP380" s="38"/>
      <c r="AEQ380" s="37"/>
      <c r="AER380" s="38"/>
      <c r="AES380" s="38"/>
      <c r="AET380" s="38"/>
      <c r="AEU380" s="38"/>
      <c r="AEV380" s="38"/>
      <c r="AEW380" s="38"/>
      <c r="AEX380" s="38"/>
      <c r="AEY380" s="38"/>
      <c r="AEZ380" s="38"/>
      <c r="AFA380" s="38"/>
      <c r="AFB380" s="38"/>
      <c r="AFC380" s="38"/>
      <c r="AFD380" s="38"/>
      <c r="AFE380" s="38"/>
      <c r="AFF380" s="38"/>
      <c r="AFG380" s="38"/>
      <c r="AFH380" s="38"/>
      <c r="AFI380" s="38"/>
      <c r="AFJ380" s="38"/>
      <c r="AFK380" s="37"/>
      <c r="AFL380" s="38"/>
      <c r="AFM380" s="38"/>
      <c r="AFN380" s="38"/>
      <c r="AFO380" s="38"/>
      <c r="AFP380" s="38"/>
      <c r="AFQ380" s="38"/>
      <c r="AFR380" s="38"/>
      <c r="AFS380" s="38"/>
      <c r="AFT380" s="38"/>
      <c r="AFU380" s="38"/>
      <c r="AFV380" s="38"/>
      <c r="AFW380" s="38"/>
      <c r="AFX380" s="38"/>
      <c r="AFY380" s="38"/>
      <c r="AFZ380" s="38"/>
      <c r="AGA380" s="38"/>
      <c r="AGB380" s="38"/>
      <c r="AGC380" s="38"/>
      <c r="AGD380" s="38"/>
      <c r="AGF380" s="85" t="str">
        <f t="shared" si="1177"/>
        <v/>
      </c>
      <c r="AGG380" s="85" t="str">
        <f t="shared" si="1178"/>
        <v/>
      </c>
      <c r="AGH380" s="85" t="str">
        <f t="shared" si="1179"/>
        <v/>
      </c>
      <c r="AGL380" s="36" t="str">
        <f t="shared" si="1190"/>
        <v/>
      </c>
      <c r="AGM380" s="36" t="str">
        <f t="shared" si="1180"/>
        <v/>
      </c>
      <c r="AGN380" s="39">
        <f t="shared" si="1191"/>
        <v>5</v>
      </c>
      <c r="AGO380" s="36" t="str">
        <f t="shared" si="1192"/>
        <v/>
      </c>
      <c r="AGP380" s="36" t="str">
        <f t="shared" si="1181"/>
        <v/>
      </c>
      <c r="AGQ380" s="39">
        <f t="shared" si="1193"/>
        <v>5</v>
      </c>
      <c r="AGR380" s="36" t="str">
        <f t="shared" si="1194"/>
        <v/>
      </c>
      <c r="AGS380" s="36" t="str">
        <f t="shared" si="1182"/>
        <v/>
      </c>
      <c r="AGT380" s="39">
        <f t="shared" si="1195"/>
        <v>12</v>
      </c>
      <c r="AGU380" s="36" t="str">
        <f t="shared" si="1196"/>
        <v/>
      </c>
      <c r="AGV380" s="36" t="str">
        <f t="shared" si="1183"/>
        <v/>
      </c>
      <c r="AGW380" s="39">
        <f t="shared" si="1197"/>
        <v>1</v>
      </c>
      <c r="AGX380" s="36" t="str">
        <f t="shared" si="1198"/>
        <v/>
      </c>
      <c r="AGY380" s="36" t="str">
        <f t="shared" si="1184"/>
        <v/>
      </c>
      <c r="AGZ380" s="39" t="str">
        <f t="shared" si="1199"/>
        <v/>
      </c>
      <c r="AHA380" s="36" t="str">
        <f t="shared" si="1200"/>
        <v/>
      </c>
      <c r="AHB380" s="36" t="str">
        <f t="shared" si="1185"/>
        <v/>
      </c>
      <c r="AHC380" s="39" t="str">
        <f t="shared" si="1201"/>
        <v/>
      </c>
      <c r="AHD380" s="36" t="str">
        <f t="shared" si="1202"/>
        <v/>
      </c>
      <c r="AHE380" s="36" t="str">
        <f t="shared" si="1186"/>
        <v/>
      </c>
      <c r="AHF380" s="39" t="str">
        <f t="shared" si="1203"/>
        <v/>
      </c>
      <c r="AHG380" s="36" t="str">
        <f t="shared" si="1204"/>
        <v/>
      </c>
      <c r="AHH380" s="36" t="str">
        <f t="shared" si="1187"/>
        <v/>
      </c>
      <c r="AHI380" s="39" t="str">
        <f t="shared" si="1205"/>
        <v/>
      </c>
      <c r="AHJ380" s="36" t="str">
        <f t="shared" si="1206"/>
        <v/>
      </c>
      <c r="AHK380" s="36" t="str">
        <f t="shared" si="1188"/>
        <v/>
      </c>
      <c r="AHL380" s="39" t="str">
        <f t="shared" si="1207"/>
        <v/>
      </c>
      <c r="AHM380" s="36" t="str">
        <f t="shared" si="1208"/>
        <v/>
      </c>
      <c r="AHN380" s="36" t="str">
        <f t="shared" si="1189"/>
        <v/>
      </c>
      <c r="AHO380" s="39" t="str">
        <f t="shared" si="1209"/>
        <v/>
      </c>
    </row>
    <row r="381" spans="1:918" s="5" customFormat="1" outlineLevel="1" x14ac:dyDescent="0.25">
      <c r="A381" s="43">
        <v>5</v>
      </c>
      <c r="B381" s="46" t="s">
        <v>228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0"/>
      <c r="CJ381" s="75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368</v>
      </c>
      <c r="CZ381" s="38" t="s">
        <v>368</v>
      </c>
      <c r="DA381" s="38"/>
      <c r="DB381" s="38"/>
      <c r="DC381" s="38" t="s">
        <v>368</v>
      </c>
      <c r="DD381" s="38" t="s">
        <v>368</v>
      </c>
      <c r="DE381" s="38"/>
      <c r="DF381" s="38"/>
      <c r="DG381" s="38"/>
      <c r="DH381" s="38" t="s">
        <v>368</v>
      </c>
      <c r="DI381" s="38" t="s">
        <v>368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30"/>
      <c r="FL381" s="30"/>
      <c r="FM381" s="38"/>
      <c r="FN381" s="38"/>
      <c r="FO381" s="30"/>
      <c r="FP381" s="30"/>
      <c r="FQ381" s="38"/>
      <c r="FR381" s="38"/>
      <c r="FS381" s="30"/>
      <c r="FT381" s="30"/>
      <c r="FU381" s="30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367</v>
      </c>
      <c r="GX381" s="38"/>
      <c r="GY381" s="57" t="s">
        <v>367</v>
      </c>
      <c r="GZ381" s="57" t="s">
        <v>367</v>
      </c>
      <c r="HA381" s="38"/>
      <c r="HB381" s="38"/>
      <c r="HC381" s="57"/>
      <c r="HD381" s="57"/>
      <c r="HE381" s="38"/>
      <c r="HF381" s="38"/>
      <c r="HG381" s="57" t="s">
        <v>367</v>
      </c>
      <c r="HH381" s="57" t="s">
        <v>367</v>
      </c>
      <c r="HI381" s="57" t="s">
        <v>367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367</v>
      </c>
      <c r="IK381" s="38" t="s">
        <v>367</v>
      </c>
      <c r="IL381" s="83"/>
      <c r="IM381" s="38" t="s">
        <v>367</v>
      </c>
      <c r="IN381" s="38" t="s">
        <v>367</v>
      </c>
      <c r="IO381" s="38"/>
      <c r="IP381" s="38"/>
      <c r="IQ381" s="38"/>
      <c r="IR381" s="38" t="s">
        <v>367</v>
      </c>
      <c r="IS381" s="38" t="s">
        <v>367</v>
      </c>
      <c r="IT381" s="38"/>
      <c r="IU381" s="38" t="s">
        <v>367</v>
      </c>
      <c r="IV381" s="38"/>
      <c r="IW381" s="38" t="s">
        <v>367</v>
      </c>
      <c r="IX381" s="38"/>
      <c r="IY381" s="38"/>
      <c r="IZ381" s="38"/>
      <c r="JA381" s="38"/>
      <c r="JB381" s="38"/>
      <c r="JC381" s="37"/>
      <c r="JD381" s="38"/>
      <c r="JE381" s="38" t="s">
        <v>367</v>
      </c>
      <c r="JF381" s="38" t="s">
        <v>367</v>
      </c>
      <c r="JG381" s="38"/>
      <c r="JH381" s="38" t="s">
        <v>367</v>
      </c>
      <c r="JI381" s="38"/>
      <c r="JJ381" s="38"/>
      <c r="JK381" s="38"/>
      <c r="JL381" s="38" t="s">
        <v>367</v>
      </c>
      <c r="JM381" s="38" t="s">
        <v>367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 t="s">
        <v>367</v>
      </c>
      <c r="OF381" s="38" t="s">
        <v>367</v>
      </c>
      <c r="OG381" s="38"/>
      <c r="OH381" s="38"/>
      <c r="OI381" s="38"/>
      <c r="OJ381" s="38"/>
      <c r="OK381" s="38"/>
      <c r="OL381" s="38"/>
      <c r="OM381" s="37"/>
      <c r="ON381" s="38" t="s">
        <v>367</v>
      </c>
      <c r="OO381" s="38" t="s">
        <v>367</v>
      </c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/>
      <c r="PI381" s="38"/>
      <c r="PJ381" s="38"/>
      <c r="PK381" s="38"/>
      <c r="PL381" s="38"/>
      <c r="PM381" s="38"/>
      <c r="PN381" s="38"/>
      <c r="PO381" s="38"/>
      <c r="PP381" s="38"/>
      <c r="PQ381" s="38"/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/>
      <c r="QC381" s="38"/>
      <c r="QD381" s="38"/>
      <c r="QE381" s="38"/>
      <c r="QF381" s="38"/>
      <c r="QG381" s="38"/>
      <c r="QH381" s="38"/>
      <c r="QI381" s="38"/>
      <c r="QJ381" s="38"/>
      <c r="QK381" s="38"/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/>
      <c r="QW381" s="38"/>
      <c r="QX381" s="38"/>
      <c r="QY381" s="38"/>
      <c r="QZ381" s="38"/>
      <c r="RA381" s="38"/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/>
      <c r="RX381" s="38"/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7"/>
      <c r="SJ381" s="38"/>
      <c r="SK381" s="38"/>
      <c r="SL381" s="38"/>
      <c r="SM381" s="38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7"/>
      <c r="TD381" s="38"/>
      <c r="TE381" s="38"/>
      <c r="TF381" s="38"/>
      <c r="TG381" s="38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7"/>
      <c r="TX381" s="38"/>
      <c r="TY381" s="38"/>
      <c r="TZ381" s="38"/>
      <c r="UA381" s="38"/>
      <c r="UB381" s="38"/>
      <c r="UC381" s="38"/>
      <c r="UD381" s="38"/>
      <c r="UE381" s="38"/>
      <c r="UF381" s="38"/>
      <c r="UG381" s="38"/>
      <c r="UH381" s="38"/>
      <c r="UI381" s="38"/>
      <c r="UJ381" s="38"/>
      <c r="UK381" s="38"/>
      <c r="UL381" s="38"/>
      <c r="UM381" s="38"/>
      <c r="UN381" s="38"/>
      <c r="UO381" s="38"/>
      <c r="UP381" s="38"/>
      <c r="UQ381" s="37"/>
      <c r="UR381" s="38"/>
      <c r="US381" s="38"/>
      <c r="UT381" s="38"/>
      <c r="UU381" s="38"/>
      <c r="UV381" s="38"/>
      <c r="UW381" s="38"/>
      <c r="UX381" s="38"/>
      <c r="UY381" s="38"/>
      <c r="UZ381" s="38"/>
      <c r="VA381" s="38"/>
      <c r="VB381" s="38"/>
      <c r="VC381" s="38"/>
      <c r="VD381" s="38"/>
      <c r="VE381" s="38"/>
      <c r="VF381" s="38"/>
      <c r="VG381" s="38"/>
      <c r="VH381" s="38"/>
      <c r="VI381" s="38"/>
      <c r="VJ381" s="38"/>
      <c r="VK381" s="37"/>
      <c r="VL381" s="38"/>
      <c r="VM381" s="38"/>
      <c r="VN381" s="38"/>
      <c r="VO381" s="38"/>
      <c r="VP381" s="38"/>
      <c r="VQ381" s="38"/>
      <c r="VR381" s="38"/>
      <c r="VS381" s="38"/>
      <c r="VT381" s="38"/>
      <c r="VU381" s="38"/>
      <c r="VV381" s="38"/>
      <c r="VW381" s="38"/>
      <c r="VX381" s="38"/>
      <c r="VY381" s="38"/>
      <c r="VZ381" s="38"/>
      <c r="WA381" s="38"/>
      <c r="WB381" s="38"/>
      <c r="WC381" s="38"/>
      <c r="WD381" s="38"/>
      <c r="WE381" s="37"/>
      <c r="WF381" s="38"/>
      <c r="WG381" s="38"/>
      <c r="WH381" s="38"/>
      <c r="WI381" s="38"/>
      <c r="WJ381" s="38"/>
      <c r="WK381" s="38"/>
      <c r="WL381" s="38"/>
      <c r="WM381" s="38"/>
      <c r="WN381" s="38"/>
      <c r="WO381" s="38"/>
      <c r="WP381" s="38"/>
      <c r="WQ381" s="38"/>
      <c r="WR381" s="38"/>
      <c r="WS381" s="38"/>
      <c r="WT381" s="38"/>
      <c r="WU381" s="38"/>
      <c r="WV381" s="38"/>
      <c r="WW381" s="38"/>
      <c r="WX381" s="38"/>
      <c r="WY381" s="37"/>
      <c r="WZ381" s="38"/>
      <c r="XA381" s="38"/>
      <c r="XB381" s="38"/>
      <c r="XC381" s="38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7"/>
      <c r="XT381" s="38"/>
      <c r="XU381" s="38"/>
      <c r="XV381" s="38"/>
      <c r="XW381" s="38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7"/>
      <c r="YN381" s="38"/>
      <c r="YO381" s="38"/>
      <c r="YP381" s="38"/>
      <c r="YQ381" s="38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7"/>
      <c r="ZH381" s="38"/>
      <c r="ZI381" s="38"/>
      <c r="ZJ381" s="38"/>
      <c r="ZK381" s="38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7"/>
      <c r="AAB381" s="38"/>
      <c r="AAC381" s="38"/>
      <c r="AAD381" s="38"/>
      <c r="AAE381" s="38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7"/>
      <c r="AAV381" s="38"/>
      <c r="AAW381" s="38"/>
      <c r="AAX381" s="38"/>
      <c r="AAY381" s="38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7"/>
      <c r="ABP381" s="38"/>
      <c r="ABQ381" s="38"/>
      <c r="ABR381" s="38"/>
      <c r="ABS381" s="38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7"/>
      <c r="ACJ381" s="38"/>
      <c r="ACK381" s="38"/>
      <c r="ACL381" s="38"/>
      <c r="ACM381" s="38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7"/>
      <c r="ADD381" s="38"/>
      <c r="ADE381" s="38"/>
      <c r="ADF381" s="38"/>
      <c r="ADG381" s="38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7"/>
      <c r="ADX381" s="38"/>
      <c r="ADY381" s="38"/>
      <c r="ADZ381" s="38"/>
      <c r="AEA381" s="38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7"/>
      <c r="AER381" s="38"/>
      <c r="AES381" s="38"/>
      <c r="AET381" s="38"/>
      <c r="AEU381" s="38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7"/>
      <c r="AFL381" s="38"/>
      <c r="AFM381" s="38"/>
      <c r="AFN381" s="38"/>
      <c r="AFO381" s="38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F381" s="85" t="str">
        <f t="shared" si="1177"/>
        <v/>
      </c>
      <c r="AGG381" s="85" t="str">
        <f t="shared" si="1178"/>
        <v/>
      </c>
      <c r="AGH381" s="85">
        <f t="shared" si="1179"/>
        <v>2</v>
      </c>
      <c r="AGL381" s="36" t="str">
        <f t="shared" si="1190"/>
        <v/>
      </c>
      <c r="AGM381" s="36" t="str">
        <f t="shared" si="1180"/>
        <v/>
      </c>
      <c r="AGN381" s="39" t="str">
        <f t="shared" si="1191"/>
        <v/>
      </c>
      <c r="AGO381" s="36" t="str">
        <f t="shared" si="1192"/>
        <v/>
      </c>
      <c r="AGP381" s="36">
        <f t="shared" si="1181"/>
        <v>6</v>
      </c>
      <c r="AGQ381" s="39" t="str">
        <f t="shared" si="1193"/>
        <v/>
      </c>
      <c r="AGR381" s="36" t="str">
        <f t="shared" si="1194"/>
        <v/>
      </c>
      <c r="AGS381" s="36" t="str">
        <f t="shared" si="1182"/>
        <v/>
      </c>
      <c r="AGT381" s="39">
        <f t="shared" si="1195"/>
        <v>16</v>
      </c>
      <c r="AGU381" s="36" t="str">
        <f t="shared" si="1196"/>
        <v/>
      </c>
      <c r="AGV381" s="36" t="str">
        <f t="shared" si="1183"/>
        <v/>
      </c>
      <c r="AGW381" s="39">
        <f t="shared" si="1197"/>
        <v>3</v>
      </c>
      <c r="AGX381" s="36" t="str">
        <f t="shared" si="1198"/>
        <v/>
      </c>
      <c r="AGY381" s="36" t="str">
        <f t="shared" si="1184"/>
        <v/>
      </c>
      <c r="AGZ381" s="39">
        <f t="shared" si="1199"/>
        <v>4</v>
      </c>
      <c r="AHA381" s="36" t="str">
        <f t="shared" si="1200"/>
        <v/>
      </c>
      <c r="AHB381" s="36" t="str">
        <f t="shared" si="1185"/>
        <v/>
      </c>
      <c r="AHC381" s="39" t="str">
        <f t="shared" si="1201"/>
        <v/>
      </c>
      <c r="AHD381" s="36" t="str">
        <f t="shared" si="1202"/>
        <v/>
      </c>
      <c r="AHE381" s="36" t="str">
        <f t="shared" si="1186"/>
        <v/>
      </c>
      <c r="AHF381" s="39" t="str">
        <f t="shared" si="1203"/>
        <v/>
      </c>
      <c r="AHG381" s="36" t="str">
        <f t="shared" si="1204"/>
        <v/>
      </c>
      <c r="AHH381" s="36" t="str">
        <f t="shared" si="1187"/>
        <v/>
      </c>
      <c r="AHI381" s="39" t="str">
        <f t="shared" si="1205"/>
        <v/>
      </c>
      <c r="AHJ381" s="36" t="str">
        <f t="shared" si="1206"/>
        <v/>
      </c>
      <c r="AHK381" s="36" t="str">
        <f t="shared" si="1188"/>
        <v/>
      </c>
      <c r="AHL381" s="39" t="str">
        <f t="shared" si="1207"/>
        <v/>
      </c>
      <c r="AHM381" s="36" t="str">
        <f t="shared" si="1208"/>
        <v/>
      </c>
      <c r="AHN381" s="36" t="str">
        <f t="shared" si="1189"/>
        <v/>
      </c>
      <c r="AHO381" s="39" t="str">
        <f t="shared" si="1209"/>
        <v/>
      </c>
    </row>
    <row r="382" spans="1:918" s="5" customFormat="1" outlineLevel="1" x14ac:dyDescent="0.25">
      <c r="A382" s="43">
        <f t="shared" si="1210"/>
        <v>6</v>
      </c>
      <c r="B382" s="46" t="s">
        <v>229</v>
      </c>
      <c r="C382" s="37"/>
      <c r="D382" s="35"/>
      <c r="E382" s="35"/>
      <c r="F382" s="35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/>
      <c r="AB382" s="57"/>
      <c r="AC382" s="57"/>
      <c r="AD382" s="57"/>
      <c r="AE382" s="57"/>
      <c r="AF382" s="57"/>
      <c r="AG382" s="57"/>
      <c r="AH382" s="57"/>
      <c r="AI382" s="57"/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0"/>
      <c r="CJ382" s="75"/>
      <c r="CK382" s="38"/>
      <c r="CL382" s="38"/>
      <c r="CM382" s="38"/>
      <c r="CN382" s="38"/>
      <c r="CO382" s="38"/>
      <c r="CP382" s="38"/>
      <c r="CQ382" s="38" t="s">
        <v>367</v>
      </c>
      <c r="CR382" s="38" t="s">
        <v>367</v>
      </c>
      <c r="CS382" s="38" t="s">
        <v>367</v>
      </c>
      <c r="CT382" s="38" t="s">
        <v>367</v>
      </c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367</v>
      </c>
      <c r="DV382" s="38"/>
      <c r="DW382" s="38"/>
      <c r="DX382" s="38"/>
      <c r="DY382" s="38"/>
      <c r="DZ382" s="38"/>
      <c r="EA382" s="38"/>
      <c r="EB382" s="38"/>
      <c r="EC382" s="38"/>
      <c r="ED382" s="38"/>
      <c r="EE382" s="38" t="s">
        <v>367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/>
      <c r="EP382" s="38"/>
      <c r="EQ382" s="38" t="s">
        <v>367</v>
      </c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/>
      <c r="FJ382" s="38"/>
      <c r="FK382" s="30"/>
      <c r="FL382" s="30"/>
      <c r="FM382" s="38"/>
      <c r="FN382" s="38"/>
      <c r="FO382" s="30"/>
      <c r="FP382" s="30"/>
      <c r="FQ382" s="38"/>
      <c r="FR382" s="38"/>
      <c r="FS382" s="30"/>
      <c r="FT382" s="30"/>
      <c r="FU382" s="30"/>
      <c r="FV382" s="38"/>
      <c r="FW382" s="38"/>
      <c r="FX382" s="38"/>
      <c r="FY382" s="38"/>
      <c r="FZ382" s="38"/>
      <c r="GA382" s="57" t="s">
        <v>367</v>
      </c>
      <c r="GB382" s="38"/>
      <c r="GC382" s="38"/>
      <c r="GD382" s="38"/>
      <c r="GE382" s="57"/>
      <c r="GF382" s="57"/>
      <c r="GG382" s="38"/>
      <c r="GH382" s="38"/>
      <c r="GI382" s="38"/>
      <c r="GJ382" s="38"/>
      <c r="GK382" s="38"/>
      <c r="GL382" s="38"/>
      <c r="GM382" s="57" t="s">
        <v>367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367</v>
      </c>
      <c r="GX382" s="38"/>
      <c r="GY382" s="57"/>
      <c r="GZ382" s="57"/>
      <c r="HA382" s="38"/>
      <c r="HB382" s="38"/>
      <c r="HC382" s="57"/>
      <c r="HD382" s="57"/>
      <c r="HE382" s="38"/>
      <c r="HF382" s="38"/>
      <c r="HG382" s="57" t="s">
        <v>367</v>
      </c>
      <c r="HH382" s="57" t="s">
        <v>367</v>
      </c>
      <c r="HI382" s="57" t="s">
        <v>367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/>
      <c r="IK382" s="38"/>
      <c r="IL382" s="83"/>
      <c r="IM382" s="38"/>
      <c r="IN382" s="38"/>
      <c r="IO382" s="38"/>
      <c r="IP382" s="38"/>
      <c r="IQ382" s="38"/>
      <c r="IR382" s="38" t="s">
        <v>367</v>
      </c>
      <c r="IS382" s="38" t="s">
        <v>367</v>
      </c>
      <c r="IT382" s="38"/>
      <c r="IU382" s="38"/>
      <c r="IV382" s="38"/>
      <c r="IW382" s="38"/>
      <c r="IX382" s="38"/>
      <c r="IY382" s="38"/>
      <c r="IZ382" s="38"/>
      <c r="JA382" s="38"/>
      <c r="JB382" s="38"/>
      <c r="JC382" s="37"/>
      <c r="JD382" s="38"/>
      <c r="JE382" s="38" t="s">
        <v>367</v>
      </c>
      <c r="JF382" s="38" t="s">
        <v>367</v>
      </c>
      <c r="JG382" s="38"/>
      <c r="JH382" s="38"/>
      <c r="JI382" s="38"/>
      <c r="JJ382" s="38"/>
      <c r="JK382" s="38"/>
      <c r="JL382" s="38"/>
      <c r="JM382" s="38"/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 t="s">
        <v>367</v>
      </c>
      <c r="NU382" s="38" t="s">
        <v>367</v>
      </c>
      <c r="NV382" s="38"/>
      <c r="NW382" s="38"/>
      <c r="NX382" s="38"/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 t="s">
        <v>367</v>
      </c>
      <c r="OO382" s="38" t="s">
        <v>367</v>
      </c>
      <c r="OP382" s="38"/>
      <c r="OQ382" s="38"/>
      <c r="OR382" s="38"/>
      <c r="OS382" s="38"/>
      <c r="OT382" s="38"/>
      <c r="OU382" s="38"/>
      <c r="OV382" s="38"/>
      <c r="OW382" s="38"/>
      <c r="OX382" s="38"/>
      <c r="OY382" s="38"/>
      <c r="OZ382" s="38"/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/>
      <c r="PQ382" s="38"/>
      <c r="PR382" s="38"/>
      <c r="PS382" s="38"/>
      <c r="PT382" s="38"/>
      <c r="PU382" s="38"/>
      <c r="PV382" s="38"/>
      <c r="PW382" s="38"/>
      <c r="PX382" s="38"/>
      <c r="PY382" s="38"/>
      <c r="PZ382" s="38"/>
      <c r="QA382" s="37"/>
      <c r="QB382" s="38"/>
      <c r="QC382" s="38"/>
      <c r="QD382" s="38"/>
      <c r="QE382" s="38"/>
      <c r="QF382" s="38"/>
      <c r="QG382" s="38"/>
      <c r="QH382" s="38"/>
      <c r="QI382" s="38"/>
      <c r="QJ382" s="38"/>
      <c r="QK382" s="38"/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/>
      <c r="QW382" s="38"/>
      <c r="QX382" s="38"/>
      <c r="QY382" s="38"/>
      <c r="QZ382" s="38"/>
      <c r="RA382" s="38"/>
      <c r="RB382" s="38"/>
      <c r="RC382" s="38"/>
      <c r="RD382" s="38"/>
      <c r="RE382" s="38"/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/>
      <c r="RX382" s="38"/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7"/>
      <c r="SJ382" s="38"/>
      <c r="SK382" s="38"/>
      <c r="SL382" s="38"/>
      <c r="SM382" s="38"/>
      <c r="SN382" s="38"/>
      <c r="SO382" s="38"/>
      <c r="SP382" s="38"/>
      <c r="SQ382" s="38"/>
      <c r="SR382" s="38"/>
      <c r="SS382" s="38"/>
      <c r="ST382" s="38"/>
      <c r="SU382" s="38"/>
      <c r="SV382" s="38"/>
      <c r="SW382" s="38"/>
      <c r="SX382" s="38"/>
      <c r="SY382" s="38"/>
      <c r="SZ382" s="38"/>
      <c r="TA382" s="38"/>
      <c r="TB382" s="38"/>
      <c r="TC382" s="37"/>
      <c r="TD382" s="38"/>
      <c r="TE382" s="38"/>
      <c r="TF382" s="38"/>
      <c r="TG382" s="38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7"/>
      <c r="TX382" s="38"/>
      <c r="TY382" s="38"/>
      <c r="TZ382" s="38"/>
      <c r="UA382" s="38"/>
      <c r="UB382" s="38"/>
      <c r="UC382" s="38"/>
      <c r="UD382" s="38"/>
      <c r="UE382" s="38"/>
      <c r="UF382" s="38"/>
      <c r="UG382" s="38"/>
      <c r="UH382" s="38"/>
      <c r="UI382" s="38"/>
      <c r="UJ382" s="38"/>
      <c r="UK382" s="38"/>
      <c r="UL382" s="38"/>
      <c r="UM382" s="38"/>
      <c r="UN382" s="38"/>
      <c r="UO382" s="38"/>
      <c r="UP382" s="38"/>
      <c r="UQ382" s="37"/>
      <c r="UR382" s="38"/>
      <c r="US382" s="38"/>
      <c r="UT382" s="38"/>
      <c r="UU382" s="38"/>
      <c r="UV382" s="38"/>
      <c r="UW382" s="38"/>
      <c r="UX382" s="38"/>
      <c r="UY382" s="38"/>
      <c r="UZ382" s="38"/>
      <c r="VA382" s="38"/>
      <c r="VB382" s="38"/>
      <c r="VC382" s="38"/>
      <c r="VD382" s="38"/>
      <c r="VE382" s="38"/>
      <c r="VF382" s="38"/>
      <c r="VG382" s="38"/>
      <c r="VH382" s="38"/>
      <c r="VI382" s="38"/>
      <c r="VJ382" s="38"/>
      <c r="VK382" s="37"/>
      <c r="VL382" s="38"/>
      <c r="VM382" s="38"/>
      <c r="VN382" s="38"/>
      <c r="VO382" s="38"/>
      <c r="VP382" s="38"/>
      <c r="VQ382" s="38"/>
      <c r="VR382" s="38"/>
      <c r="VS382" s="38"/>
      <c r="VT382" s="38"/>
      <c r="VU382" s="38"/>
      <c r="VV382" s="38"/>
      <c r="VW382" s="38"/>
      <c r="VX382" s="38"/>
      <c r="VY382" s="38"/>
      <c r="VZ382" s="38"/>
      <c r="WA382" s="38"/>
      <c r="WB382" s="38"/>
      <c r="WC382" s="38"/>
      <c r="WD382" s="38"/>
      <c r="WE382" s="37"/>
      <c r="WF382" s="38"/>
      <c r="WG382" s="38"/>
      <c r="WH382" s="38"/>
      <c r="WI382" s="38"/>
      <c r="WJ382" s="38"/>
      <c r="WK382" s="38"/>
      <c r="WL382" s="38"/>
      <c r="WM382" s="38"/>
      <c r="WN382" s="38"/>
      <c r="WO382" s="38"/>
      <c r="WP382" s="38"/>
      <c r="WQ382" s="38"/>
      <c r="WR382" s="38"/>
      <c r="WS382" s="38"/>
      <c r="WT382" s="38"/>
      <c r="WU382" s="38"/>
      <c r="WV382" s="38"/>
      <c r="WW382" s="38"/>
      <c r="WX382" s="38"/>
      <c r="WY382" s="37"/>
      <c r="WZ382" s="38"/>
      <c r="XA382" s="38"/>
      <c r="XB382" s="38"/>
      <c r="XC382" s="38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7"/>
      <c r="XT382" s="38"/>
      <c r="XU382" s="38"/>
      <c r="XV382" s="38"/>
      <c r="XW382" s="38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7"/>
      <c r="YN382" s="38"/>
      <c r="YO382" s="38"/>
      <c r="YP382" s="38"/>
      <c r="YQ382" s="38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7"/>
      <c r="ZH382" s="38"/>
      <c r="ZI382" s="38"/>
      <c r="ZJ382" s="38"/>
      <c r="ZK382" s="38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7"/>
      <c r="AAB382" s="38"/>
      <c r="AAC382" s="38"/>
      <c r="AAD382" s="38"/>
      <c r="AAE382" s="38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7"/>
      <c r="AAV382" s="38"/>
      <c r="AAW382" s="38"/>
      <c r="AAX382" s="38"/>
      <c r="AAY382" s="38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7"/>
      <c r="ABP382" s="38"/>
      <c r="ABQ382" s="38"/>
      <c r="ABR382" s="38"/>
      <c r="ABS382" s="38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7"/>
      <c r="ACJ382" s="38"/>
      <c r="ACK382" s="38"/>
      <c r="ACL382" s="38"/>
      <c r="ACM382" s="38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7"/>
      <c r="ADD382" s="38"/>
      <c r="ADE382" s="38"/>
      <c r="ADF382" s="38"/>
      <c r="ADG382" s="38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7"/>
      <c r="ADX382" s="38"/>
      <c r="ADY382" s="38"/>
      <c r="ADZ382" s="38"/>
      <c r="AEA382" s="38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7"/>
      <c r="AER382" s="38"/>
      <c r="AES382" s="38"/>
      <c r="AET382" s="38"/>
      <c r="AEU382" s="38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7"/>
      <c r="AFL382" s="38"/>
      <c r="AFM382" s="38"/>
      <c r="AFN382" s="38"/>
      <c r="AFO382" s="38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F382" s="85" t="str">
        <f t="shared" si="1177"/>
        <v/>
      </c>
      <c r="AGG382" s="85" t="str">
        <f t="shared" si="1178"/>
        <v/>
      </c>
      <c r="AGH382" s="85">
        <f t="shared" si="1179"/>
        <v>2</v>
      </c>
      <c r="AGL382" s="36" t="str">
        <f t="shared" si="1190"/>
        <v/>
      </c>
      <c r="AGM382" s="36" t="str">
        <f t="shared" si="1180"/>
        <v/>
      </c>
      <c r="AGN382" s="39" t="str">
        <f t="shared" si="1191"/>
        <v/>
      </c>
      <c r="AGO382" s="36" t="str">
        <f t="shared" si="1192"/>
        <v/>
      </c>
      <c r="AGP382" s="36" t="str">
        <f t="shared" si="1181"/>
        <v/>
      </c>
      <c r="AGQ382" s="39">
        <f t="shared" si="1193"/>
        <v>7</v>
      </c>
      <c r="AGR382" s="36" t="str">
        <f t="shared" si="1194"/>
        <v/>
      </c>
      <c r="AGS382" s="36" t="str">
        <f t="shared" si="1182"/>
        <v/>
      </c>
      <c r="AGT382" s="39">
        <f t="shared" si="1195"/>
        <v>10</v>
      </c>
      <c r="AGU382" s="36" t="str">
        <f t="shared" si="1196"/>
        <v/>
      </c>
      <c r="AGV382" s="36" t="str">
        <f t="shared" si="1183"/>
        <v/>
      </c>
      <c r="AGW382" s="39" t="str">
        <f t="shared" si="1197"/>
        <v/>
      </c>
      <c r="AGX382" s="36" t="str">
        <f t="shared" si="1198"/>
        <v/>
      </c>
      <c r="AGY382" s="36" t="str">
        <f t="shared" si="1184"/>
        <v/>
      </c>
      <c r="AGZ382" s="39">
        <f t="shared" si="1199"/>
        <v>4</v>
      </c>
      <c r="AHA382" s="36" t="str">
        <f t="shared" si="1200"/>
        <v/>
      </c>
      <c r="AHB382" s="36" t="str">
        <f t="shared" si="1185"/>
        <v/>
      </c>
      <c r="AHC382" s="39" t="str">
        <f t="shared" si="1201"/>
        <v/>
      </c>
      <c r="AHD382" s="36" t="str">
        <f t="shared" si="1202"/>
        <v/>
      </c>
      <c r="AHE382" s="36" t="str">
        <f t="shared" si="1186"/>
        <v/>
      </c>
      <c r="AHF382" s="39" t="str">
        <f t="shared" si="1203"/>
        <v/>
      </c>
      <c r="AHG382" s="36" t="str">
        <f t="shared" si="1204"/>
        <v/>
      </c>
      <c r="AHH382" s="36" t="str">
        <f t="shared" si="1187"/>
        <v/>
      </c>
      <c r="AHI382" s="39" t="str">
        <f t="shared" si="1205"/>
        <v/>
      </c>
      <c r="AHJ382" s="36" t="str">
        <f t="shared" si="1206"/>
        <v/>
      </c>
      <c r="AHK382" s="36" t="str">
        <f t="shared" si="1188"/>
        <v/>
      </c>
      <c r="AHL382" s="39" t="str">
        <f t="shared" si="1207"/>
        <v/>
      </c>
      <c r="AHM382" s="36" t="str">
        <f t="shared" si="1208"/>
        <v/>
      </c>
      <c r="AHN382" s="36" t="str">
        <f t="shared" si="1189"/>
        <v/>
      </c>
      <c r="AHO382" s="39" t="str">
        <f t="shared" si="1209"/>
        <v/>
      </c>
    </row>
    <row r="383" spans="1:918" s="5" customFormat="1" outlineLevel="1" x14ac:dyDescent="0.25">
      <c r="A383" s="43">
        <f t="shared" si="1210"/>
        <v>7</v>
      </c>
      <c r="B383" s="46" t="s">
        <v>230</v>
      </c>
      <c r="C383" s="37"/>
      <c r="D383" s="35"/>
      <c r="E383" s="35"/>
      <c r="F383" s="35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0"/>
      <c r="CJ383" s="75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368</v>
      </c>
      <c r="CZ383" s="38" t="s">
        <v>368</v>
      </c>
      <c r="DA383" s="38"/>
      <c r="DB383" s="38"/>
      <c r="DC383" s="38" t="s">
        <v>368</v>
      </c>
      <c r="DD383" s="38" t="s">
        <v>368</v>
      </c>
      <c r="DE383" s="38"/>
      <c r="DF383" s="38"/>
      <c r="DG383" s="38"/>
      <c r="DH383" s="38" t="s">
        <v>368</v>
      </c>
      <c r="DI383" s="38" t="s">
        <v>368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7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/>
      <c r="FJ383" s="38"/>
      <c r="FK383" s="30"/>
      <c r="FL383" s="30"/>
      <c r="FM383" s="38"/>
      <c r="FN383" s="38"/>
      <c r="FO383" s="30"/>
      <c r="FP383" s="30"/>
      <c r="FQ383" s="38"/>
      <c r="FR383" s="38"/>
      <c r="FS383" s="30"/>
      <c r="FT383" s="30"/>
      <c r="FU383" s="30"/>
      <c r="FV383" s="38"/>
      <c r="FW383" s="38"/>
      <c r="FX383" s="38"/>
      <c r="FY383" s="38"/>
      <c r="FZ383" s="38"/>
      <c r="GA383" s="57"/>
      <c r="GB383" s="38"/>
      <c r="GC383" s="38"/>
      <c r="GD383" s="38"/>
      <c r="GE383" s="57"/>
      <c r="GF383" s="57"/>
      <c r="GG383" s="38"/>
      <c r="GH383" s="38"/>
      <c r="GI383" s="38"/>
      <c r="GJ383" s="38"/>
      <c r="GK383" s="38"/>
      <c r="GL383" s="38"/>
      <c r="GM383" s="57"/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367</v>
      </c>
      <c r="GX383" s="38"/>
      <c r="GY383" s="57" t="s">
        <v>367</v>
      </c>
      <c r="GZ383" s="57" t="s">
        <v>367</v>
      </c>
      <c r="HA383" s="38"/>
      <c r="HB383" s="38"/>
      <c r="HC383" s="57" t="s">
        <v>367</v>
      </c>
      <c r="HD383" s="57" t="s">
        <v>367</v>
      </c>
      <c r="HE383" s="38"/>
      <c r="HF383" s="38"/>
      <c r="HG383" s="57" t="s">
        <v>367</v>
      </c>
      <c r="HH383" s="57" t="s">
        <v>367</v>
      </c>
      <c r="HI383" s="57" t="s">
        <v>367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367</v>
      </c>
      <c r="IK383" s="38" t="s">
        <v>367</v>
      </c>
      <c r="IL383" s="83"/>
      <c r="IM383" s="38" t="s">
        <v>367</v>
      </c>
      <c r="IN383" s="38" t="s">
        <v>367</v>
      </c>
      <c r="IO383" s="38"/>
      <c r="IP383" s="38"/>
      <c r="IQ383" s="38"/>
      <c r="IR383" s="38" t="s">
        <v>367</v>
      </c>
      <c r="IS383" s="38" t="s">
        <v>367</v>
      </c>
      <c r="IT383" s="38"/>
      <c r="IU383" s="38" t="s">
        <v>367</v>
      </c>
      <c r="IV383" s="38"/>
      <c r="IW383" s="38" t="s">
        <v>367</v>
      </c>
      <c r="IX383" s="38"/>
      <c r="IY383" s="38"/>
      <c r="IZ383" s="38"/>
      <c r="JA383" s="38"/>
      <c r="JB383" s="38"/>
      <c r="JC383" s="37"/>
      <c r="JD383" s="38"/>
      <c r="JE383" s="38" t="s">
        <v>367</v>
      </c>
      <c r="JF383" s="38" t="s">
        <v>367</v>
      </c>
      <c r="JG383" s="38"/>
      <c r="JH383" s="38" t="s">
        <v>367</v>
      </c>
      <c r="JI383" s="38"/>
      <c r="JJ383" s="38"/>
      <c r="JK383" s="38"/>
      <c r="JL383" s="38" t="s">
        <v>367</v>
      </c>
      <c r="JM383" s="38" t="s">
        <v>367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/>
      <c r="NU383" s="38"/>
      <c r="NV383" s="38"/>
      <c r="NW383" s="38"/>
      <c r="NX383" s="38"/>
      <c r="NY383" s="38"/>
      <c r="NZ383" s="38"/>
      <c r="OA383" s="38"/>
      <c r="OB383" s="38"/>
      <c r="OC383" s="38"/>
      <c r="OD383" s="38"/>
      <c r="OE383" s="38" t="s">
        <v>367</v>
      </c>
      <c r="OF383" s="38" t="s">
        <v>367</v>
      </c>
      <c r="OG383" s="38"/>
      <c r="OH383" s="38"/>
      <c r="OI383" s="38"/>
      <c r="OJ383" s="38"/>
      <c r="OK383" s="38"/>
      <c r="OL383" s="38"/>
      <c r="OM383" s="37"/>
      <c r="ON383" s="38" t="s">
        <v>367</v>
      </c>
      <c r="OO383" s="38" t="s">
        <v>367</v>
      </c>
      <c r="OP383" s="38"/>
      <c r="OQ383" s="38"/>
      <c r="OR383" s="38"/>
      <c r="OS383" s="38"/>
      <c r="OT383" s="38"/>
      <c r="OU383" s="38"/>
      <c r="OV383" s="38"/>
      <c r="OW383" s="38"/>
      <c r="OX383" s="38"/>
      <c r="OY383" s="38"/>
      <c r="OZ383" s="38"/>
      <c r="PA383" s="38"/>
      <c r="PB383" s="38"/>
      <c r="PC383" s="38"/>
      <c r="PD383" s="38"/>
      <c r="PE383" s="38"/>
      <c r="PF383" s="38"/>
      <c r="PG383" s="37"/>
      <c r="PH383" s="38"/>
      <c r="PI383" s="38"/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/>
      <c r="QC383" s="38"/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/>
      <c r="QW383" s="38"/>
      <c r="QX383" s="38"/>
      <c r="QY383" s="38"/>
      <c r="QZ383" s="38"/>
      <c r="RA383" s="38"/>
      <c r="RB383" s="38"/>
      <c r="RC383" s="38"/>
      <c r="RD383" s="38"/>
      <c r="RE383" s="38"/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7"/>
      <c r="SJ383" s="38"/>
      <c r="SK383" s="38"/>
      <c r="SL383" s="38"/>
      <c r="SM383" s="38"/>
      <c r="SN383" s="38"/>
      <c r="SO383" s="38"/>
      <c r="SP383" s="38"/>
      <c r="SQ383" s="38"/>
      <c r="SR383" s="38"/>
      <c r="SS383" s="38"/>
      <c r="ST383" s="38"/>
      <c r="SU383" s="38"/>
      <c r="SV383" s="38"/>
      <c r="SW383" s="38"/>
      <c r="SX383" s="38"/>
      <c r="SY383" s="38"/>
      <c r="SZ383" s="38"/>
      <c r="TA383" s="38"/>
      <c r="TB383" s="38"/>
      <c r="TC383" s="37"/>
      <c r="TD383" s="38"/>
      <c r="TE383" s="38"/>
      <c r="TF383" s="38"/>
      <c r="TG383" s="38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7"/>
      <c r="TX383" s="38"/>
      <c r="TY383" s="38"/>
      <c r="TZ383" s="38"/>
      <c r="UA383" s="38"/>
      <c r="UB383" s="38"/>
      <c r="UC383" s="38"/>
      <c r="UD383" s="38"/>
      <c r="UE383" s="38"/>
      <c r="UF383" s="38"/>
      <c r="UG383" s="38"/>
      <c r="UH383" s="38"/>
      <c r="UI383" s="38"/>
      <c r="UJ383" s="38"/>
      <c r="UK383" s="38"/>
      <c r="UL383" s="38"/>
      <c r="UM383" s="38"/>
      <c r="UN383" s="38"/>
      <c r="UO383" s="38"/>
      <c r="UP383" s="38"/>
      <c r="UQ383" s="37"/>
      <c r="UR383" s="38"/>
      <c r="US383" s="38"/>
      <c r="UT383" s="38"/>
      <c r="UU383" s="38"/>
      <c r="UV383" s="38"/>
      <c r="UW383" s="38"/>
      <c r="UX383" s="38"/>
      <c r="UY383" s="38"/>
      <c r="UZ383" s="38"/>
      <c r="VA383" s="38"/>
      <c r="VB383" s="38"/>
      <c r="VC383" s="38"/>
      <c r="VD383" s="38"/>
      <c r="VE383" s="38"/>
      <c r="VF383" s="38"/>
      <c r="VG383" s="38"/>
      <c r="VH383" s="38"/>
      <c r="VI383" s="38"/>
      <c r="VJ383" s="38"/>
      <c r="VK383" s="37"/>
      <c r="VL383" s="38"/>
      <c r="VM383" s="38"/>
      <c r="VN383" s="38"/>
      <c r="VO383" s="38"/>
      <c r="VP383" s="38"/>
      <c r="VQ383" s="38"/>
      <c r="VR383" s="38"/>
      <c r="VS383" s="38"/>
      <c r="VT383" s="38"/>
      <c r="VU383" s="38"/>
      <c r="VV383" s="38"/>
      <c r="VW383" s="38"/>
      <c r="VX383" s="38"/>
      <c r="VY383" s="38"/>
      <c r="VZ383" s="38"/>
      <c r="WA383" s="38"/>
      <c r="WB383" s="38"/>
      <c r="WC383" s="38"/>
      <c r="WD383" s="38"/>
      <c r="WE383" s="37"/>
      <c r="WF383" s="38"/>
      <c r="WG383" s="38"/>
      <c r="WH383" s="38"/>
      <c r="WI383" s="38"/>
      <c r="WJ383" s="38"/>
      <c r="WK383" s="38"/>
      <c r="WL383" s="38"/>
      <c r="WM383" s="38"/>
      <c r="WN383" s="38"/>
      <c r="WO383" s="38"/>
      <c r="WP383" s="38"/>
      <c r="WQ383" s="38"/>
      <c r="WR383" s="38"/>
      <c r="WS383" s="38"/>
      <c r="WT383" s="38"/>
      <c r="WU383" s="38"/>
      <c r="WV383" s="38"/>
      <c r="WW383" s="38"/>
      <c r="WX383" s="38"/>
      <c r="WY383" s="37"/>
      <c r="WZ383" s="38"/>
      <c r="XA383" s="38"/>
      <c r="XB383" s="38"/>
      <c r="XC383" s="38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7"/>
      <c r="XT383" s="38"/>
      <c r="XU383" s="38"/>
      <c r="XV383" s="38"/>
      <c r="XW383" s="38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7"/>
      <c r="YN383" s="38"/>
      <c r="YO383" s="38"/>
      <c r="YP383" s="38"/>
      <c r="YQ383" s="38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7"/>
      <c r="ZH383" s="38"/>
      <c r="ZI383" s="38"/>
      <c r="ZJ383" s="38"/>
      <c r="ZK383" s="38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7"/>
      <c r="AAB383" s="38"/>
      <c r="AAC383" s="38"/>
      <c r="AAD383" s="38"/>
      <c r="AAE383" s="38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7"/>
      <c r="AAV383" s="38"/>
      <c r="AAW383" s="38"/>
      <c r="AAX383" s="38"/>
      <c r="AAY383" s="38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7"/>
      <c r="ABP383" s="38"/>
      <c r="ABQ383" s="38"/>
      <c r="ABR383" s="38"/>
      <c r="ABS383" s="38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7"/>
      <c r="ACJ383" s="38"/>
      <c r="ACK383" s="38"/>
      <c r="ACL383" s="38"/>
      <c r="ACM383" s="38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7"/>
      <c r="ADD383" s="38"/>
      <c r="ADE383" s="38"/>
      <c r="ADF383" s="38"/>
      <c r="ADG383" s="38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7"/>
      <c r="ADX383" s="38"/>
      <c r="ADY383" s="38"/>
      <c r="ADZ383" s="38"/>
      <c r="AEA383" s="38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7"/>
      <c r="AER383" s="38"/>
      <c r="AES383" s="38"/>
      <c r="AET383" s="38"/>
      <c r="AEU383" s="38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7"/>
      <c r="AFL383" s="38"/>
      <c r="AFM383" s="38"/>
      <c r="AFN383" s="38"/>
      <c r="AFO383" s="38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F383" s="85" t="str">
        <f t="shared" si="1177"/>
        <v/>
      </c>
      <c r="AGG383" s="85" t="str">
        <f t="shared" si="1178"/>
        <v/>
      </c>
      <c r="AGH383" s="85">
        <f t="shared" si="1179"/>
        <v>2</v>
      </c>
      <c r="AGL383" s="36" t="str">
        <f t="shared" si="1190"/>
        <v/>
      </c>
      <c r="AGM383" s="36" t="str">
        <f t="shared" si="1180"/>
        <v/>
      </c>
      <c r="AGN383" s="39" t="str">
        <f t="shared" si="1191"/>
        <v/>
      </c>
      <c r="AGO383" s="36" t="str">
        <f t="shared" si="1192"/>
        <v/>
      </c>
      <c r="AGP383" s="36">
        <f t="shared" si="1181"/>
        <v>6</v>
      </c>
      <c r="AGQ383" s="39" t="str">
        <f t="shared" si="1193"/>
        <v/>
      </c>
      <c r="AGR383" s="36" t="str">
        <f t="shared" si="1194"/>
        <v/>
      </c>
      <c r="AGS383" s="36" t="str">
        <f t="shared" si="1182"/>
        <v/>
      </c>
      <c r="AGT383" s="39">
        <f t="shared" si="1195"/>
        <v>18</v>
      </c>
      <c r="AGU383" s="36" t="str">
        <f t="shared" si="1196"/>
        <v/>
      </c>
      <c r="AGV383" s="36" t="str">
        <f t="shared" si="1183"/>
        <v/>
      </c>
      <c r="AGW383" s="39">
        <f t="shared" si="1197"/>
        <v>3</v>
      </c>
      <c r="AGX383" s="36" t="str">
        <f t="shared" si="1198"/>
        <v/>
      </c>
      <c r="AGY383" s="36" t="str">
        <f t="shared" si="1184"/>
        <v/>
      </c>
      <c r="AGZ383" s="39">
        <f t="shared" si="1199"/>
        <v>4</v>
      </c>
      <c r="AHA383" s="36" t="str">
        <f t="shared" si="1200"/>
        <v/>
      </c>
      <c r="AHB383" s="36" t="str">
        <f t="shared" si="1185"/>
        <v/>
      </c>
      <c r="AHC383" s="39" t="str">
        <f t="shared" si="1201"/>
        <v/>
      </c>
      <c r="AHD383" s="36" t="str">
        <f t="shared" si="1202"/>
        <v/>
      </c>
      <c r="AHE383" s="36" t="str">
        <f t="shared" si="1186"/>
        <v/>
      </c>
      <c r="AHF383" s="39" t="str">
        <f t="shared" si="1203"/>
        <v/>
      </c>
      <c r="AHG383" s="36" t="str">
        <f t="shared" si="1204"/>
        <v/>
      </c>
      <c r="AHH383" s="36" t="str">
        <f t="shared" si="1187"/>
        <v/>
      </c>
      <c r="AHI383" s="39" t="str">
        <f t="shared" si="1205"/>
        <v/>
      </c>
      <c r="AHJ383" s="36" t="str">
        <f t="shared" si="1206"/>
        <v/>
      </c>
      <c r="AHK383" s="36" t="str">
        <f t="shared" si="1188"/>
        <v/>
      </c>
      <c r="AHL383" s="39" t="str">
        <f t="shared" si="1207"/>
        <v/>
      </c>
      <c r="AHM383" s="36" t="str">
        <f t="shared" si="1208"/>
        <v/>
      </c>
      <c r="AHN383" s="36" t="str">
        <f t="shared" si="1189"/>
        <v/>
      </c>
      <c r="AHO383" s="39" t="str">
        <f t="shared" si="1209"/>
        <v/>
      </c>
    </row>
    <row r="384" spans="1:918" s="5" customFormat="1" outlineLevel="1" x14ac:dyDescent="0.25">
      <c r="A384" s="43">
        <f t="shared" si="1210"/>
        <v>8</v>
      </c>
      <c r="B384" s="46" t="s">
        <v>231</v>
      </c>
      <c r="C384" s="37"/>
      <c r="D384" s="35"/>
      <c r="E384" s="35"/>
      <c r="F384" s="35"/>
      <c r="G384" s="57" t="s">
        <v>367</v>
      </c>
      <c r="H384" s="57"/>
      <c r="I384" s="57"/>
      <c r="J384" s="57"/>
      <c r="K384" s="57" t="s">
        <v>367</v>
      </c>
      <c r="L384" s="57" t="s">
        <v>367</v>
      </c>
      <c r="M384" s="57"/>
      <c r="N384" s="57"/>
      <c r="O384" s="57" t="s">
        <v>367</v>
      </c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 t="s">
        <v>367</v>
      </c>
      <c r="AB384" s="57"/>
      <c r="AC384" s="57"/>
      <c r="AD384" s="57"/>
      <c r="AE384" s="57" t="s">
        <v>367</v>
      </c>
      <c r="AF384" s="57" t="s">
        <v>367</v>
      </c>
      <c r="AG384" s="57"/>
      <c r="AH384" s="57"/>
      <c r="AI384" s="57" t="s">
        <v>367</v>
      </c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/>
      <c r="CJ384" s="75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 t="s">
        <v>367</v>
      </c>
      <c r="CZ384" s="38" t="s">
        <v>367</v>
      </c>
      <c r="DA384" s="38"/>
      <c r="DB384" s="38"/>
      <c r="DC384" s="38" t="s">
        <v>367</v>
      </c>
      <c r="DD384" s="38" t="s">
        <v>367</v>
      </c>
      <c r="DE384" s="38"/>
      <c r="DF384" s="38"/>
      <c r="DG384" s="38"/>
      <c r="DH384" s="38" t="s">
        <v>367</v>
      </c>
      <c r="DI384" s="38" t="s">
        <v>367</v>
      </c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 t="s">
        <v>367</v>
      </c>
      <c r="EP384" s="38"/>
      <c r="EQ384" s="38" t="s">
        <v>367</v>
      </c>
      <c r="ER384" s="38"/>
      <c r="ES384" s="38"/>
      <c r="ET384" s="38"/>
      <c r="EU384" s="38" t="s">
        <v>367</v>
      </c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 t="s">
        <v>367</v>
      </c>
      <c r="FJ384" s="38"/>
      <c r="FK384" s="30" t="s">
        <v>367</v>
      </c>
      <c r="FL384" s="30" t="s">
        <v>367</v>
      </c>
      <c r="FM384" s="38"/>
      <c r="FN384" s="38"/>
      <c r="FO384" s="30" t="s">
        <v>367</v>
      </c>
      <c r="FP384" s="30" t="s">
        <v>367</v>
      </c>
      <c r="FQ384" s="38"/>
      <c r="FR384" s="38"/>
      <c r="FS384" s="30" t="s">
        <v>367</v>
      </c>
      <c r="FT384" s="30" t="s">
        <v>367</v>
      </c>
      <c r="FU384" s="30" t="s">
        <v>367</v>
      </c>
      <c r="FV384" s="38"/>
      <c r="FW384" s="38"/>
      <c r="FX384" s="38"/>
      <c r="FY384" s="38"/>
      <c r="FZ384" s="38"/>
      <c r="GA384" s="57" t="s">
        <v>367</v>
      </c>
      <c r="GB384" s="38"/>
      <c r="GC384" s="38"/>
      <c r="GD384" s="38"/>
      <c r="GE384" s="57" t="s">
        <v>367</v>
      </c>
      <c r="GF384" s="57" t="s">
        <v>367</v>
      </c>
      <c r="GG384" s="38"/>
      <c r="GH384" s="38"/>
      <c r="GI384" s="38"/>
      <c r="GJ384" s="38"/>
      <c r="GK384" s="38"/>
      <c r="GL384" s="38"/>
      <c r="GM384" s="57" t="s">
        <v>367</v>
      </c>
      <c r="GN384" s="38"/>
      <c r="GO384" s="38"/>
      <c r="GP384" s="38"/>
      <c r="GQ384" s="38"/>
      <c r="GR384" s="38"/>
      <c r="GS384" s="38"/>
      <c r="GT384" s="38"/>
      <c r="GU384" s="37"/>
      <c r="GV384" s="38"/>
      <c r="GW384" s="57" t="s">
        <v>367</v>
      </c>
      <c r="GX384" s="38"/>
      <c r="GY384" s="57" t="s">
        <v>367</v>
      </c>
      <c r="GZ384" s="57" t="s">
        <v>367</v>
      </c>
      <c r="HA384" s="38"/>
      <c r="HB384" s="38"/>
      <c r="HC384" s="57" t="s">
        <v>367</v>
      </c>
      <c r="HD384" s="57" t="s">
        <v>367</v>
      </c>
      <c r="HE384" s="38"/>
      <c r="HF384" s="38"/>
      <c r="HG384" s="57" t="s">
        <v>367</v>
      </c>
      <c r="HH384" s="57" t="s">
        <v>367</v>
      </c>
      <c r="HI384" s="57" t="s">
        <v>367</v>
      </c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/>
      <c r="IK384" s="38"/>
      <c r="IL384" s="83"/>
      <c r="IM384" s="38" t="s">
        <v>367</v>
      </c>
      <c r="IN384" s="38" t="s">
        <v>367</v>
      </c>
      <c r="IO384" s="38"/>
      <c r="IP384" s="38"/>
      <c r="IQ384" s="38"/>
      <c r="IR384" s="38" t="s">
        <v>367</v>
      </c>
      <c r="IS384" s="38" t="s">
        <v>367</v>
      </c>
      <c r="IT384" s="38"/>
      <c r="IU384" s="38" t="s">
        <v>367</v>
      </c>
      <c r="IV384" s="38"/>
      <c r="IW384" s="38" t="s">
        <v>367</v>
      </c>
      <c r="IX384" s="38"/>
      <c r="IY384" s="38"/>
      <c r="IZ384" s="38"/>
      <c r="JA384" s="38"/>
      <c r="JB384" s="38"/>
      <c r="JC384" s="37"/>
      <c r="JD384" s="38"/>
      <c r="JE384" s="38" t="s">
        <v>367</v>
      </c>
      <c r="JF384" s="38" t="s">
        <v>367</v>
      </c>
      <c r="JG384" s="38" t="s">
        <v>367</v>
      </c>
      <c r="JH384" s="38" t="s">
        <v>367</v>
      </c>
      <c r="JI384" s="38"/>
      <c r="JJ384" s="38"/>
      <c r="JK384" s="38"/>
      <c r="JL384" s="38" t="s">
        <v>367</v>
      </c>
      <c r="JM384" s="38" t="s">
        <v>367</v>
      </c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 t="s">
        <v>367</v>
      </c>
      <c r="NU384" s="38" t="s">
        <v>367</v>
      </c>
      <c r="NV384" s="38"/>
      <c r="NW384" s="38" t="s">
        <v>367</v>
      </c>
      <c r="NX384" s="38" t="s">
        <v>367</v>
      </c>
      <c r="NY384" s="38"/>
      <c r="NZ384" s="38"/>
      <c r="OA384" s="38" t="s">
        <v>367</v>
      </c>
      <c r="OB384" s="38" t="s">
        <v>367</v>
      </c>
      <c r="OC384" s="38"/>
      <c r="OD384" s="38"/>
      <c r="OE384" s="38" t="s">
        <v>367</v>
      </c>
      <c r="OF384" s="38" t="s">
        <v>367</v>
      </c>
      <c r="OG384" s="38"/>
      <c r="OH384" s="38"/>
      <c r="OI384" s="38"/>
      <c r="OJ384" s="38"/>
      <c r="OK384" s="38"/>
      <c r="OL384" s="38"/>
      <c r="OM384" s="37"/>
      <c r="ON384" s="38" t="s">
        <v>367</v>
      </c>
      <c r="OO384" s="38" t="s">
        <v>367</v>
      </c>
      <c r="OP384" s="38"/>
      <c r="OQ384" s="38" t="s">
        <v>367</v>
      </c>
      <c r="OR384" s="38"/>
      <c r="OS384" s="38"/>
      <c r="OT384" s="38"/>
      <c r="OU384" s="38" t="s">
        <v>367</v>
      </c>
      <c r="OV384" s="38" t="s">
        <v>367</v>
      </c>
      <c r="OW384" s="38"/>
      <c r="OX384" s="38"/>
      <c r="OY384" s="38" t="s">
        <v>367</v>
      </c>
      <c r="OZ384" s="38" t="s">
        <v>367</v>
      </c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/>
      <c r="PT384" s="38"/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/>
      <c r="QJ384" s="38"/>
      <c r="QK384" s="38"/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/>
      <c r="RA384" s="38"/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7"/>
      <c r="SJ384" s="38"/>
      <c r="SK384" s="38"/>
      <c r="SL384" s="38"/>
      <c r="SM384" s="38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7"/>
      <c r="TD384" s="38"/>
      <c r="TE384" s="38"/>
      <c r="TF384" s="38"/>
      <c r="TG384" s="38"/>
      <c r="TH384" s="38"/>
      <c r="TI384" s="38"/>
      <c r="TJ384" s="38"/>
      <c r="TK384" s="38"/>
      <c r="TL384" s="38"/>
      <c r="TM384" s="38"/>
      <c r="TN384" s="38"/>
      <c r="TO384" s="38"/>
      <c r="TP384" s="38"/>
      <c r="TQ384" s="38"/>
      <c r="TR384" s="38"/>
      <c r="TS384" s="38"/>
      <c r="TT384" s="38"/>
      <c r="TU384" s="38"/>
      <c r="TV384" s="38"/>
      <c r="TW384" s="37"/>
      <c r="TX384" s="38"/>
      <c r="TY384" s="38"/>
      <c r="TZ384" s="38"/>
      <c r="UA384" s="38"/>
      <c r="UB384" s="38"/>
      <c r="UC384" s="38"/>
      <c r="UD384" s="38"/>
      <c r="UE384" s="38"/>
      <c r="UF384" s="38"/>
      <c r="UG384" s="38"/>
      <c r="UH384" s="38"/>
      <c r="UI384" s="38"/>
      <c r="UJ384" s="38"/>
      <c r="UK384" s="38"/>
      <c r="UL384" s="38"/>
      <c r="UM384" s="38"/>
      <c r="UN384" s="38"/>
      <c r="UO384" s="38"/>
      <c r="UP384" s="38"/>
      <c r="UQ384" s="37"/>
      <c r="UR384" s="38"/>
      <c r="US384" s="38"/>
      <c r="UT384" s="38"/>
      <c r="UU384" s="38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/>
      <c r="VH384" s="38"/>
      <c r="VI384" s="38"/>
      <c r="VJ384" s="38"/>
      <c r="VK384" s="37"/>
      <c r="VL384" s="38"/>
      <c r="VM384" s="38"/>
      <c r="VN384" s="38"/>
      <c r="VO384" s="38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7"/>
      <c r="WF384" s="38"/>
      <c r="WG384" s="38"/>
      <c r="WH384" s="38"/>
      <c r="WI384" s="38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7"/>
      <c r="WZ384" s="38"/>
      <c r="XA384" s="38"/>
      <c r="XB384" s="38"/>
      <c r="XC384" s="38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7"/>
      <c r="XT384" s="38"/>
      <c r="XU384" s="38"/>
      <c r="XV384" s="38"/>
      <c r="XW384" s="38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7"/>
      <c r="YN384" s="38"/>
      <c r="YO384" s="38"/>
      <c r="YP384" s="38"/>
      <c r="YQ384" s="38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7"/>
      <c r="ZH384" s="38"/>
      <c r="ZI384" s="38"/>
      <c r="ZJ384" s="38"/>
      <c r="ZK384" s="38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7"/>
      <c r="AAB384" s="38"/>
      <c r="AAC384" s="38"/>
      <c r="AAD384" s="38"/>
      <c r="AAE384" s="38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7"/>
      <c r="AAV384" s="38"/>
      <c r="AAW384" s="38"/>
      <c r="AAX384" s="38"/>
      <c r="AAY384" s="38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7"/>
      <c r="ABP384" s="38"/>
      <c r="ABQ384" s="38"/>
      <c r="ABR384" s="38"/>
      <c r="ABS384" s="38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7"/>
      <c r="ACJ384" s="38"/>
      <c r="ACK384" s="38"/>
      <c r="ACL384" s="38"/>
      <c r="ACM384" s="38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7"/>
      <c r="ADD384" s="38"/>
      <c r="ADE384" s="38"/>
      <c r="ADF384" s="38"/>
      <c r="ADG384" s="38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7"/>
      <c r="ADX384" s="38"/>
      <c r="ADY384" s="38"/>
      <c r="ADZ384" s="38"/>
      <c r="AEA384" s="38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7"/>
      <c r="AER384" s="38"/>
      <c r="AES384" s="38"/>
      <c r="AET384" s="38"/>
      <c r="AEU384" s="38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7"/>
      <c r="AFL384" s="38"/>
      <c r="AFM384" s="38"/>
      <c r="AFN384" s="38"/>
      <c r="AFO384" s="38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F384" s="85" t="str">
        <f t="shared" si="1177"/>
        <v/>
      </c>
      <c r="AGG384" s="85" t="str">
        <f t="shared" si="1178"/>
        <v/>
      </c>
      <c r="AGH384" s="85">
        <f t="shared" si="1179"/>
        <v>7</v>
      </c>
      <c r="AGL384" s="36" t="str">
        <f t="shared" si="1190"/>
        <v/>
      </c>
      <c r="AGM384" s="36" t="str">
        <f t="shared" si="1180"/>
        <v/>
      </c>
      <c r="AGN384" s="39">
        <f t="shared" si="1191"/>
        <v>8</v>
      </c>
      <c r="AGO384" s="36" t="str">
        <f t="shared" si="1192"/>
        <v/>
      </c>
      <c r="AGP384" s="36" t="str">
        <f t="shared" si="1181"/>
        <v/>
      </c>
      <c r="AGQ384" s="39">
        <f t="shared" si="1193"/>
        <v>17</v>
      </c>
      <c r="AGR384" s="36" t="str">
        <f t="shared" si="1194"/>
        <v/>
      </c>
      <c r="AGS384" s="36" t="str">
        <f t="shared" si="1182"/>
        <v/>
      </c>
      <c r="AGT384" s="39">
        <f t="shared" si="1195"/>
        <v>20</v>
      </c>
      <c r="AGU384" s="36" t="str">
        <f t="shared" si="1196"/>
        <v/>
      </c>
      <c r="AGV384" s="36" t="str">
        <f t="shared" si="1183"/>
        <v/>
      </c>
      <c r="AGW384" s="39">
        <f t="shared" si="1197"/>
        <v>4</v>
      </c>
      <c r="AGX384" s="36" t="str">
        <f t="shared" si="1198"/>
        <v/>
      </c>
      <c r="AGY384" s="36" t="str">
        <f t="shared" si="1184"/>
        <v/>
      </c>
      <c r="AGZ384" s="39">
        <f t="shared" si="1199"/>
        <v>15</v>
      </c>
      <c r="AHA384" s="36" t="str">
        <f t="shared" si="1200"/>
        <v/>
      </c>
      <c r="AHB384" s="36" t="str">
        <f t="shared" si="1185"/>
        <v/>
      </c>
      <c r="AHC384" s="39" t="str">
        <f t="shared" si="1201"/>
        <v/>
      </c>
      <c r="AHD384" s="36" t="str">
        <f t="shared" si="1202"/>
        <v/>
      </c>
      <c r="AHE384" s="36" t="str">
        <f t="shared" si="1186"/>
        <v/>
      </c>
      <c r="AHF384" s="39" t="str">
        <f t="shared" si="1203"/>
        <v/>
      </c>
      <c r="AHG384" s="36" t="str">
        <f t="shared" si="1204"/>
        <v/>
      </c>
      <c r="AHH384" s="36" t="str">
        <f t="shared" si="1187"/>
        <v/>
      </c>
      <c r="AHI384" s="39" t="str">
        <f t="shared" si="1205"/>
        <v/>
      </c>
      <c r="AHJ384" s="36" t="str">
        <f t="shared" si="1206"/>
        <v/>
      </c>
      <c r="AHK384" s="36" t="str">
        <f t="shared" si="1188"/>
        <v/>
      </c>
      <c r="AHL384" s="39" t="str">
        <f t="shared" si="1207"/>
        <v/>
      </c>
      <c r="AHM384" s="36" t="str">
        <f t="shared" si="1208"/>
        <v/>
      </c>
      <c r="AHN384" s="36" t="str">
        <f t="shared" si="1189"/>
        <v/>
      </c>
      <c r="AHO384" s="39" t="str">
        <f t="shared" si="1209"/>
        <v/>
      </c>
    </row>
    <row r="385" spans="1:918" s="5" customFormat="1" outlineLevel="1" x14ac:dyDescent="0.25">
      <c r="A385" s="43">
        <f t="shared" si="1210"/>
        <v>9</v>
      </c>
      <c r="B385" s="46" t="s">
        <v>232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 t="s">
        <v>367</v>
      </c>
      <c r="CJ385" s="75" t="s">
        <v>367</v>
      </c>
      <c r="CK385" s="38" t="s">
        <v>367</v>
      </c>
      <c r="CL385" s="38"/>
      <c r="CM385" s="38" t="s">
        <v>367</v>
      </c>
      <c r="CN385" s="38" t="s">
        <v>367</v>
      </c>
      <c r="CO385" s="38"/>
      <c r="CP385" s="38"/>
      <c r="CQ385" s="38" t="s">
        <v>367</v>
      </c>
      <c r="CR385" s="38" t="s">
        <v>367</v>
      </c>
      <c r="CS385" s="38" t="s">
        <v>367</v>
      </c>
      <c r="CT385" s="38" t="s">
        <v>367</v>
      </c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 t="s">
        <v>378</v>
      </c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 t="s">
        <v>367</v>
      </c>
      <c r="GB385" s="38"/>
      <c r="GC385" s="38"/>
      <c r="GD385" s="38"/>
      <c r="GE385" s="57" t="s">
        <v>367</v>
      </c>
      <c r="GF385" s="57" t="s">
        <v>367</v>
      </c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/>
      <c r="GX385" s="38"/>
      <c r="GY385" s="57"/>
      <c r="GZ385" s="57"/>
      <c r="HA385" s="38"/>
      <c r="HB385" s="38"/>
      <c r="HC385" s="57"/>
      <c r="HD385" s="57"/>
      <c r="HE385" s="38"/>
      <c r="HF385" s="38"/>
      <c r="HG385" s="57"/>
      <c r="HH385" s="57"/>
      <c r="HI385" s="57"/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367</v>
      </c>
      <c r="IK385" s="38" t="s">
        <v>367</v>
      </c>
      <c r="IL385" s="83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  <c r="IW385" s="38"/>
      <c r="IX385" s="38"/>
      <c r="IY385" s="38"/>
      <c r="IZ385" s="38"/>
      <c r="JA385" s="38"/>
      <c r="JB385" s="38"/>
      <c r="JC385" s="37"/>
      <c r="JD385" s="38"/>
      <c r="JE385" s="38"/>
      <c r="JF385" s="38"/>
      <c r="JG385" s="38"/>
      <c r="JH385" s="38"/>
      <c r="JI385" s="38"/>
      <c r="JJ385" s="38"/>
      <c r="JK385" s="38"/>
      <c r="JL385" s="38"/>
      <c r="JM385" s="38"/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/>
      <c r="OF385" s="38"/>
      <c r="OG385" s="38"/>
      <c r="OH385" s="38"/>
      <c r="OI385" s="38"/>
      <c r="OJ385" s="38"/>
      <c r="OK385" s="38"/>
      <c r="OL385" s="38"/>
      <c r="OM385" s="37"/>
      <c r="ON385" s="38"/>
      <c r="OO385" s="38"/>
      <c r="OP385" s="38"/>
      <c r="OQ385" s="38"/>
      <c r="OR385" s="38"/>
      <c r="OS385" s="38"/>
      <c r="OT385" s="38"/>
      <c r="OU385" s="38"/>
      <c r="OV385" s="38" t="s">
        <v>367</v>
      </c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/>
      <c r="PI385" s="38"/>
      <c r="PJ385" s="38"/>
      <c r="PK385" s="38"/>
      <c r="PL385" s="38"/>
      <c r="PM385" s="38"/>
      <c r="PN385" s="38"/>
      <c r="PO385" s="38"/>
      <c r="PP385" s="38"/>
      <c r="PQ385" s="38"/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/>
      <c r="QC385" s="38"/>
      <c r="QD385" s="38"/>
      <c r="QE385" s="38"/>
      <c r="QF385" s="38"/>
      <c r="QG385" s="38"/>
      <c r="QH385" s="38"/>
      <c r="QI385" s="38"/>
      <c r="QJ385" s="38"/>
      <c r="QK385" s="38"/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/>
      <c r="QW385" s="38"/>
      <c r="QX385" s="38"/>
      <c r="QY385" s="38"/>
      <c r="QZ385" s="38"/>
      <c r="RA385" s="38"/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/>
      <c r="RX385" s="38"/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7"/>
      <c r="SJ385" s="38"/>
      <c r="SK385" s="38"/>
      <c r="SL385" s="38"/>
      <c r="SM385" s="38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7"/>
      <c r="TD385" s="38"/>
      <c r="TE385" s="38"/>
      <c r="TF385" s="38"/>
      <c r="TG385" s="38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7"/>
      <c r="TX385" s="38"/>
      <c r="TY385" s="38"/>
      <c r="TZ385" s="38"/>
      <c r="UA385" s="38"/>
      <c r="UB385" s="38"/>
      <c r="UC385" s="38"/>
      <c r="UD385" s="38"/>
      <c r="UE385" s="38"/>
      <c r="UF385" s="38"/>
      <c r="UG385" s="38"/>
      <c r="UH385" s="38"/>
      <c r="UI385" s="38"/>
      <c r="UJ385" s="38"/>
      <c r="UK385" s="38"/>
      <c r="UL385" s="38"/>
      <c r="UM385" s="38"/>
      <c r="UN385" s="38"/>
      <c r="UO385" s="38"/>
      <c r="UP385" s="38"/>
      <c r="UQ385" s="37"/>
      <c r="UR385" s="38"/>
      <c r="US385" s="38"/>
      <c r="UT385" s="38"/>
      <c r="UU385" s="38"/>
      <c r="UV385" s="38"/>
      <c r="UW385" s="38"/>
      <c r="UX385" s="38"/>
      <c r="UY385" s="38"/>
      <c r="UZ385" s="38"/>
      <c r="VA385" s="38"/>
      <c r="VB385" s="38"/>
      <c r="VC385" s="38"/>
      <c r="VD385" s="38"/>
      <c r="VE385" s="38"/>
      <c r="VF385" s="38"/>
      <c r="VG385" s="38"/>
      <c r="VH385" s="38"/>
      <c r="VI385" s="38"/>
      <c r="VJ385" s="38"/>
      <c r="VK385" s="37"/>
      <c r="VL385" s="38"/>
      <c r="VM385" s="38"/>
      <c r="VN385" s="38"/>
      <c r="VO385" s="38"/>
      <c r="VP385" s="38"/>
      <c r="VQ385" s="38"/>
      <c r="VR385" s="38"/>
      <c r="VS385" s="38"/>
      <c r="VT385" s="38"/>
      <c r="VU385" s="38"/>
      <c r="VV385" s="38"/>
      <c r="VW385" s="38"/>
      <c r="VX385" s="38"/>
      <c r="VY385" s="38"/>
      <c r="VZ385" s="38"/>
      <c r="WA385" s="38"/>
      <c r="WB385" s="38"/>
      <c r="WC385" s="38"/>
      <c r="WD385" s="38"/>
      <c r="WE385" s="37"/>
      <c r="WF385" s="38"/>
      <c r="WG385" s="38"/>
      <c r="WH385" s="38"/>
      <c r="WI385" s="38"/>
      <c r="WJ385" s="38"/>
      <c r="WK385" s="38"/>
      <c r="WL385" s="38"/>
      <c r="WM385" s="38"/>
      <c r="WN385" s="38"/>
      <c r="WO385" s="38"/>
      <c r="WP385" s="38"/>
      <c r="WQ385" s="38"/>
      <c r="WR385" s="38"/>
      <c r="WS385" s="38"/>
      <c r="WT385" s="38"/>
      <c r="WU385" s="38"/>
      <c r="WV385" s="38"/>
      <c r="WW385" s="38"/>
      <c r="WX385" s="38"/>
      <c r="WY385" s="37"/>
      <c r="WZ385" s="38"/>
      <c r="XA385" s="38"/>
      <c r="XB385" s="38"/>
      <c r="XC385" s="38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7"/>
      <c r="XT385" s="38"/>
      <c r="XU385" s="38"/>
      <c r="XV385" s="38"/>
      <c r="XW385" s="38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7"/>
      <c r="YN385" s="38"/>
      <c r="YO385" s="38"/>
      <c r="YP385" s="38"/>
      <c r="YQ385" s="38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7"/>
      <c r="ZH385" s="38"/>
      <c r="ZI385" s="38"/>
      <c r="ZJ385" s="38"/>
      <c r="ZK385" s="38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7"/>
      <c r="AAB385" s="38"/>
      <c r="AAC385" s="38"/>
      <c r="AAD385" s="38"/>
      <c r="AAE385" s="38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7"/>
      <c r="AAV385" s="38"/>
      <c r="AAW385" s="38"/>
      <c r="AAX385" s="38"/>
      <c r="AAY385" s="38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7"/>
      <c r="ABP385" s="38"/>
      <c r="ABQ385" s="38"/>
      <c r="ABR385" s="38"/>
      <c r="ABS385" s="38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7"/>
      <c r="ACJ385" s="38"/>
      <c r="ACK385" s="38"/>
      <c r="ACL385" s="38"/>
      <c r="ACM385" s="38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7"/>
      <c r="ADD385" s="38"/>
      <c r="ADE385" s="38"/>
      <c r="ADF385" s="38"/>
      <c r="ADG385" s="38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7"/>
      <c r="ADX385" s="38"/>
      <c r="ADY385" s="38"/>
      <c r="ADZ385" s="38"/>
      <c r="AEA385" s="38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7"/>
      <c r="AER385" s="38"/>
      <c r="AES385" s="38"/>
      <c r="AET385" s="38"/>
      <c r="AEU385" s="38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7"/>
      <c r="AFL385" s="38"/>
      <c r="AFM385" s="38"/>
      <c r="AFN385" s="38"/>
      <c r="AFO385" s="38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F385" s="85" t="str">
        <f t="shared" si="1177"/>
        <v/>
      </c>
      <c r="AGG385" s="85" t="str">
        <f t="shared" si="1178"/>
        <v/>
      </c>
      <c r="AGH385" s="85">
        <f t="shared" si="1179"/>
        <v>1</v>
      </c>
      <c r="AGL385" s="36" t="str">
        <f t="shared" si="1190"/>
        <v/>
      </c>
      <c r="AGM385" s="36" t="str">
        <f t="shared" si="1180"/>
        <v/>
      </c>
      <c r="AGN385" s="39">
        <f t="shared" si="1191"/>
        <v>5</v>
      </c>
      <c r="AGO385" s="36">
        <f t="shared" si="1192"/>
        <v>1</v>
      </c>
      <c r="AGP385" s="36" t="str">
        <f t="shared" si="1181"/>
        <v/>
      </c>
      <c r="AGQ385" s="39">
        <f t="shared" si="1193"/>
        <v>4</v>
      </c>
      <c r="AGR385" s="36" t="str">
        <f t="shared" si="1194"/>
        <v/>
      </c>
      <c r="AGS385" s="36" t="str">
        <f t="shared" si="1182"/>
        <v/>
      </c>
      <c r="AGT385" s="39">
        <f t="shared" si="1195"/>
        <v>5</v>
      </c>
      <c r="AGU385" s="36" t="str">
        <f t="shared" si="1196"/>
        <v/>
      </c>
      <c r="AGV385" s="36" t="str">
        <f t="shared" si="1183"/>
        <v/>
      </c>
      <c r="AGW385" s="39" t="str">
        <f t="shared" si="1197"/>
        <v/>
      </c>
      <c r="AGX385" s="36" t="str">
        <f t="shared" si="1198"/>
        <v/>
      </c>
      <c r="AGY385" s="36" t="str">
        <f t="shared" si="1184"/>
        <v/>
      </c>
      <c r="AGZ385" s="39">
        <f t="shared" si="1199"/>
        <v>1</v>
      </c>
      <c r="AHA385" s="36" t="str">
        <f t="shared" si="1200"/>
        <v/>
      </c>
      <c r="AHB385" s="36" t="str">
        <f t="shared" si="1185"/>
        <v/>
      </c>
      <c r="AHC385" s="39" t="str">
        <f t="shared" si="1201"/>
        <v/>
      </c>
      <c r="AHD385" s="36" t="str">
        <f t="shared" si="1202"/>
        <v/>
      </c>
      <c r="AHE385" s="36" t="str">
        <f t="shared" si="1186"/>
        <v/>
      </c>
      <c r="AHF385" s="39" t="str">
        <f t="shared" si="1203"/>
        <v/>
      </c>
      <c r="AHG385" s="36" t="str">
        <f t="shared" si="1204"/>
        <v/>
      </c>
      <c r="AHH385" s="36" t="str">
        <f t="shared" si="1187"/>
        <v/>
      </c>
      <c r="AHI385" s="39" t="str">
        <f t="shared" si="1205"/>
        <v/>
      </c>
      <c r="AHJ385" s="36" t="str">
        <f t="shared" si="1206"/>
        <v/>
      </c>
      <c r="AHK385" s="36" t="str">
        <f t="shared" si="1188"/>
        <v/>
      </c>
      <c r="AHL385" s="39" t="str">
        <f t="shared" si="1207"/>
        <v/>
      </c>
      <c r="AHM385" s="36" t="str">
        <f t="shared" si="1208"/>
        <v/>
      </c>
      <c r="AHN385" s="36" t="str">
        <f t="shared" si="1189"/>
        <v/>
      </c>
      <c r="AHO385" s="39" t="str">
        <f t="shared" si="1209"/>
        <v/>
      </c>
    </row>
    <row r="386" spans="1:918" s="5" customFormat="1" outlineLevel="1" x14ac:dyDescent="0.25">
      <c r="A386" s="43">
        <f t="shared" si="1210"/>
        <v>10</v>
      </c>
      <c r="B386" s="46" t="s">
        <v>233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 t="s">
        <v>367</v>
      </c>
      <c r="AV386" s="38" t="s">
        <v>367</v>
      </c>
      <c r="AW386" s="38"/>
      <c r="AX386" s="38"/>
      <c r="AY386" s="38" t="s">
        <v>367</v>
      </c>
      <c r="AZ386" s="38" t="s">
        <v>367</v>
      </c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 t="s">
        <v>367</v>
      </c>
      <c r="BP386" s="38" t="s">
        <v>367</v>
      </c>
      <c r="BQ386" s="38"/>
      <c r="BR386" s="38"/>
      <c r="BS386" s="38" t="s">
        <v>367</v>
      </c>
      <c r="BT386" s="38" t="s">
        <v>367</v>
      </c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 t="s">
        <v>367</v>
      </c>
      <c r="CN386" s="38" t="s">
        <v>367</v>
      </c>
      <c r="CO386" s="38"/>
      <c r="CP386" s="38"/>
      <c r="CQ386" s="38" t="s">
        <v>367</v>
      </c>
      <c r="CR386" s="38" t="s">
        <v>367</v>
      </c>
      <c r="CS386" s="38" t="s">
        <v>367</v>
      </c>
      <c r="CT386" s="38" t="s">
        <v>367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7"/>
      <c r="EN386" s="38"/>
      <c r="EO386" s="38" t="s">
        <v>367</v>
      </c>
      <c r="EP386" s="38"/>
      <c r="EQ386" s="38" t="s">
        <v>367</v>
      </c>
      <c r="ER386" s="38"/>
      <c r="ES386" s="38"/>
      <c r="ET386" s="38"/>
      <c r="EU386" s="38" t="s">
        <v>367</v>
      </c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80" t="s">
        <v>367</v>
      </c>
      <c r="FJ386" s="38"/>
      <c r="FK386" s="30" t="s">
        <v>367</v>
      </c>
      <c r="FL386" s="30" t="s">
        <v>367</v>
      </c>
      <c r="FM386" s="38"/>
      <c r="FN386" s="38"/>
      <c r="FO386" s="30" t="s">
        <v>367</v>
      </c>
      <c r="FP386" s="30" t="s">
        <v>367</v>
      </c>
      <c r="FQ386" s="38"/>
      <c r="FR386" s="38"/>
      <c r="FS386" s="80" t="s">
        <v>367</v>
      </c>
      <c r="FT386" s="80" t="s">
        <v>367</v>
      </c>
      <c r="FU386" s="80" t="s">
        <v>367</v>
      </c>
      <c r="FV386" s="38"/>
      <c r="FW386" s="38"/>
      <c r="FX386" s="38"/>
      <c r="FY386" s="38"/>
      <c r="FZ386" s="38"/>
      <c r="GA386" s="57" t="s">
        <v>367</v>
      </c>
      <c r="GB386" s="38"/>
      <c r="GC386" s="38"/>
      <c r="GD386" s="38"/>
      <c r="GE386" s="57" t="s">
        <v>367</v>
      </c>
      <c r="GF386" s="57" t="s">
        <v>367</v>
      </c>
      <c r="GG386" s="38"/>
      <c r="GH386" s="38"/>
      <c r="GI386" s="38"/>
      <c r="GJ386" s="38"/>
      <c r="GK386" s="38"/>
      <c r="GL386" s="38"/>
      <c r="GM386" s="57" t="s">
        <v>367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/>
      <c r="GX386" s="38"/>
      <c r="GY386" s="57"/>
      <c r="GZ386" s="57"/>
      <c r="HA386" s="38"/>
      <c r="HB386" s="38"/>
      <c r="HC386" s="57" t="s">
        <v>367</v>
      </c>
      <c r="HD386" s="57" t="s">
        <v>367</v>
      </c>
      <c r="HE386" s="38"/>
      <c r="HF386" s="38"/>
      <c r="HG386" s="57" t="s">
        <v>367</v>
      </c>
      <c r="HH386" s="57" t="s">
        <v>367</v>
      </c>
      <c r="HI386" s="57" t="s">
        <v>367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/>
      <c r="IS386" s="38"/>
      <c r="IT386" s="38"/>
      <c r="IU386" s="38" t="s">
        <v>367</v>
      </c>
      <c r="IV386" s="38"/>
      <c r="IW386" s="38" t="s">
        <v>367</v>
      </c>
      <c r="IX386" s="38"/>
      <c r="IY386" s="38"/>
      <c r="IZ386" s="38"/>
      <c r="JA386" s="38"/>
      <c r="JB386" s="38"/>
      <c r="JC386" s="37"/>
      <c r="JD386" s="38"/>
      <c r="JE386" s="38" t="s">
        <v>367</v>
      </c>
      <c r="JF386" s="38" t="s">
        <v>367</v>
      </c>
      <c r="JG386" s="38" t="s">
        <v>367</v>
      </c>
      <c r="JH386" s="38" t="s">
        <v>367</v>
      </c>
      <c r="JI386" s="38"/>
      <c r="JJ386" s="38"/>
      <c r="JK386" s="38"/>
      <c r="JL386" s="38" t="s">
        <v>367</v>
      </c>
      <c r="JM386" s="38" t="s">
        <v>367</v>
      </c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367</v>
      </c>
      <c r="NU386" s="38" t="s">
        <v>367</v>
      </c>
      <c r="NV386" s="38"/>
      <c r="NW386" s="38" t="s">
        <v>367</v>
      </c>
      <c r="NX386" s="38" t="s">
        <v>367</v>
      </c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/>
      <c r="OO386" s="38"/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/>
      <c r="PI386" s="38"/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/>
      <c r="QC386" s="38"/>
      <c r="QD386" s="38"/>
      <c r="QE386" s="38"/>
      <c r="QF386" s="38"/>
      <c r="QG386" s="38"/>
      <c r="QH386" s="38"/>
      <c r="QI386" s="38"/>
      <c r="QJ386" s="38"/>
      <c r="QK386" s="38"/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7"/>
      <c r="SJ386" s="38"/>
      <c r="SK386" s="38"/>
      <c r="SL386" s="38"/>
      <c r="SM386" s="38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7"/>
      <c r="TD386" s="38"/>
      <c r="TE386" s="38"/>
      <c r="TF386" s="38"/>
      <c r="TG386" s="38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7"/>
      <c r="TX386" s="38"/>
      <c r="TY386" s="38"/>
      <c r="TZ386" s="38"/>
      <c r="UA386" s="38"/>
      <c r="UB386" s="38"/>
      <c r="UC386" s="38"/>
      <c r="UD386" s="38"/>
      <c r="UE386" s="38"/>
      <c r="UF386" s="38"/>
      <c r="UG386" s="38"/>
      <c r="UH386" s="38"/>
      <c r="UI386" s="38"/>
      <c r="UJ386" s="38"/>
      <c r="UK386" s="38"/>
      <c r="UL386" s="38"/>
      <c r="UM386" s="38"/>
      <c r="UN386" s="38"/>
      <c r="UO386" s="38"/>
      <c r="UP386" s="38"/>
      <c r="UQ386" s="37"/>
      <c r="UR386" s="38"/>
      <c r="US386" s="38"/>
      <c r="UT386" s="38"/>
      <c r="UU386" s="38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/>
      <c r="VF386" s="38"/>
      <c r="VG386" s="38"/>
      <c r="VH386" s="38"/>
      <c r="VI386" s="38"/>
      <c r="VJ386" s="38"/>
      <c r="VK386" s="37"/>
      <c r="VL386" s="38"/>
      <c r="VM386" s="38"/>
      <c r="VN386" s="38"/>
      <c r="VO386" s="38"/>
      <c r="VP386" s="38"/>
      <c r="VQ386" s="38"/>
      <c r="VR386" s="38"/>
      <c r="VS386" s="38"/>
      <c r="VT386" s="38"/>
      <c r="VU386" s="38"/>
      <c r="VV386" s="38"/>
      <c r="VW386" s="38"/>
      <c r="VX386" s="38"/>
      <c r="VY386" s="38"/>
      <c r="VZ386" s="38"/>
      <c r="WA386" s="38"/>
      <c r="WB386" s="38"/>
      <c r="WC386" s="38"/>
      <c r="WD386" s="38"/>
      <c r="WE386" s="37"/>
      <c r="WF386" s="38"/>
      <c r="WG386" s="38"/>
      <c r="WH386" s="38"/>
      <c r="WI386" s="38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7"/>
      <c r="WZ386" s="38"/>
      <c r="XA386" s="38"/>
      <c r="XB386" s="38"/>
      <c r="XC386" s="38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7"/>
      <c r="XT386" s="38"/>
      <c r="XU386" s="38"/>
      <c r="XV386" s="38"/>
      <c r="XW386" s="38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7"/>
      <c r="YN386" s="38"/>
      <c r="YO386" s="38"/>
      <c r="YP386" s="38"/>
      <c r="YQ386" s="38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7"/>
      <c r="ZH386" s="38"/>
      <c r="ZI386" s="38"/>
      <c r="ZJ386" s="38"/>
      <c r="ZK386" s="38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7"/>
      <c r="AAB386" s="38"/>
      <c r="AAC386" s="38"/>
      <c r="AAD386" s="38"/>
      <c r="AAE386" s="38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7"/>
      <c r="AAV386" s="38"/>
      <c r="AAW386" s="38"/>
      <c r="AAX386" s="38"/>
      <c r="AAY386" s="38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7"/>
      <c r="ABP386" s="38"/>
      <c r="ABQ386" s="38"/>
      <c r="ABR386" s="38"/>
      <c r="ABS386" s="38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7"/>
      <c r="ACJ386" s="38"/>
      <c r="ACK386" s="38"/>
      <c r="ACL386" s="38"/>
      <c r="ACM386" s="38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7"/>
      <c r="ADD386" s="38"/>
      <c r="ADE386" s="38"/>
      <c r="ADF386" s="38"/>
      <c r="ADG386" s="38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7"/>
      <c r="ADX386" s="38"/>
      <c r="ADY386" s="38"/>
      <c r="ADZ386" s="38"/>
      <c r="AEA386" s="38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7"/>
      <c r="AER386" s="38"/>
      <c r="AES386" s="38"/>
      <c r="AET386" s="38"/>
      <c r="AEU386" s="38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7"/>
      <c r="AFL386" s="38"/>
      <c r="AFM386" s="38"/>
      <c r="AFN386" s="38"/>
      <c r="AFO386" s="38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F386" s="85" t="str">
        <f t="shared" si="1177"/>
        <v/>
      </c>
      <c r="AGG386" s="85" t="str">
        <f t="shared" si="1178"/>
        <v/>
      </c>
      <c r="AGH386" s="85" t="str">
        <f t="shared" si="1179"/>
        <v/>
      </c>
      <c r="AGL386" s="36" t="str">
        <f t="shared" si="1190"/>
        <v/>
      </c>
      <c r="AGM386" s="36" t="str">
        <f t="shared" si="1180"/>
        <v/>
      </c>
      <c r="AGN386" s="39">
        <f t="shared" si="1191"/>
        <v>10</v>
      </c>
      <c r="AGO386" s="36" t="str">
        <f t="shared" si="1192"/>
        <v/>
      </c>
      <c r="AGP386" s="36" t="str">
        <f t="shared" si="1181"/>
        <v/>
      </c>
      <c r="AGQ386" s="39">
        <f t="shared" si="1193"/>
        <v>15</v>
      </c>
      <c r="AGR386" s="36" t="str">
        <f t="shared" si="1194"/>
        <v/>
      </c>
      <c r="AGS386" s="36" t="str">
        <f t="shared" si="1182"/>
        <v/>
      </c>
      <c r="AGT386" s="39">
        <f t="shared" si="1195"/>
        <v>13</v>
      </c>
      <c r="AGU386" s="36" t="str">
        <f t="shared" si="1196"/>
        <v/>
      </c>
      <c r="AGV386" s="36" t="str">
        <f t="shared" si="1183"/>
        <v/>
      </c>
      <c r="AGW386" s="39">
        <f t="shared" si="1197"/>
        <v>4</v>
      </c>
      <c r="AGX386" s="36" t="str">
        <f t="shared" si="1198"/>
        <v/>
      </c>
      <c r="AGY386" s="36" t="str">
        <f t="shared" si="1184"/>
        <v/>
      </c>
      <c r="AGZ386" s="39">
        <f t="shared" si="1199"/>
        <v>4</v>
      </c>
      <c r="AHA386" s="36" t="str">
        <f t="shared" si="1200"/>
        <v/>
      </c>
      <c r="AHB386" s="36" t="str">
        <f t="shared" si="1185"/>
        <v/>
      </c>
      <c r="AHC386" s="39" t="str">
        <f t="shared" si="1201"/>
        <v/>
      </c>
      <c r="AHD386" s="36" t="str">
        <f t="shared" si="1202"/>
        <v/>
      </c>
      <c r="AHE386" s="36" t="str">
        <f t="shared" si="1186"/>
        <v/>
      </c>
      <c r="AHF386" s="39" t="str">
        <f t="shared" si="1203"/>
        <v/>
      </c>
      <c r="AHG386" s="36" t="str">
        <f t="shared" si="1204"/>
        <v/>
      </c>
      <c r="AHH386" s="36" t="str">
        <f t="shared" si="1187"/>
        <v/>
      </c>
      <c r="AHI386" s="39" t="str">
        <f t="shared" si="1205"/>
        <v/>
      </c>
      <c r="AHJ386" s="36" t="str">
        <f t="shared" si="1206"/>
        <v/>
      </c>
      <c r="AHK386" s="36" t="str">
        <f t="shared" si="1188"/>
        <v/>
      </c>
      <c r="AHL386" s="39" t="str">
        <f t="shared" si="1207"/>
        <v/>
      </c>
      <c r="AHM386" s="36" t="str">
        <f t="shared" si="1208"/>
        <v/>
      </c>
      <c r="AHN386" s="36" t="str">
        <f t="shared" si="1189"/>
        <v/>
      </c>
      <c r="AHO386" s="39" t="str">
        <f t="shared" si="1209"/>
        <v/>
      </c>
    </row>
    <row r="387" spans="1:918" s="5" customFormat="1" outlineLevel="1" x14ac:dyDescent="0.25">
      <c r="A387" s="43">
        <f t="shared" si="1210"/>
        <v>11</v>
      </c>
      <c r="B387" s="46" t="s">
        <v>234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 t="s">
        <v>367</v>
      </c>
      <c r="CJ387" s="75" t="s">
        <v>367</v>
      </c>
      <c r="CK387" s="38" t="s">
        <v>367</v>
      </c>
      <c r="CL387" s="38"/>
      <c r="CM387" s="38" t="s">
        <v>367</v>
      </c>
      <c r="CN387" s="38" t="s">
        <v>367</v>
      </c>
      <c r="CO387" s="38"/>
      <c r="CP387" s="38"/>
      <c r="CQ387" s="38" t="s">
        <v>367</v>
      </c>
      <c r="CR387" s="38" t="s">
        <v>367</v>
      </c>
      <c r="CS387" s="38" t="s">
        <v>367</v>
      </c>
      <c r="CT387" s="38" t="s">
        <v>367</v>
      </c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 t="s">
        <v>367</v>
      </c>
      <c r="ER387" s="38"/>
      <c r="ES387" s="38"/>
      <c r="ET387" s="38"/>
      <c r="EU387" s="38" t="s">
        <v>367</v>
      </c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8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 t="s">
        <v>367</v>
      </c>
      <c r="GB387" s="38"/>
      <c r="GC387" s="38"/>
      <c r="GD387" s="38"/>
      <c r="GE387" s="57" t="s">
        <v>367</v>
      </c>
      <c r="GF387" s="57" t="s">
        <v>367</v>
      </c>
      <c r="GG387" s="38"/>
      <c r="GH387" s="38"/>
      <c r="GI387" s="38"/>
      <c r="GJ387" s="38"/>
      <c r="GK387" s="38"/>
      <c r="GL387" s="38"/>
      <c r="GM387" s="57" t="s">
        <v>367</v>
      </c>
      <c r="GN387" s="38"/>
      <c r="GO387" s="38"/>
      <c r="GP387" s="38"/>
      <c r="GQ387" s="38"/>
      <c r="GR387" s="38"/>
      <c r="GS387" s="38"/>
      <c r="GT387" s="38"/>
      <c r="GU387" s="37"/>
      <c r="GV387" s="38"/>
      <c r="GW387" s="57"/>
      <c r="GX387" s="38"/>
      <c r="GY387" s="57"/>
      <c r="GZ387" s="57"/>
      <c r="HA387" s="38"/>
      <c r="HB387" s="38"/>
      <c r="HC387" s="57"/>
      <c r="HD387" s="57"/>
      <c r="HE387" s="38"/>
      <c r="HF387" s="38"/>
      <c r="HG387" s="57"/>
      <c r="HH387" s="57"/>
      <c r="HI387" s="57"/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367</v>
      </c>
      <c r="IK387" s="38" t="s">
        <v>367</v>
      </c>
      <c r="IL387" s="83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  <c r="IW387" s="38"/>
      <c r="IX387" s="38"/>
      <c r="IY387" s="38"/>
      <c r="IZ387" s="38"/>
      <c r="JA387" s="38"/>
      <c r="JB387" s="38"/>
      <c r="JC387" s="37"/>
      <c r="JD387" s="38"/>
      <c r="JE387" s="38"/>
      <c r="JF387" s="38"/>
      <c r="JG387" s="38"/>
      <c r="JH387" s="38"/>
      <c r="JI387" s="38"/>
      <c r="JJ387" s="38"/>
      <c r="JK387" s="38"/>
      <c r="JL387" s="38" t="s">
        <v>367</v>
      </c>
      <c r="JM387" s="38" t="s">
        <v>367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 t="s">
        <v>367</v>
      </c>
      <c r="NX387" s="38" t="s">
        <v>367</v>
      </c>
      <c r="NY387" s="38"/>
      <c r="NZ387" s="38"/>
      <c r="OA387" s="38"/>
      <c r="OB387" s="38"/>
      <c r="OC387" s="38"/>
      <c r="OD387" s="38"/>
      <c r="OE387" s="38"/>
      <c r="OF387" s="38"/>
      <c r="OG387" s="38"/>
      <c r="OH387" s="38"/>
      <c r="OI387" s="38"/>
      <c r="OJ387" s="38"/>
      <c r="OK387" s="38"/>
      <c r="OL387" s="38"/>
      <c r="OM387" s="37"/>
      <c r="ON387" s="38"/>
      <c r="OO387" s="38"/>
      <c r="OP387" s="38"/>
      <c r="OQ387" s="38"/>
      <c r="OR387" s="38"/>
      <c r="OS387" s="38"/>
      <c r="OT387" s="38"/>
      <c r="OU387" s="38" t="s">
        <v>367</v>
      </c>
      <c r="OV387" s="38" t="s">
        <v>367</v>
      </c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/>
      <c r="PI387" s="38"/>
      <c r="PJ387" s="38"/>
      <c r="PK387" s="38"/>
      <c r="PL387" s="38"/>
      <c r="PM387" s="38"/>
      <c r="PN387" s="38"/>
      <c r="PO387" s="38"/>
      <c r="PP387" s="38"/>
      <c r="PQ387" s="38"/>
      <c r="PR387" s="38"/>
      <c r="PS387" s="38"/>
      <c r="PT387" s="38"/>
      <c r="PU387" s="38"/>
      <c r="PV387" s="38"/>
      <c r="PW387" s="38"/>
      <c r="PX387" s="38"/>
      <c r="PY387" s="38"/>
      <c r="PZ387" s="38"/>
      <c r="QA387" s="37"/>
      <c r="QB387" s="38"/>
      <c r="QC387" s="38"/>
      <c r="QD387" s="38"/>
      <c r="QE387" s="38"/>
      <c r="QF387" s="38"/>
      <c r="QG387" s="38"/>
      <c r="QH387" s="38"/>
      <c r="QI387" s="38"/>
      <c r="QJ387" s="38"/>
      <c r="QK387" s="38"/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/>
      <c r="QW387" s="38"/>
      <c r="QX387" s="38"/>
      <c r="QY387" s="38"/>
      <c r="QZ387" s="38"/>
      <c r="RA387" s="38"/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/>
      <c r="RX387" s="38"/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7"/>
      <c r="SJ387" s="38"/>
      <c r="SK387" s="38"/>
      <c r="SL387" s="38"/>
      <c r="SM387" s="38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7"/>
      <c r="TD387" s="38"/>
      <c r="TE387" s="38"/>
      <c r="TF387" s="38"/>
      <c r="TG387" s="38"/>
      <c r="TH387" s="38"/>
      <c r="TI387" s="38"/>
      <c r="TJ387" s="38"/>
      <c r="TK387" s="38"/>
      <c r="TL387" s="38"/>
      <c r="TM387" s="38"/>
      <c r="TN387" s="38"/>
      <c r="TO387" s="38"/>
      <c r="TP387" s="38"/>
      <c r="TQ387" s="38"/>
      <c r="TR387" s="38"/>
      <c r="TS387" s="38"/>
      <c r="TT387" s="38"/>
      <c r="TU387" s="38"/>
      <c r="TV387" s="38"/>
      <c r="TW387" s="37"/>
      <c r="TX387" s="38"/>
      <c r="TY387" s="38"/>
      <c r="TZ387" s="38"/>
      <c r="UA387" s="38"/>
      <c r="UB387" s="38"/>
      <c r="UC387" s="38"/>
      <c r="UD387" s="38"/>
      <c r="UE387" s="38"/>
      <c r="UF387" s="38"/>
      <c r="UG387" s="38"/>
      <c r="UH387" s="38"/>
      <c r="UI387" s="38"/>
      <c r="UJ387" s="38"/>
      <c r="UK387" s="38"/>
      <c r="UL387" s="38"/>
      <c r="UM387" s="38"/>
      <c r="UN387" s="38"/>
      <c r="UO387" s="38"/>
      <c r="UP387" s="38"/>
      <c r="UQ387" s="37"/>
      <c r="UR387" s="38"/>
      <c r="US387" s="38"/>
      <c r="UT387" s="38"/>
      <c r="UU387" s="38"/>
      <c r="UV387" s="38"/>
      <c r="UW387" s="38"/>
      <c r="UX387" s="38"/>
      <c r="UY387" s="38"/>
      <c r="UZ387" s="38"/>
      <c r="VA387" s="38"/>
      <c r="VB387" s="38"/>
      <c r="VC387" s="38"/>
      <c r="VD387" s="38"/>
      <c r="VE387" s="38"/>
      <c r="VF387" s="38"/>
      <c r="VG387" s="38"/>
      <c r="VH387" s="38"/>
      <c r="VI387" s="38"/>
      <c r="VJ387" s="38"/>
      <c r="VK387" s="37"/>
      <c r="VL387" s="38"/>
      <c r="VM387" s="38"/>
      <c r="VN387" s="38"/>
      <c r="VO387" s="38"/>
      <c r="VP387" s="38"/>
      <c r="VQ387" s="38"/>
      <c r="VR387" s="38"/>
      <c r="VS387" s="38"/>
      <c r="VT387" s="38"/>
      <c r="VU387" s="38"/>
      <c r="VV387" s="38"/>
      <c r="VW387" s="38"/>
      <c r="VX387" s="38"/>
      <c r="VY387" s="38"/>
      <c r="VZ387" s="38"/>
      <c r="WA387" s="38"/>
      <c r="WB387" s="38"/>
      <c r="WC387" s="38"/>
      <c r="WD387" s="38"/>
      <c r="WE387" s="37"/>
      <c r="WF387" s="38"/>
      <c r="WG387" s="38"/>
      <c r="WH387" s="38"/>
      <c r="WI387" s="38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7"/>
      <c r="WZ387" s="38"/>
      <c r="XA387" s="38"/>
      <c r="XB387" s="38"/>
      <c r="XC387" s="38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7"/>
      <c r="XT387" s="38"/>
      <c r="XU387" s="38"/>
      <c r="XV387" s="38"/>
      <c r="XW387" s="38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7"/>
      <c r="YN387" s="38"/>
      <c r="YO387" s="38"/>
      <c r="YP387" s="38"/>
      <c r="YQ387" s="38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7"/>
      <c r="ZH387" s="38"/>
      <c r="ZI387" s="38"/>
      <c r="ZJ387" s="38"/>
      <c r="ZK387" s="38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7"/>
      <c r="AAB387" s="38"/>
      <c r="AAC387" s="38"/>
      <c r="AAD387" s="38"/>
      <c r="AAE387" s="38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7"/>
      <c r="AAV387" s="38"/>
      <c r="AAW387" s="38"/>
      <c r="AAX387" s="38"/>
      <c r="AAY387" s="38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7"/>
      <c r="ABP387" s="38"/>
      <c r="ABQ387" s="38"/>
      <c r="ABR387" s="38"/>
      <c r="ABS387" s="38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7"/>
      <c r="ACJ387" s="38"/>
      <c r="ACK387" s="38"/>
      <c r="ACL387" s="38"/>
      <c r="ACM387" s="38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7"/>
      <c r="ADD387" s="38"/>
      <c r="ADE387" s="38"/>
      <c r="ADF387" s="38"/>
      <c r="ADG387" s="38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7"/>
      <c r="ADX387" s="38"/>
      <c r="ADY387" s="38"/>
      <c r="ADZ387" s="38"/>
      <c r="AEA387" s="38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7"/>
      <c r="AER387" s="38"/>
      <c r="AES387" s="38"/>
      <c r="AET387" s="38"/>
      <c r="AEU387" s="38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7"/>
      <c r="AFL387" s="38"/>
      <c r="AFM387" s="38"/>
      <c r="AFN387" s="38"/>
      <c r="AFO387" s="38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F387" s="85" t="str">
        <f t="shared" si="1177"/>
        <v/>
      </c>
      <c r="AGG387" s="85" t="str">
        <f t="shared" si="1178"/>
        <v/>
      </c>
      <c r="AGH387" s="85">
        <f t="shared" si="1179"/>
        <v>2</v>
      </c>
      <c r="AGL387" s="36" t="str">
        <f t="shared" si="1190"/>
        <v/>
      </c>
      <c r="AGM387" s="36" t="str">
        <f t="shared" si="1180"/>
        <v/>
      </c>
      <c r="AGN387" s="39">
        <f t="shared" si="1191"/>
        <v>5</v>
      </c>
      <c r="AGO387" s="36" t="str">
        <f t="shared" si="1192"/>
        <v/>
      </c>
      <c r="AGP387" s="36" t="str">
        <f t="shared" si="1181"/>
        <v/>
      </c>
      <c r="AGQ387" s="39">
        <f t="shared" si="1193"/>
        <v>6</v>
      </c>
      <c r="AGR387" s="36" t="str">
        <f t="shared" si="1194"/>
        <v/>
      </c>
      <c r="AGS387" s="36" t="str">
        <f t="shared" si="1182"/>
        <v/>
      </c>
      <c r="AGT387" s="39">
        <f t="shared" si="1195"/>
        <v>6</v>
      </c>
      <c r="AGU387" s="36" t="str">
        <f t="shared" si="1196"/>
        <v/>
      </c>
      <c r="AGV387" s="36" t="str">
        <f t="shared" si="1183"/>
        <v/>
      </c>
      <c r="AGW387" s="39">
        <f t="shared" si="1197"/>
        <v>2</v>
      </c>
      <c r="AGX387" s="36" t="str">
        <f t="shared" si="1198"/>
        <v/>
      </c>
      <c r="AGY387" s="36" t="str">
        <f t="shared" si="1184"/>
        <v/>
      </c>
      <c r="AGZ387" s="39">
        <f t="shared" si="1199"/>
        <v>4</v>
      </c>
      <c r="AHA387" s="36" t="str">
        <f t="shared" si="1200"/>
        <v/>
      </c>
      <c r="AHB387" s="36" t="str">
        <f t="shared" si="1185"/>
        <v/>
      </c>
      <c r="AHC387" s="39" t="str">
        <f t="shared" si="1201"/>
        <v/>
      </c>
      <c r="AHD387" s="36" t="str">
        <f t="shared" si="1202"/>
        <v/>
      </c>
      <c r="AHE387" s="36" t="str">
        <f t="shared" si="1186"/>
        <v/>
      </c>
      <c r="AHF387" s="39" t="str">
        <f t="shared" si="1203"/>
        <v/>
      </c>
      <c r="AHG387" s="36" t="str">
        <f t="shared" si="1204"/>
        <v/>
      </c>
      <c r="AHH387" s="36" t="str">
        <f t="shared" si="1187"/>
        <v/>
      </c>
      <c r="AHI387" s="39" t="str">
        <f t="shared" si="1205"/>
        <v/>
      </c>
      <c r="AHJ387" s="36" t="str">
        <f t="shared" si="1206"/>
        <v/>
      </c>
      <c r="AHK387" s="36" t="str">
        <f t="shared" si="1188"/>
        <v/>
      </c>
      <c r="AHL387" s="39" t="str">
        <f t="shared" si="1207"/>
        <v/>
      </c>
      <c r="AHM387" s="36" t="str">
        <f t="shared" si="1208"/>
        <v/>
      </c>
      <c r="AHN387" s="36" t="str">
        <f t="shared" si="1189"/>
        <v/>
      </c>
      <c r="AHO387" s="39" t="str">
        <f t="shared" si="1209"/>
        <v/>
      </c>
    </row>
    <row r="388" spans="1:918" s="5" customFormat="1" outlineLevel="1" x14ac:dyDescent="0.25">
      <c r="A388" s="43">
        <v>12</v>
      </c>
      <c r="B388" s="46" t="s">
        <v>235</v>
      </c>
      <c r="C388" s="37"/>
      <c r="D388" s="35"/>
      <c r="E388" s="35"/>
      <c r="F388" s="35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/>
      <c r="AB388" s="57"/>
      <c r="AC388" s="57"/>
      <c r="AD388" s="57"/>
      <c r="AE388" s="57"/>
      <c r="AF388" s="57"/>
      <c r="AG388" s="57"/>
      <c r="AH388" s="57"/>
      <c r="AI388" s="57"/>
      <c r="AJ388" s="57"/>
      <c r="AK388" s="57"/>
      <c r="AL388" s="38"/>
      <c r="AM388" s="38"/>
      <c r="AN388" s="38"/>
      <c r="AO388" s="38"/>
      <c r="AP388" s="38"/>
      <c r="AQ388" s="30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367</v>
      </c>
      <c r="CZ388" s="38" t="s">
        <v>367</v>
      </c>
      <c r="DA388" s="38"/>
      <c r="DB388" s="38"/>
      <c r="DC388" s="38" t="s">
        <v>367</v>
      </c>
      <c r="DD388" s="38" t="s">
        <v>367</v>
      </c>
      <c r="DE388" s="38"/>
      <c r="DF388" s="38"/>
      <c r="DG388" s="38"/>
      <c r="DH388" s="38" t="s">
        <v>367</v>
      </c>
      <c r="DI388" s="38" t="s">
        <v>367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/>
      <c r="FJ388" s="38"/>
      <c r="FK388" s="30"/>
      <c r="FL388" s="30"/>
      <c r="FM388" s="38"/>
      <c r="FN388" s="38"/>
      <c r="FO388" s="30"/>
      <c r="FP388" s="30"/>
      <c r="FQ388" s="38"/>
      <c r="FR388" s="38"/>
      <c r="FS388" s="30"/>
      <c r="FT388" s="30"/>
      <c r="FU388" s="30"/>
      <c r="FV388" s="38"/>
      <c r="FW388" s="38"/>
      <c r="FX388" s="38"/>
      <c r="FY388" s="38"/>
      <c r="FZ388" s="38"/>
      <c r="GA388" s="57" t="s">
        <v>367</v>
      </c>
      <c r="GB388" s="38"/>
      <c r="GC388" s="38" t="s">
        <v>270</v>
      </c>
      <c r="GD388" s="38"/>
      <c r="GE388" s="57" t="s">
        <v>367</v>
      </c>
      <c r="GF388" s="57" t="s">
        <v>367</v>
      </c>
      <c r="GG388" s="38"/>
      <c r="GH388" s="38"/>
      <c r="GI388" s="38"/>
      <c r="GJ388" s="38"/>
      <c r="GK388" s="38"/>
      <c r="GL388" s="38"/>
      <c r="GM388" s="57" t="s">
        <v>367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/>
      <c r="GX388" s="38"/>
      <c r="GY388" s="57"/>
      <c r="GZ388" s="57"/>
      <c r="HA388" s="38"/>
      <c r="HB388" s="38"/>
      <c r="HC388" s="57"/>
      <c r="HD388" s="57"/>
      <c r="HE388" s="38"/>
      <c r="HF388" s="38"/>
      <c r="HG388" s="57"/>
      <c r="HH388" s="57"/>
      <c r="HI388" s="57"/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 t="s">
        <v>367</v>
      </c>
      <c r="IK388" s="38" t="s">
        <v>367</v>
      </c>
      <c r="IL388" s="83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  <c r="IW388" s="38"/>
      <c r="IX388" s="38"/>
      <c r="IY388" s="38"/>
      <c r="IZ388" s="38"/>
      <c r="JA388" s="38"/>
      <c r="JB388" s="38"/>
      <c r="JC388" s="37"/>
      <c r="JD388" s="38"/>
      <c r="JE388" s="38"/>
      <c r="JF388" s="38"/>
      <c r="JG388" s="38"/>
      <c r="JH388" s="38"/>
      <c r="JI388" s="38"/>
      <c r="JJ388" s="38"/>
      <c r="JK388" s="38"/>
      <c r="JL388" s="38"/>
      <c r="JM388" s="38"/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/>
      <c r="NU388" s="38"/>
      <c r="NV388" s="38"/>
      <c r="NW388" s="38"/>
      <c r="NX388" s="38"/>
      <c r="NY388" s="38"/>
      <c r="NZ388" s="38"/>
      <c r="OA388" s="38" t="s">
        <v>367</v>
      </c>
      <c r="OB388" s="38" t="s">
        <v>367</v>
      </c>
      <c r="OC388" s="38"/>
      <c r="OD388" s="38"/>
      <c r="OE388" s="38"/>
      <c r="OF388" s="38"/>
      <c r="OG388" s="38"/>
      <c r="OH388" s="38"/>
      <c r="OI388" s="38"/>
      <c r="OJ388" s="38"/>
      <c r="OK388" s="38"/>
      <c r="OL388" s="38"/>
      <c r="OM388" s="37"/>
      <c r="ON388" s="38"/>
      <c r="OO388" s="38"/>
      <c r="OP388" s="38"/>
      <c r="OQ388" s="38"/>
      <c r="OR388" s="38"/>
      <c r="OS388" s="38"/>
      <c r="OT388" s="38"/>
      <c r="OU388" s="38"/>
      <c r="OV388" s="38"/>
      <c r="OW388" s="38"/>
      <c r="OX388" s="38"/>
      <c r="OY388" s="38"/>
      <c r="OZ388" s="38"/>
      <c r="PA388" s="38"/>
      <c r="PB388" s="38"/>
      <c r="PC388" s="38"/>
      <c r="PD388" s="38"/>
      <c r="PE388" s="38"/>
      <c r="PF388" s="38"/>
      <c r="PG388" s="37"/>
      <c r="PH388" s="38"/>
      <c r="PI388" s="38"/>
      <c r="PJ388" s="38"/>
      <c r="PK388" s="38"/>
      <c r="PL388" s="38"/>
      <c r="PM388" s="38"/>
      <c r="PN388" s="38"/>
      <c r="PO388" s="38"/>
      <c r="PP388" s="38"/>
      <c r="PQ388" s="38"/>
      <c r="PR388" s="38"/>
      <c r="PS388" s="38"/>
      <c r="PT388" s="38"/>
      <c r="PU388" s="38"/>
      <c r="PV388" s="38"/>
      <c r="PW388" s="38"/>
      <c r="PX388" s="38"/>
      <c r="PY388" s="38"/>
      <c r="PZ388" s="38"/>
      <c r="QA388" s="37"/>
      <c r="QB388" s="38"/>
      <c r="QC388" s="38"/>
      <c r="QD388" s="38"/>
      <c r="QE388" s="38"/>
      <c r="QF388" s="38"/>
      <c r="QG388" s="38"/>
      <c r="QH388" s="38"/>
      <c r="QI388" s="38"/>
      <c r="QJ388" s="38"/>
      <c r="QK388" s="38"/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/>
      <c r="QW388" s="38"/>
      <c r="QX388" s="38"/>
      <c r="QY388" s="38"/>
      <c r="QZ388" s="38"/>
      <c r="RA388" s="38"/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/>
      <c r="RX388" s="38"/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7"/>
      <c r="SJ388" s="38"/>
      <c r="SK388" s="38"/>
      <c r="SL388" s="38"/>
      <c r="SM388" s="38"/>
      <c r="SN388" s="38"/>
      <c r="SO388" s="38"/>
      <c r="SP388" s="38"/>
      <c r="SQ388" s="38"/>
      <c r="SR388" s="38"/>
      <c r="SS388" s="38"/>
      <c r="ST388" s="38"/>
      <c r="SU388" s="38"/>
      <c r="SV388" s="38"/>
      <c r="SW388" s="38"/>
      <c r="SX388" s="38"/>
      <c r="SY388" s="38"/>
      <c r="SZ388" s="38"/>
      <c r="TA388" s="38"/>
      <c r="TB388" s="38"/>
      <c r="TC388" s="37"/>
      <c r="TD388" s="38"/>
      <c r="TE388" s="38"/>
      <c r="TF388" s="38"/>
      <c r="TG388" s="38"/>
      <c r="TH388" s="38"/>
      <c r="TI388" s="38"/>
      <c r="TJ388" s="38"/>
      <c r="TK388" s="38"/>
      <c r="TL388" s="38"/>
      <c r="TM388" s="38"/>
      <c r="TN388" s="38"/>
      <c r="TO388" s="38"/>
      <c r="TP388" s="38"/>
      <c r="TQ388" s="38"/>
      <c r="TR388" s="38"/>
      <c r="TS388" s="38"/>
      <c r="TT388" s="38"/>
      <c r="TU388" s="38"/>
      <c r="TV388" s="38"/>
      <c r="TW388" s="37"/>
      <c r="TX388" s="38"/>
      <c r="TY388" s="38"/>
      <c r="TZ388" s="38"/>
      <c r="UA388" s="38"/>
      <c r="UB388" s="38"/>
      <c r="UC388" s="38"/>
      <c r="UD388" s="38"/>
      <c r="UE388" s="38"/>
      <c r="UF388" s="38"/>
      <c r="UG388" s="38"/>
      <c r="UH388" s="38"/>
      <c r="UI388" s="38"/>
      <c r="UJ388" s="38"/>
      <c r="UK388" s="38"/>
      <c r="UL388" s="38"/>
      <c r="UM388" s="38"/>
      <c r="UN388" s="38"/>
      <c r="UO388" s="38"/>
      <c r="UP388" s="38"/>
      <c r="UQ388" s="37"/>
      <c r="UR388" s="38"/>
      <c r="US388" s="38"/>
      <c r="UT388" s="38"/>
      <c r="UU388" s="38"/>
      <c r="UV388" s="38"/>
      <c r="UW388" s="38"/>
      <c r="UX388" s="38"/>
      <c r="UY388" s="38"/>
      <c r="UZ388" s="38"/>
      <c r="VA388" s="38"/>
      <c r="VB388" s="38"/>
      <c r="VC388" s="38"/>
      <c r="VD388" s="38"/>
      <c r="VE388" s="38"/>
      <c r="VF388" s="38"/>
      <c r="VG388" s="38"/>
      <c r="VH388" s="38"/>
      <c r="VI388" s="38"/>
      <c r="VJ388" s="38"/>
      <c r="VK388" s="37"/>
      <c r="VL388" s="38"/>
      <c r="VM388" s="38"/>
      <c r="VN388" s="38"/>
      <c r="VO388" s="38"/>
      <c r="VP388" s="38"/>
      <c r="VQ388" s="38"/>
      <c r="VR388" s="38"/>
      <c r="VS388" s="38"/>
      <c r="VT388" s="38"/>
      <c r="VU388" s="38"/>
      <c r="VV388" s="38"/>
      <c r="VW388" s="38"/>
      <c r="VX388" s="38"/>
      <c r="VY388" s="38"/>
      <c r="VZ388" s="38"/>
      <c r="WA388" s="38"/>
      <c r="WB388" s="38"/>
      <c r="WC388" s="38"/>
      <c r="WD388" s="38"/>
      <c r="WE388" s="37"/>
      <c r="WF388" s="38"/>
      <c r="WG388" s="38"/>
      <c r="WH388" s="38"/>
      <c r="WI388" s="38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7"/>
      <c r="WZ388" s="38"/>
      <c r="XA388" s="38"/>
      <c r="XB388" s="38"/>
      <c r="XC388" s="38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7"/>
      <c r="XT388" s="38"/>
      <c r="XU388" s="38"/>
      <c r="XV388" s="38"/>
      <c r="XW388" s="38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7"/>
      <c r="YN388" s="38"/>
      <c r="YO388" s="38"/>
      <c r="YP388" s="38"/>
      <c r="YQ388" s="38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7"/>
      <c r="ZH388" s="38"/>
      <c r="ZI388" s="38"/>
      <c r="ZJ388" s="38"/>
      <c r="ZK388" s="38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7"/>
      <c r="AAB388" s="38"/>
      <c r="AAC388" s="38"/>
      <c r="AAD388" s="38"/>
      <c r="AAE388" s="38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7"/>
      <c r="AAV388" s="38"/>
      <c r="AAW388" s="38"/>
      <c r="AAX388" s="38"/>
      <c r="AAY388" s="38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7"/>
      <c r="ABP388" s="38"/>
      <c r="ABQ388" s="38"/>
      <c r="ABR388" s="38"/>
      <c r="ABS388" s="38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7"/>
      <c r="ACJ388" s="38"/>
      <c r="ACK388" s="38"/>
      <c r="ACL388" s="38"/>
      <c r="ACM388" s="38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7"/>
      <c r="ADD388" s="38"/>
      <c r="ADE388" s="38"/>
      <c r="ADF388" s="38"/>
      <c r="ADG388" s="38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7"/>
      <c r="ADX388" s="38"/>
      <c r="ADY388" s="38"/>
      <c r="ADZ388" s="38"/>
      <c r="AEA388" s="38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7"/>
      <c r="AER388" s="38"/>
      <c r="AES388" s="38"/>
      <c r="AET388" s="38"/>
      <c r="AEU388" s="38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7"/>
      <c r="AFL388" s="38"/>
      <c r="AFM388" s="38"/>
      <c r="AFN388" s="38"/>
      <c r="AFO388" s="38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F388" s="85" t="str">
        <f t="shared" si="1177"/>
        <v/>
      </c>
      <c r="AGG388" s="85" t="str">
        <f t="shared" si="1178"/>
        <v/>
      </c>
      <c r="AGH388" s="85" t="str">
        <f t="shared" si="1179"/>
        <v/>
      </c>
      <c r="AGL388" s="36" t="str">
        <f t="shared" si="1190"/>
        <v/>
      </c>
      <c r="AGM388" s="36" t="str">
        <f t="shared" si="1180"/>
        <v/>
      </c>
      <c r="AGN388" s="39" t="str">
        <f t="shared" si="1191"/>
        <v/>
      </c>
      <c r="AGO388" s="36" t="str">
        <f t="shared" si="1192"/>
        <v/>
      </c>
      <c r="AGP388" s="36" t="str">
        <f t="shared" si="1181"/>
        <v/>
      </c>
      <c r="AGQ388" s="39">
        <f t="shared" si="1193"/>
        <v>6</v>
      </c>
      <c r="AGR388" s="36" t="str">
        <f t="shared" si="1194"/>
        <v/>
      </c>
      <c r="AGS388" s="36" t="str">
        <f t="shared" si="1182"/>
        <v/>
      </c>
      <c r="AGT388" s="39">
        <f t="shared" si="1195"/>
        <v>6</v>
      </c>
      <c r="AGU388" s="36" t="str">
        <f t="shared" si="1196"/>
        <v/>
      </c>
      <c r="AGV388" s="36" t="str">
        <f t="shared" si="1183"/>
        <v/>
      </c>
      <c r="AGW388" s="39" t="str">
        <f t="shared" si="1197"/>
        <v/>
      </c>
      <c r="AGX388" s="36" t="str">
        <f t="shared" si="1198"/>
        <v/>
      </c>
      <c r="AGY388" s="36" t="str">
        <f t="shared" si="1184"/>
        <v/>
      </c>
      <c r="AGZ388" s="39">
        <f t="shared" si="1199"/>
        <v>2</v>
      </c>
      <c r="AHA388" s="36" t="str">
        <f t="shared" si="1200"/>
        <v/>
      </c>
      <c r="AHB388" s="36" t="str">
        <f t="shared" si="1185"/>
        <v/>
      </c>
      <c r="AHC388" s="39" t="str">
        <f t="shared" si="1201"/>
        <v/>
      </c>
      <c r="AHD388" s="36" t="str">
        <f t="shared" si="1202"/>
        <v/>
      </c>
      <c r="AHE388" s="36" t="str">
        <f t="shared" si="1186"/>
        <v/>
      </c>
      <c r="AHF388" s="39" t="str">
        <f t="shared" si="1203"/>
        <v/>
      </c>
      <c r="AHG388" s="36" t="str">
        <f t="shared" si="1204"/>
        <v/>
      </c>
      <c r="AHH388" s="36" t="str">
        <f t="shared" si="1187"/>
        <v/>
      </c>
      <c r="AHI388" s="39" t="str">
        <f t="shared" si="1205"/>
        <v/>
      </c>
      <c r="AHJ388" s="36" t="str">
        <f t="shared" si="1206"/>
        <v/>
      </c>
      <c r="AHK388" s="36" t="str">
        <f t="shared" si="1188"/>
        <v/>
      </c>
      <c r="AHL388" s="39" t="str">
        <f t="shared" si="1207"/>
        <v/>
      </c>
      <c r="AHM388" s="36" t="str">
        <f t="shared" si="1208"/>
        <v/>
      </c>
      <c r="AHN388" s="36" t="str">
        <f t="shared" si="1189"/>
        <v/>
      </c>
      <c r="AHO388" s="39" t="str">
        <f t="shared" si="1209"/>
        <v/>
      </c>
    </row>
    <row r="389" spans="1:918" s="5" customFormat="1" outlineLevel="1" x14ac:dyDescent="0.25">
      <c r="A389" s="43">
        <f t="shared" si="1210"/>
        <v>13</v>
      </c>
      <c r="B389" s="46" t="s">
        <v>236</v>
      </c>
      <c r="C389" s="37"/>
      <c r="D389" s="35"/>
      <c r="E389" s="35"/>
      <c r="F389" s="35"/>
      <c r="G389" s="57" t="s">
        <v>367</v>
      </c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 t="s">
        <v>367</v>
      </c>
      <c r="Y389" s="63" t="s">
        <v>367</v>
      </c>
      <c r="Z389" s="63"/>
      <c r="AA389" s="57" t="s">
        <v>367</v>
      </c>
      <c r="AB389" s="57"/>
      <c r="AC389" s="57"/>
      <c r="AD389" s="57"/>
      <c r="AE389" s="57" t="s">
        <v>367</v>
      </c>
      <c r="AF389" s="57" t="s">
        <v>367</v>
      </c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0" t="s">
        <v>367</v>
      </c>
      <c r="AR389" s="75" t="s">
        <v>367</v>
      </c>
      <c r="AS389" s="75"/>
      <c r="AT389" s="75"/>
      <c r="AU389" s="75" t="s">
        <v>378</v>
      </c>
      <c r="AV389" s="75" t="s">
        <v>378</v>
      </c>
      <c r="AW389" s="75"/>
      <c r="AX389" s="75"/>
      <c r="AY389" s="75" t="s">
        <v>378</v>
      </c>
      <c r="AZ389" s="75" t="s">
        <v>378</v>
      </c>
      <c r="BA389" s="75"/>
      <c r="BB389" s="75"/>
      <c r="BC389" s="75" t="s">
        <v>378</v>
      </c>
      <c r="BD389" s="75" t="s">
        <v>378</v>
      </c>
      <c r="BE389" s="38"/>
      <c r="BF389" s="38"/>
      <c r="BG389" s="38"/>
      <c r="BH389" s="38"/>
      <c r="BI389" s="38"/>
      <c r="BJ389" s="38"/>
      <c r="BK389" s="38" t="s">
        <v>367</v>
      </c>
      <c r="BL389" s="38" t="s">
        <v>367</v>
      </c>
      <c r="BM389" s="38"/>
      <c r="BN389" s="38"/>
      <c r="BO389" s="38" t="s">
        <v>367</v>
      </c>
      <c r="BP389" s="38" t="s">
        <v>367</v>
      </c>
      <c r="BQ389" s="38"/>
      <c r="BR389" s="38"/>
      <c r="BS389" s="38" t="s">
        <v>367</v>
      </c>
      <c r="BT389" s="38" t="s">
        <v>367</v>
      </c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/>
      <c r="CJ389" s="75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 t="s">
        <v>367</v>
      </c>
      <c r="DD389" s="38" t="s">
        <v>367</v>
      </c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 t="s">
        <v>367</v>
      </c>
      <c r="EP389" s="38"/>
      <c r="EQ389" s="38" t="s">
        <v>367</v>
      </c>
      <c r="ER389" s="38"/>
      <c r="ES389" s="38"/>
      <c r="ET389" s="38"/>
      <c r="EU389" s="38" t="s">
        <v>367</v>
      </c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 t="s">
        <v>367</v>
      </c>
      <c r="FL389" s="30" t="s">
        <v>367</v>
      </c>
      <c r="FM389" s="38"/>
      <c r="FN389" s="38"/>
      <c r="FO389" s="30" t="s">
        <v>367</v>
      </c>
      <c r="FP389" s="30" t="s">
        <v>367</v>
      </c>
      <c r="FQ389" s="38"/>
      <c r="FR389" s="38"/>
      <c r="FS389" s="30" t="s">
        <v>367</v>
      </c>
      <c r="FT389" s="30" t="s">
        <v>367</v>
      </c>
      <c r="FU389" s="30" t="s">
        <v>367</v>
      </c>
      <c r="FV389" s="38"/>
      <c r="FW389" s="38"/>
      <c r="FX389" s="38"/>
      <c r="FY389" s="38"/>
      <c r="FZ389" s="38"/>
      <c r="GA389" s="57" t="s">
        <v>367</v>
      </c>
      <c r="GB389" s="38"/>
      <c r="GC389" s="38"/>
      <c r="GD389" s="38"/>
      <c r="GE389" s="57" t="s">
        <v>367</v>
      </c>
      <c r="GF389" s="57" t="s">
        <v>367</v>
      </c>
      <c r="GG389" s="38"/>
      <c r="GH389" s="38"/>
      <c r="GI389" s="38"/>
      <c r="GJ389" s="38"/>
      <c r="GK389" s="38"/>
      <c r="GL389" s="38"/>
      <c r="GM389" s="57" t="s">
        <v>367</v>
      </c>
      <c r="GN389" s="38"/>
      <c r="GO389" s="38"/>
      <c r="GP389" s="38"/>
      <c r="GQ389" s="38"/>
      <c r="GR389" s="38"/>
      <c r="GS389" s="38"/>
      <c r="GT389" s="38"/>
      <c r="GU389" s="37"/>
      <c r="GV389" s="38"/>
      <c r="GW389" s="57" t="s">
        <v>367</v>
      </c>
      <c r="GX389" s="38"/>
      <c r="GY389" s="57" t="s">
        <v>367</v>
      </c>
      <c r="GZ389" s="57" t="s">
        <v>367</v>
      </c>
      <c r="HA389" s="38"/>
      <c r="HB389" s="38"/>
      <c r="HC389" s="57" t="s">
        <v>367</v>
      </c>
      <c r="HD389" s="57" t="s">
        <v>367</v>
      </c>
      <c r="HE389" s="38"/>
      <c r="HF389" s="38"/>
      <c r="HG389" s="57" t="s">
        <v>367</v>
      </c>
      <c r="HH389" s="57" t="s">
        <v>367</v>
      </c>
      <c r="HI389" s="57" t="s">
        <v>367</v>
      </c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367</v>
      </c>
      <c r="IK389" s="38" t="s">
        <v>367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 t="s">
        <v>367</v>
      </c>
      <c r="IV389" s="38"/>
      <c r="IW389" s="38" t="s">
        <v>367</v>
      </c>
      <c r="IX389" s="38"/>
      <c r="IY389" s="38"/>
      <c r="IZ389" s="38"/>
      <c r="JA389" s="38"/>
      <c r="JB389" s="38"/>
      <c r="JC389" s="37"/>
      <c r="JD389" s="38"/>
      <c r="JE389" s="38" t="s">
        <v>367</v>
      </c>
      <c r="JF389" s="38" t="s">
        <v>367</v>
      </c>
      <c r="JG389" s="38" t="s">
        <v>367</v>
      </c>
      <c r="JH389" s="38" t="s">
        <v>367</v>
      </c>
      <c r="JI389" s="38"/>
      <c r="JJ389" s="38"/>
      <c r="JK389" s="38"/>
      <c r="JL389" s="38" t="s">
        <v>367</v>
      </c>
      <c r="JM389" s="38" t="s">
        <v>367</v>
      </c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 t="s">
        <v>367</v>
      </c>
      <c r="OB389" s="38" t="s">
        <v>367</v>
      </c>
      <c r="OC389" s="38"/>
      <c r="OD389" s="38"/>
      <c r="OE389" s="38" t="s">
        <v>367</v>
      </c>
      <c r="OF389" s="38" t="s">
        <v>367</v>
      </c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 t="s">
        <v>367</v>
      </c>
      <c r="OR389" s="38"/>
      <c r="OS389" s="38"/>
      <c r="OT389" s="38"/>
      <c r="OU389" s="38" t="s">
        <v>367</v>
      </c>
      <c r="OV389" s="38" t="s">
        <v>367</v>
      </c>
      <c r="OW389" s="38"/>
      <c r="OX389" s="38"/>
      <c r="OY389" s="38" t="s">
        <v>367</v>
      </c>
      <c r="OZ389" s="38" t="s">
        <v>367</v>
      </c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/>
      <c r="QJ389" s="38"/>
      <c r="QK389" s="38"/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7"/>
      <c r="SJ389" s="38"/>
      <c r="SK389" s="38"/>
      <c r="SL389" s="38"/>
      <c r="SM389" s="38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7"/>
      <c r="TD389" s="38"/>
      <c r="TE389" s="38"/>
      <c r="TF389" s="38"/>
      <c r="TG389" s="38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7"/>
      <c r="TX389" s="38"/>
      <c r="TY389" s="38"/>
      <c r="TZ389" s="38"/>
      <c r="UA389" s="38"/>
      <c r="UB389" s="38"/>
      <c r="UC389" s="38"/>
      <c r="UD389" s="38"/>
      <c r="UE389" s="38"/>
      <c r="UF389" s="38"/>
      <c r="UG389" s="38"/>
      <c r="UH389" s="38"/>
      <c r="UI389" s="38"/>
      <c r="UJ389" s="38"/>
      <c r="UK389" s="38"/>
      <c r="UL389" s="38"/>
      <c r="UM389" s="38"/>
      <c r="UN389" s="38"/>
      <c r="UO389" s="38"/>
      <c r="UP389" s="38"/>
      <c r="UQ389" s="37"/>
      <c r="UR389" s="38"/>
      <c r="US389" s="38"/>
      <c r="UT389" s="38"/>
      <c r="UU389" s="38"/>
      <c r="UV389" s="38"/>
      <c r="UW389" s="38"/>
      <c r="UX389" s="38"/>
      <c r="UY389" s="38"/>
      <c r="UZ389" s="38"/>
      <c r="VA389" s="38"/>
      <c r="VB389" s="38"/>
      <c r="VC389" s="38"/>
      <c r="VD389" s="38"/>
      <c r="VE389" s="38"/>
      <c r="VF389" s="38"/>
      <c r="VG389" s="38"/>
      <c r="VH389" s="38"/>
      <c r="VI389" s="38"/>
      <c r="VJ389" s="38"/>
      <c r="VK389" s="37"/>
      <c r="VL389" s="38"/>
      <c r="VM389" s="38"/>
      <c r="VN389" s="38"/>
      <c r="VO389" s="38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7"/>
      <c r="WF389" s="38"/>
      <c r="WG389" s="38"/>
      <c r="WH389" s="38"/>
      <c r="WI389" s="38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7"/>
      <c r="WZ389" s="38"/>
      <c r="XA389" s="38"/>
      <c r="XB389" s="38"/>
      <c r="XC389" s="38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7"/>
      <c r="XT389" s="38"/>
      <c r="XU389" s="38"/>
      <c r="XV389" s="38"/>
      <c r="XW389" s="38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7"/>
      <c r="YN389" s="38"/>
      <c r="YO389" s="38"/>
      <c r="YP389" s="38"/>
      <c r="YQ389" s="38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7"/>
      <c r="ZH389" s="38"/>
      <c r="ZI389" s="38"/>
      <c r="ZJ389" s="38"/>
      <c r="ZK389" s="38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7"/>
      <c r="AAB389" s="38"/>
      <c r="AAC389" s="38"/>
      <c r="AAD389" s="38"/>
      <c r="AAE389" s="38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7"/>
      <c r="AAV389" s="38"/>
      <c r="AAW389" s="38"/>
      <c r="AAX389" s="38"/>
      <c r="AAY389" s="38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7"/>
      <c r="ABP389" s="38"/>
      <c r="ABQ389" s="38"/>
      <c r="ABR389" s="38"/>
      <c r="ABS389" s="38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7"/>
      <c r="ACJ389" s="38"/>
      <c r="ACK389" s="38"/>
      <c r="ACL389" s="38"/>
      <c r="ACM389" s="38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7"/>
      <c r="ADD389" s="38"/>
      <c r="ADE389" s="38"/>
      <c r="ADF389" s="38"/>
      <c r="ADG389" s="38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7"/>
      <c r="ADX389" s="38"/>
      <c r="ADY389" s="38"/>
      <c r="ADZ389" s="38"/>
      <c r="AEA389" s="38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7"/>
      <c r="AER389" s="38"/>
      <c r="AES389" s="38"/>
      <c r="AET389" s="38"/>
      <c r="AEU389" s="38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7"/>
      <c r="AFL389" s="38"/>
      <c r="AFM389" s="38"/>
      <c r="AFN389" s="38"/>
      <c r="AFO389" s="38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F389" s="85" t="str">
        <f t="shared" si="1177"/>
        <v/>
      </c>
      <c r="AGG389" s="85" t="str">
        <f t="shared" si="1178"/>
        <v/>
      </c>
      <c r="AGH389" s="85">
        <f t="shared" si="1179"/>
        <v>5</v>
      </c>
      <c r="AGL389" s="36">
        <f t="shared" si="1190"/>
        <v>6</v>
      </c>
      <c r="AGM389" s="36" t="str">
        <f t="shared" si="1180"/>
        <v/>
      </c>
      <c r="AGN389" s="39">
        <f t="shared" si="1191"/>
        <v>14</v>
      </c>
      <c r="AGO389" s="36" t="str">
        <f t="shared" si="1192"/>
        <v/>
      </c>
      <c r="AGP389" s="36" t="str">
        <f t="shared" si="1181"/>
        <v/>
      </c>
      <c r="AGQ389" s="39">
        <f t="shared" si="1193"/>
        <v>12</v>
      </c>
      <c r="AGR389" s="36" t="str">
        <f t="shared" si="1194"/>
        <v/>
      </c>
      <c r="AGS389" s="36" t="str">
        <f t="shared" si="1182"/>
        <v/>
      </c>
      <c r="AGT389" s="39">
        <f t="shared" si="1195"/>
        <v>18</v>
      </c>
      <c r="AGU389" s="36" t="str">
        <f t="shared" si="1196"/>
        <v/>
      </c>
      <c r="AGV389" s="36" t="str">
        <f t="shared" si="1183"/>
        <v/>
      </c>
      <c r="AGW389" s="39">
        <f t="shared" si="1197"/>
        <v>4</v>
      </c>
      <c r="AGX389" s="36" t="str">
        <f t="shared" si="1198"/>
        <v/>
      </c>
      <c r="AGY389" s="36" t="str">
        <f t="shared" si="1184"/>
        <v/>
      </c>
      <c r="AGZ389" s="39">
        <f t="shared" si="1199"/>
        <v>9</v>
      </c>
      <c r="AHA389" s="36" t="str">
        <f t="shared" si="1200"/>
        <v/>
      </c>
      <c r="AHB389" s="36" t="str">
        <f t="shared" si="1185"/>
        <v/>
      </c>
      <c r="AHC389" s="39" t="str">
        <f t="shared" si="1201"/>
        <v/>
      </c>
      <c r="AHD389" s="36" t="str">
        <f t="shared" si="1202"/>
        <v/>
      </c>
      <c r="AHE389" s="36" t="str">
        <f t="shared" si="1186"/>
        <v/>
      </c>
      <c r="AHF389" s="39" t="str">
        <f t="shared" si="1203"/>
        <v/>
      </c>
      <c r="AHG389" s="36" t="str">
        <f t="shared" si="1204"/>
        <v/>
      </c>
      <c r="AHH389" s="36" t="str">
        <f t="shared" si="1187"/>
        <v/>
      </c>
      <c r="AHI389" s="39" t="str">
        <f t="shared" si="1205"/>
        <v/>
      </c>
      <c r="AHJ389" s="36" t="str">
        <f t="shared" si="1206"/>
        <v/>
      </c>
      <c r="AHK389" s="36" t="str">
        <f t="shared" si="1188"/>
        <v/>
      </c>
      <c r="AHL389" s="39" t="str">
        <f t="shared" si="1207"/>
        <v/>
      </c>
      <c r="AHM389" s="36" t="str">
        <f t="shared" si="1208"/>
        <v/>
      </c>
      <c r="AHN389" s="36" t="str">
        <f t="shared" si="1189"/>
        <v/>
      </c>
      <c r="AHO389" s="39" t="str">
        <f t="shared" si="1209"/>
        <v/>
      </c>
    </row>
    <row r="390" spans="1:918" s="5" customFormat="1" outlineLevel="1" x14ac:dyDescent="0.25">
      <c r="A390" s="43">
        <f t="shared" si="1210"/>
        <v>14</v>
      </c>
      <c r="B390" s="46" t="s">
        <v>237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0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 t="s">
        <v>367</v>
      </c>
      <c r="CJ390" s="75" t="s">
        <v>367</v>
      </c>
      <c r="CK390" s="38" t="s">
        <v>367</v>
      </c>
      <c r="CL390" s="38"/>
      <c r="CM390" s="38" t="s">
        <v>367</v>
      </c>
      <c r="CN390" s="38" t="s">
        <v>367</v>
      </c>
      <c r="CO390" s="38"/>
      <c r="CP390" s="38"/>
      <c r="CQ390" s="38" t="s">
        <v>367</v>
      </c>
      <c r="CR390" s="38" t="s">
        <v>367</v>
      </c>
      <c r="CS390" s="38" t="s">
        <v>367</v>
      </c>
      <c r="CT390" s="38" t="s">
        <v>367</v>
      </c>
      <c r="CU390" s="38"/>
      <c r="CV390" s="38"/>
      <c r="CW390" s="38"/>
      <c r="CX390" s="38"/>
      <c r="CY390" s="38"/>
      <c r="CZ390" s="38"/>
      <c r="DA390" s="38"/>
      <c r="DB390" s="38"/>
      <c r="DC390" s="38" t="s">
        <v>367</v>
      </c>
      <c r="DD390" s="38"/>
      <c r="DE390" s="38"/>
      <c r="DF390" s="38"/>
      <c r="DG390" s="38"/>
      <c r="DH390" s="38" t="s">
        <v>367</v>
      </c>
      <c r="DI390" s="38" t="s">
        <v>367</v>
      </c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 t="s">
        <v>367</v>
      </c>
      <c r="DX390" s="38"/>
      <c r="DY390" s="38"/>
      <c r="DZ390" s="38"/>
      <c r="EA390" s="38" t="s">
        <v>367</v>
      </c>
      <c r="EB390" s="38" t="s">
        <v>367</v>
      </c>
      <c r="EC390" s="38"/>
      <c r="ED390" s="38"/>
      <c r="EE390" s="38" t="s">
        <v>367</v>
      </c>
      <c r="EF390" s="38"/>
      <c r="EG390" s="38"/>
      <c r="EH390" s="38"/>
      <c r="EI390" s="38"/>
      <c r="EJ390" s="38"/>
      <c r="EK390" s="38"/>
      <c r="EL390" s="38"/>
      <c r="EM390" s="37"/>
      <c r="EN390" s="38"/>
      <c r="EO390" s="38"/>
      <c r="EP390" s="38"/>
      <c r="EQ390" s="38" t="s">
        <v>367</v>
      </c>
      <c r="ER390" s="38"/>
      <c r="ES390" s="38"/>
      <c r="ET390" s="38"/>
      <c r="EU390" s="38" t="s">
        <v>367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30"/>
      <c r="FJ390" s="38"/>
      <c r="FK390" s="30"/>
      <c r="FL390" s="30"/>
      <c r="FM390" s="38"/>
      <c r="FN390" s="38"/>
      <c r="FO390" s="30"/>
      <c r="FP390" s="30"/>
      <c r="FQ390" s="38"/>
      <c r="FR390" s="38"/>
      <c r="FS390" s="30"/>
      <c r="FT390" s="30"/>
      <c r="FU390" s="30"/>
      <c r="FV390" s="38"/>
      <c r="FW390" s="38"/>
      <c r="FX390" s="38"/>
      <c r="FY390" s="38"/>
      <c r="FZ390" s="38"/>
      <c r="GA390" s="57" t="s">
        <v>367</v>
      </c>
      <c r="GB390" s="38"/>
      <c r="GC390" s="38"/>
      <c r="GD390" s="38"/>
      <c r="GE390" s="57" t="s">
        <v>367</v>
      </c>
      <c r="GF390" s="57" t="s">
        <v>367</v>
      </c>
      <c r="GG390" s="38"/>
      <c r="GH390" s="38"/>
      <c r="GI390" s="38"/>
      <c r="GJ390" s="38"/>
      <c r="GK390" s="38"/>
      <c r="GL390" s="38"/>
      <c r="GM390" s="57" t="s">
        <v>367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 t="s">
        <v>367</v>
      </c>
      <c r="GX390" s="38"/>
      <c r="GY390" s="57" t="s">
        <v>367</v>
      </c>
      <c r="GZ390" s="57" t="s">
        <v>367</v>
      </c>
      <c r="HA390" s="38"/>
      <c r="HB390" s="38"/>
      <c r="HC390" s="57"/>
      <c r="HD390" s="57"/>
      <c r="HE390" s="38"/>
      <c r="HF390" s="38"/>
      <c r="HG390" s="57"/>
      <c r="HH390" s="57"/>
      <c r="HI390" s="57"/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367</v>
      </c>
      <c r="IV390" s="38"/>
      <c r="IW390" s="38" t="s">
        <v>367</v>
      </c>
      <c r="IX390" s="38"/>
      <c r="IY390" s="38"/>
      <c r="IZ390" s="38"/>
      <c r="JA390" s="38"/>
      <c r="JB390" s="38"/>
      <c r="JC390" s="37"/>
      <c r="JD390" s="38"/>
      <c r="JE390" s="38" t="s">
        <v>367</v>
      </c>
      <c r="JF390" s="38" t="s">
        <v>367</v>
      </c>
      <c r="JG390" s="38" t="s">
        <v>367</v>
      </c>
      <c r="JH390" s="38"/>
      <c r="JI390" s="38"/>
      <c r="JJ390" s="38"/>
      <c r="JK390" s="38"/>
      <c r="JL390" s="38"/>
      <c r="JM390" s="38"/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367</v>
      </c>
      <c r="NU390" s="38" t="s">
        <v>367</v>
      </c>
      <c r="NV390" s="38"/>
      <c r="NW390" s="38"/>
      <c r="NX390" s="38"/>
      <c r="NY390" s="38"/>
      <c r="NZ390" s="38"/>
      <c r="OA390" s="38" t="s">
        <v>367</v>
      </c>
      <c r="OB390" s="38" t="s">
        <v>367</v>
      </c>
      <c r="OC390" s="38"/>
      <c r="OD390" s="38"/>
      <c r="OE390" s="38" t="s">
        <v>367</v>
      </c>
      <c r="OF390" s="38" t="s">
        <v>367</v>
      </c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 t="s">
        <v>367</v>
      </c>
      <c r="OV390" s="38" t="s">
        <v>367</v>
      </c>
      <c r="OW390" s="38"/>
      <c r="OX390" s="38"/>
      <c r="OY390" s="38" t="s">
        <v>367</v>
      </c>
      <c r="OZ390" s="38" t="s">
        <v>367</v>
      </c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/>
      <c r="QW390" s="38"/>
      <c r="QX390" s="38"/>
      <c r="QY390" s="38"/>
      <c r="QZ390" s="38"/>
      <c r="RA390" s="38"/>
      <c r="RB390" s="38"/>
      <c r="RC390" s="38"/>
      <c r="RD390" s="38"/>
      <c r="RE390" s="38"/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7"/>
      <c r="SJ390" s="38"/>
      <c r="SK390" s="38"/>
      <c r="SL390" s="38"/>
      <c r="SM390" s="38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7"/>
      <c r="TD390" s="38"/>
      <c r="TE390" s="38"/>
      <c r="TF390" s="38"/>
      <c r="TG390" s="38"/>
      <c r="TH390" s="38"/>
      <c r="TI390" s="38"/>
      <c r="TJ390" s="38"/>
      <c r="TK390" s="38"/>
      <c r="TL390" s="38"/>
      <c r="TM390" s="38"/>
      <c r="TN390" s="38"/>
      <c r="TO390" s="38"/>
      <c r="TP390" s="38"/>
      <c r="TQ390" s="38"/>
      <c r="TR390" s="38"/>
      <c r="TS390" s="38"/>
      <c r="TT390" s="38"/>
      <c r="TU390" s="38"/>
      <c r="TV390" s="38"/>
      <c r="TW390" s="37"/>
      <c r="TX390" s="38"/>
      <c r="TY390" s="38"/>
      <c r="TZ390" s="38"/>
      <c r="UA390" s="38"/>
      <c r="UB390" s="38"/>
      <c r="UC390" s="38"/>
      <c r="UD390" s="38"/>
      <c r="UE390" s="38"/>
      <c r="UF390" s="38"/>
      <c r="UG390" s="38"/>
      <c r="UH390" s="38"/>
      <c r="UI390" s="38"/>
      <c r="UJ390" s="38"/>
      <c r="UK390" s="38"/>
      <c r="UL390" s="38"/>
      <c r="UM390" s="38"/>
      <c r="UN390" s="38"/>
      <c r="UO390" s="38"/>
      <c r="UP390" s="38"/>
      <c r="UQ390" s="37"/>
      <c r="UR390" s="38"/>
      <c r="US390" s="38"/>
      <c r="UT390" s="38"/>
      <c r="UU390" s="38"/>
      <c r="UV390" s="38"/>
      <c r="UW390" s="38"/>
      <c r="UX390" s="38"/>
      <c r="UY390" s="38"/>
      <c r="UZ390" s="38"/>
      <c r="VA390" s="38"/>
      <c r="VB390" s="38"/>
      <c r="VC390" s="38"/>
      <c r="VD390" s="38"/>
      <c r="VE390" s="38"/>
      <c r="VF390" s="38"/>
      <c r="VG390" s="38"/>
      <c r="VH390" s="38"/>
      <c r="VI390" s="38"/>
      <c r="VJ390" s="38"/>
      <c r="VK390" s="37"/>
      <c r="VL390" s="38"/>
      <c r="VM390" s="38"/>
      <c r="VN390" s="38"/>
      <c r="VO390" s="38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/>
      <c r="WB390" s="38"/>
      <c r="WC390" s="38"/>
      <c r="WD390" s="38"/>
      <c r="WE390" s="37"/>
      <c r="WF390" s="38"/>
      <c r="WG390" s="38"/>
      <c r="WH390" s="38"/>
      <c r="WI390" s="38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7"/>
      <c r="WZ390" s="38"/>
      <c r="XA390" s="38"/>
      <c r="XB390" s="38"/>
      <c r="XC390" s="38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7"/>
      <c r="XT390" s="38"/>
      <c r="XU390" s="38"/>
      <c r="XV390" s="38"/>
      <c r="XW390" s="38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7"/>
      <c r="YN390" s="38"/>
      <c r="YO390" s="38"/>
      <c r="YP390" s="38"/>
      <c r="YQ390" s="38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7"/>
      <c r="ZH390" s="38"/>
      <c r="ZI390" s="38"/>
      <c r="ZJ390" s="38"/>
      <c r="ZK390" s="38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7"/>
      <c r="AAB390" s="38"/>
      <c r="AAC390" s="38"/>
      <c r="AAD390" s="38"/>
      <c r="AAE390" s="38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7"/>
      <c r="AAV390" s="38"/>
      <c r="AAW390" s="38"/>
      <c r="AAX390" s="38"/>
      <c r="AAY390" s="38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7"/>
      <c r="ABP390" s="38"/>
      <c r="ABQ390" s="38"/>
      <c r="ABR390" s="38"/>
      <c r="ABS390" s="38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7"/>
      <c r="ACJ390" s="38"/>
      <c r="ACK390" s="38"/>
      <c r="ACL390" s="38"/>
      <c r="ACM390" s="38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7"/>
      <c r="ADD390" s="38"/>
      <c r="ADE390" s="38"/>
      <c r="ADF390" s="38"/>
      <c r="ADG390" s="38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7"/>
      <c r="ADX390" s="38"/>
      <c r="ADY390" s="38"/>
      <c r="ADZ390" s="38"/>
      <c r="AEA390" s="38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7"/>
      <c r="AER390" s="38"/>
      <c r="AES390" s="38"/>
      <c r="AET390" s="38"/>
      <c r="AEU390" s="38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7"/>
      <c r="AFL390" s="38"/>
      <c r="AFM390" s="38"/>
      <c r="AFN390" s="38"/>
      <c r="AFO390" s="38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F390" s="85" t="str">
        <f t="shared" si="1177"/>
        <v/>
      </c>
      <c r="AGG390" s="85" t="str">
        <f t="shared" si="1178"/>
        <v/>
      </c>
      <c r="AGH390" s="85">
        <f t="shared" si="1179"/>
        <v>4</v>
      </c>
      <c r="AGL390" s="36" t="str">
        <f t="shared" si="1190"/>
        <v/>
      </c>
      <c r="AGM390" s="36" t="str">
        <f t="shared" si="1180"/>
        <v/>
      </c>
      <c r="AGN390" s="39">
        <f t="shared" si="1191"/>
        <v>5</v>
      </c>
      <c r="AGO390" s="36" t="str">
        <f t="shared" si="1192"/>
        <v/>
      </c>
      <c r="AGP390" s="36" t="str">
        <f t="shared" si="1181"/>
        <v/>
      </c>
      <c r="AGQ390" s="39">
        <f t="shared" si="1193"/>
        <v>13</v>
      </c>
      <c r="AGR390" s="36" t="str">
        <f t="shared" si="1194"/>
        <v/>
      </c>
      <c r="AGS390" s="36" t="str">
        <f t="shared" si="1182"/>
        <v/>
      </c>
      <c r="AGT390" s="39">
        <f t="shared" si="1195"/>
        <v>11</v>
      </c>
      <c r="AGU390" s="36" t="str">
        <f t="shared" si="1196"/>
        <v/>
      </c>
      <c r="AGV390" s="36" t="str">
        <f t="shared" si="1183"/>
        <v/>
      </c>
      <c r="AGW390" s="39">
        <f t="shared" si="1197"/>
        <v>1</v>
      </c>
      <c r="AGX390" s="36" t="str">
        <f t="shared" si="1198"/>
        <v/>
      </c>
      <c r="AGY390" s="36" t="str">
        <f t="shared" si="1184"/>
        <v/>
      </c>
      <c r="AGZ390" s="39">
        <f t="shared" si="1199"/>
        <v>10</v>
      </c>
      <c r="AHA390" s="36" t="str">
        <f t="shared" si="1200"/>
        <v/>
      </c>
      <c r="AHB390" s="36" t="str">
        <f t="shared" si="1185"/>
        <v/>
      </c>
      <c r="AHC390" s="39" t="str">
        <f t="shared" si="1201"/>
        <v/>
      </c>
      <c r="AHD390" s="36" t="str">
        <f t="shared" si="1202"/>
        <v/>
      </c>
      <c r="AHE390" s="36" t="str">
        <f t="shared" si="1186"/>
        <v/>
      </c>
      <c r="AHF390" s="39" t="str">
        <f t="shared" si="1203"/>
        <v/>
      </c>
      <c r="AHG390" s="36" t="str">
        <f t="shared" si="1204"/>
        <v/>
      </c>
      <c r="AHH390" s="36" t="str">
        <f t="shared" si="1187"/>
        <v/>
      </c>
      <c r="AHI390" s="39" t="str">
        <f t="shared" si="1205"/>
        <v/>
      </c>
      <c r="AHJ390" s="36" t="str">
        <f t="shared" si="1206"/>
        <v/>
      </c>
      <c r="AHK390" s="36" t="str">
        <f t="shared" si="1188"/>
        <v/>
      </c>
      <c r="AHL390" s="39" t="str">
        <f t="shared" si="1207"/>
        <v/>
      </c>
      <c r="AHM390" s="36" t="str">
        <f t="shared" si="1208"/>
        <v/>
      </c>
      <c r="AHN390" s="36" t="str">
        <f t="shared" si="1189"/>
        <v/>
      </c>
      <c r="AHO390" s="39" t="str">
        <f t="shared" si="1209"/>
        <v/>
      </c>
    </row>
    <row r="391" spans="1:918" s="5" customFormat="1" outlineLevel="1" x14ac:dyDescent="0.25">
      <c r="A391" s="43">
        <v>15</v>
      </c>
      <c r="B391" s="48"/>
      <c r="C391" s="37"/>
      <c r="D391" s="35"/>
      <c r="E391" s="35"/>
      <c r="F391" s="35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7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7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7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3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8"/>
      <c r="FU391" s="38"/>
      <c r="FV391" s="38"/>
      <c r="FW391" s="38"/>
      <c r="FX391" s="38"/>
      <c r="FY391" s="38"/>
      <c r="FZ391" s="38"/>
      <c r="GA391" s="38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7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/>
      <c r="JM391" s="38"/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/>
      <c r="NX391" s="38"/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/>
      <c r="OV391" s="38"/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/>
      <c r="QW391" s="38"/>
      <c r="QX391" s="38"/>
      <c r="QY391" s="38"/>
      <c r="QZ391" s="38"/>
      <c r="RA391" s="38"/>
      <c r="RB391" s="38"/>
      <c r="RC391" s="38"/>
      <c r="RD391" s="38"/>
      <c r="RE391" s="38"/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7"/>
      <c r="SJ391" s="38"/>
      <c r="SK391" s="38"/>
      <c r="SL391" s="38"/>
      <c r="SM391" s="38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7"/>
      <c r="TD391" s="38"/>
      <c r="TE391" s="38"/>
      <c r="TF391" s="38"/>
      <c r="TG391" s="38"/>
      <c r="TH391" s="38"/>
      <c r="TI391" s="38"/>
      <c r="TJ391" s="38"/>
      <c r="TK391" s="38"/>
      <c r="TL391" s="38"/>
      <c r="TM391" s="38"/>
      <c r="TN391" s="38"/>
      <c r="TO391" s="38"/>
      <c r="TP391" s="38"/>
      <c r="TQ391" s="38"/>
      <c r="TR391" s="38"/>
      <c r="TS391" s="38"/>
      <c r="TT391" s="38"/>
      <c r="TU391" s="38"/>
      <c r="TV391" s="38"/>
      <c r="TW391" s="37"/>
      <c r="TX391" s="38"/>
      <c r="TY391" s="38"/>
      <c r="TZ391" s="38"/>
      <c r="UA391" s="38"/>
      <c r="UB391" s="38"/>
      <c r="UC391" s="38"/>
      <c r="UD391" s="38"/>
      <c r="UE391" s="38"/>
      <c r="UF391" s="38"/>
      <c r="UG391" s="38"/>
      <c r="UH391" s="38"/>
      <c r="UI391" s="38"/>
      <c r="UJ391" s="38"/>
      <c r="UK391" s="38"/>
      <c r="UL391" s="38"/>
      <c r="UM391" s="38"/>
      <c r="UN391" s="38"/>
      <c r="UO391" s="38"/>
      <c r="UP391" s="38"/>
      <c r="UQ391" s="37"/>
      <c r="UR391" s="38"/>
      <c r="US391" s="38"/>
      <c r="UT391" s="38"/>
      <c r="UU391" s="38"/>
      <c r="UV391" s="38"/>
      <c r="UW391" s="38"/>
      <c r="UX391" s="38"/>
      <c r="UY391" s="38"/>
      <c r="UZ391" s="38"/>
      <c r="VA391" s="38"/>
      <c r="VB391" s="38"/>
      <c r="VC391" s="38"/>
      <c r="VD391" s="38"/>
      <c r="VE391" s="38"/>
      <c r="VF391" s="38"/>
      <c r="VG391" s="38"/>
      <c r="VH391" s="38"/>
      <c r="VI391" s="38"/>
      <c r="VJ391" s="38"/>
      <c r="VK391" s="37"/>
      <c r="VL391" s="38"/>
      <c r="VM391" s="38"/>
      <c r="VN391" s="38"/>
      <c r="VO391" s="38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7"/>
      <c r="WF391" s="38"/>
      <c r="WG391" s="38"/>
      <c r="WH391" s="38"/>
      <c r="WI391" s="38"/>
      <c r="WJ391" s="38"/>
      <c r="WK391" s="38"/>
      <c r="WL391" s="38"/>
      <c r="WM391" s="38"/>
      <c r="WN391" s="38"/>
      <c r="WO391" s="38"/>
      <c r="WP391" s="38"/>
      <c r="WQ391" s="38"/>
      <c r="WR391" s="38"/>
      <c r="WS391" s="38"/>
      <c r="WT391" s="38"/>
      <c r="WU391" s="38"/>
      <c r="WV391" s="38"/>
      <c r="WW391" s="38"/>
      <c r="WX391" s="38"/>
      <c r="WY391" s="37"/>
      <c r="WZ391" s="38"/>
      <c r="XA391" s="38"/>
      <c r="XB391" s="38"/>
      <c r="XC391" s="38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7"/>
      <c r="XT391" s="38"/>
      <c r="XU391" s="38"/>
      <c r="XV391" s="38"/>
      <c r="XW391" s="38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7"/>
      <c r="YN391" s="38"/>
      <c r="YO391" s="38"/>
      <c r="YP391" s="38"/>
      <c r="YQ391" s="38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7"/>
      <c r="ZH391" s="38"/>
      <c r="ZI391" s="38"/>
      <c r="ZJ391" s="38"/>
      <c r="ZK391" s="38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7"/>
      <c r="AAB391" s="38"/>
      <c r="AAC391" s="38"/>
      <c r="AAD391" s="38"/>
      <c r="AAE391" s="38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7"/>
      <c r="AAV391" s="38"/>
      <c r="AAW391" s="38"/>
      <c r="AAX391" s="38"/>
      <c r="AAY391" s="38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7"/>
      <c r="ABP391" s="38"/>
      <c r="ABQ391" s="38"/>
      <c r="ABR391" s="38"/>
      <c r="ABS391" s="38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7"/>
      <c r="ACJ391" s="38"/>
      <c r="ACK391" s="38"/>
      <c r="ACL391" s="38"/>
      <c r="ACM391" s="38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7"/>
      <c r="ADD391" s="38"/>
      <c r="ADE391" s="38"/>
      <c r="ADF391" s="38"/>
      <c r="ADG391" s="38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7"/>
      <c r="ADX391" s="38"/>
      <c r="ADY391" s="38"/>
      <c r="ADZ391" s="38"/>
      <c r="AEA391" s="38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7"/>
      <c r="AER391" s="38"/>
      <c r="AES391" s="38"/>
      <c r="AET391" s="38"/>
      <c r="AEU391" s="38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7"/>
      <c r="AFL391" s="38"/>
      <c r="AFM391" s="38"/>
      <c r="AFN391" s="38"/>
      <c r="AFO391" s="38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F391" s="85" t="str">
        <f t="shared" si="1177"/>
        <v/>
      </c>
      <c r="AGG391" s="85" t="str">
        <f t="shared" si="1178"/>
        <v/>
      </c>
      <c r="AGH391" s="85" t="str">
        <f t="shared" si="1179"/>
        <v/>
      </c>
      <c r="AGL391" s="36" t="str">
        <f t="shared" si="1190"/>
        <v/>
      </c>
      <c r="AGM391" s="36" t="str">
        <f t="shared" si="1180"/>
        <v/>
      </c>
      <c r="AGN391" s="39" t="str">
        <f t="shared" si="1191"/>
        <v/>
      </c>
      <c r="AGO391" s="36" t="str">
        <f t="shared" si="1192"/>
        <v/>
      </c>
      <c r="AGP391" s="36" t="str">
        <f t="shared" si="1181"/>
        <v/>
      </c>
      <c r="AGQ391" s="39" t="str">
        <f t="shared" si="1193"/>
        <v/>
      </c>
      <c r="AGR391" s="36" t="str">
        <f t="shared" si="1194"/>
        <v/>
      </c>
      <c r="AGS391" s="36" t="str">
        <f t="shared" si="1182"/>
        <v/>
      </c>
      <c r="AGT391" s="39" t="str">
        <f t="shared" si="1195"/>
        <v/>
      </c>
      <c r="AGU391" s="36" t="str">
        <f t="shared" si="1196"/>
        <v/>
      </c>
      <c r="AGV391" s="36" t="str">
        <f t="shared" si="1183"/>
        <v/>
      </c>
      <c r="AGW391" s="39" t="str">
        <f t="shared" si="1197"/>
        <v/>
      </c>
      <c r="AGX391" s="36" t="str">
        <f t="shared" si="1198"/>
        <v/>
      </c>
      <c r="AGY391" s="36" t="str">
        <f t="shared" si="1184"/>
        <v/>
      </c>
      <c r="AGZ391" s="39" t="str">
        <f t="shared" si="1199"/>
        <v/>
      </c>
      <c r="AHA391" s="36" t="str">
        <f t="shared" si="1200"/>
        <v/>
      </c>
      <c r="AHB391" s="36" t="str">
        <f t="shared" si="1185"/>
        <v/>
      </c>
      <c r="AHC391" s="39" t="str">
        <f t="shared" si="1201"/>
        <v/>
      </c>
      <c r="AHD391" s="36" t="str">
        <f t="shared" si="1202"/>
        <v/>
      </c>
      <c r="AHE391" s="36" t="str">
        <f t="shared" si="1186"/>
        <v/>
      </c>
      <c r="AHF391" s="39" t="str">
        <f t="shared" si="1203"/>
        <v/>
      </c>
      <c r="AHG391" s="36" t="str">
        <f t="shared" si="1204"/>
        <v/>
      </c>
      <c r="AHH391" s="36" t="str">
        <f t="shared" si="1187"/>
        <v/>
      </c>
      <c r="AHI391" s="39" t="str">
        <f t="shared" si="1205"/>
        <v/>
      </c>
      <c r="AHJ391" s="36" t="str">
        <f t="shared" si="1206"/>
        <v/>
      </c>
      <c r="AHK391" s="36" t="str">
        <f t="shared" si="1188"/>
        <v/>
      </c>
      <c r="AHL391" s="39" t="str">
        <f t="shared" si="1207"/>
        <v/>
      </c>
      <c r="AHM391" s="36" t="str">
        <f t="shared" si="1208"/>
        <v/>
      </c>
      <c r="AHN391" s="36" t="str">
        <f t="shared" si="1189"/>
        <v/>
      </c>
      <c r="AHO391" s="39" t="str">
        <f t="shared" si="1209"/>
        <v/>
      </c>
    </row>
    <row r="392" spans="1:918" s="5" customFormat="1" outlineLevel="1" x14ac:dyDescent="0.25">
      <c r="A392" s="43">
        <f t="shared" si="1210"/>
        <v>16</v>
      </c>
      <c r="B392" s="48"/>
      <c r="C392" s="37"/>
      <c r="D392" s="35"/>
      <c r="E392" s="35"/>
      <c r="F392" s="35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7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7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7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7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7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7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8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7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/>
      <c r="OB392" s="38"/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/>
      <c r="PI392" s="38"/>
      <c r="PJ392" s="38"/>
      <c r="PK392" s="38"/>
      <c r="PL392" s="38"/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/>
      <c r="QC392" s="38"/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/>
      <c r="RE392" s="38"/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7"/>
      <c r="SJ392" s="38"/>
      <c r="SK392" s="38"/>
      <c r="SL392" s="38"/>
      <c r="SM392" s="38"/>
      <c r="SN392" s="38"/>
      <c r="SO392" s="38"/>
      <c r="SP392" s="38"/>
      <c r="SQ392" s="38"/>
      <c r="SR392" s="38"/>
      <c r="SS392" s="38"/>
      <c r="ST392" s="38"/>
      <c r="SU392" s="38"/>
      <c r="SV392" s="38"/>
      <c r="SW392" s="38"/>
      <c r="SX392" s="38"/>
      <c r="SY392" s="38"/>
      <c r="SZ392" s="38"/>
      <c r="TA392" s="38"/>
      <c r="TB392" s="38"/>
      <c r="TC392" s="37"/>
      <c r="TD392" s="38"/>
      <c r="TE392" s="38"/>
      <c r="TF392" s="38"/>
      <c r="TG392" s="38"/>
      <c r="TH392" s="38"/>
      <c r="TI392" s="38"/>
      <c r="TJ392" s="38"/>
      <c r="TK392" s="38"/>
      <c r="TL392" s="38"/>
      <c r="TM392" s="38"/>
      <c r="TN392" s="38"/>
      <c r="TO392" s="38"/>
      <c r="TP392" s="38"/>
      <c r="TQ392" s="38"/>
      <c r="TR392" s="38"/>
      <c r="TS392" s="38"/>
      <c r="TT392" s="38"/>
      <c r="TU392" s="38"/>
      <c r="TV392" s="38"/>
      <c r="TW392" s="37"/>
      <c r="TX392" s="38"/>
      <c r="TY392" s="38"/>
      <c r="TZ392" s="38"/>
      <c r="UA392" s="38"/>
      <c r="UB392" s="38"/>
      <c r="UC392" s="38"/>
      <c r="UD392" s="38"/>
      <c r="UE392" s="38"/>
      <c r="UF392" s="38"/>
      <c r="UG392" s="38"/>
      <c r="UH392" s="38"/>
      <c r="UI392" s="38"/>
      <c r="UJ392" s="38"/>
      <c r="UK392" s="38"/>
      <c r="UL392" s="38"/>
      <c r="UM392" s="38"/>
      <c r="UN392" s="38"/>
      <c r="UO392" s="38"/>
      <c r="UP392" s="38"/>
      <c r="UQ392" s="37"/>
      <c r="UR392" s="38"/>
      <c r="US392" s="38"/>
      <c r="UT392" s="38"/>
      <c r="UU392" s="38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/>
      <c r="VH392" s="38"/>
      <c r="VI392" s="38"/>
      <c r="VJ392" s="38"/>
      <c r="VK392" s="37"/>
      <c r="VL392" s="38"/>
      <c r="VM392" s="38"/>
      <c r="VN392" s="38"/>
      <c r="VO392" s="38"/>
      <c r="VP392" s="38"/>
      <c r="VQ392" s="38"/>
      <c r="VR392" s="38"/>
      <c r="VS392" s="38"/>
      <c r="VT392" s="38"/>
      <c r="VU392" s="38"/>
      <c r="VV392" s="38"/>
      <c r="VW392" s="38"/>
      <c r="VX392" s="38"/>
      <c r="VY392" s="38"/>
      <c r="VZ392" s="38"/>
      <c r="WA392" s="38"/>
      <c r="WB392" s="38"/>
      <c r="WC392" s="38"/>
      <c r="WD392" s="38"/>
      <c r="WE392" s="37"/>
      <c r="WF392" s="38"/>
      <c r="WG392" s="38"/>
      <c r="WH392" s="38"/>
      <c r="WI392" s="38"/>
      <c r="WJ392" s="38"/>
      <c r="WK392" s="38"/>
      <c r="WL392" s="38"/>
      <c r="WM392" s="38"/>
      <c r="WN392" s="38"/>
      <c r="WO392" s="38"/>
      <c r="WP392" s="38"/>
      <c r="WQ392" s="38"/>
      <c r="WR392" s="38"/>
      <c r="WS392" s="38"/>
      <c r="WT392" s="38"/>
      <c r="WU392" s="38"/>
      <c r="WV392" s="38"/>
      <c r="WW392" s="38"/>
      <c r="WX392" s="38"/>
      <c r="WY392" s="37"/>
      <c r="WZ392" s="38"/>
      <c r="XA392" s="38"/>
      <c r="XB392" s="38"/>
      <c r="XC392" s="38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7"/>
      <c r="XT392" s="38"/>
      <c r="XU392" s="38"/>
      <c r="XV392" s="38"/>
      <c r="XW392" s="38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7"/>
      <c r="YN392" s="38"/>
      <c r="YO392" s="38"/>
      <c r="YP392" s="38"/>
      <c r="YQ392" s="38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7"/>
      <c r="ZH392" s="38"/>
      <c r="ZI392" s="38"/>
      <c r="ZJ392" s="38"/>
      <c r="ZK392" s="38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7"/>
      <c r="AAB392" s="38"/>
      <c r="AAC392" s="38"/>
      <c r="AAD392" s="38"/>
      <c r="AAE392" s="38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7"/>
      <c r="AAV392" s="38"/>
      <c r="AAW392" s="38"/>
      <c r="AAX392" s="38"/>
      <c r="AAY392" s="38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7"/>
      <c r="ABP392" s="38"/>
      <c r="ABQ392" s="38"/>
      <c r="ABR392" s="38"/>
      <c r="ABS392" s="38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7"/>
      <c r="ACJ392" s="38"/>
      <c r="ACK392" s="38"/>
      <c r="ACL392" s="38"/>
      <c r="ACM392" s="38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7"/>
      <c r="ADD392" s="38"/>
      <c r="ADE392" s="38"/>
      <c r="ADF392" s="38"/>
      <c r="ADG392" s="38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7"/>
      <c r="ADX392" s="38"/>
      <c r="ADY392" s="38"/>
      <c r="ADZ392" s="38"/>
      <c r="AEA392" s="38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7"/>
      <c r="AER392" s="38"/>
      <c r="AES392" s="38"/>
      <c r="AET392" s="38"/>
      <c r="AEU392" s="38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7"/>
      <c r="AFL392" s="38"/>
      <c r="AFM392" s="38"/>
      <c r="AFN392" s="38"/>
      <c r="AFO392" s="38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F392" s="85" t="str">
        <f t="shared" si="1177"/>
        <v/>
      </c>
      <c r="AGG392" s="85" t="str">
        <f t="shared" si="1178"/>
        <v/>
      </c>
      <c r="AGH392" s="85" t="str">
        <f t="shared" si="1179"/>
        <v/>
      </c>
      <c r="AGL392" s="36" t="str">
        <f t="shared" si="1190"/>
        <v/>
      </c>
      <c r="AGM392" s="36" t="str">
        <f t="shared" si="1180"/>
        <v/>
      </c>
      <c r="AGN392" s="39" t="str">
        <f t="shared" si="1191"/>
        <v/>
      </c>
      <c r="AGO392" s="36" t="str">
        <f t="shared" si="1192"/>
        <v/>
      </c>
      <c r="AGP392" s="36" t="str">
        <f t="shared" si="1181"/>
        <v/>
      </c>
      <c r="AGQ392" s="39" t="str">
        <f t="shared" si="1193"/>
        <v/>
      </c>
      <c r="AGR392" s="36" t="str">
        <f t="shared" si="1194"/>
        <v/>
      </c>
      <c r="AGS392" s="36" t="str">
        <f t="shared" si="1182"/>
        <v/>
      </c>
      <c r="AGT392" s="39" t="str">
        <f t="shared" si="1195"/>
        <v/>
      </c>
      <c r="AGU392" s="36" t="str">
        <f t="shared" si="1196"/>
        <v/>
      </c>
      <c r="AGV392" s="36" t="str">
        <f t="shared" si="1183"/>
        <v/>
      </c>
      <c r="AGW392" s="39" t="str">
        <f t="shared" si="1197"/>
        <v/>
      </c>
      <c r="AGX392" s="36" t="str">
        <f t="shared" si="1198"/>
        <v/>
      </c>
      <c r="AGY392" s="36" t="str">
        <f t="shared" si="1184"/>
        <v/>
      </c>
      <c r="AGZ392" s="39" t="str">
        <f t="shared" si="1199"/>
        <v/>
      </c>
      <c r="AHA392" s="36" t="str">
        <f t="shared" si="1200"/>
        <v/>
      </c>
      <c r="AHB392" s="36" t="str">
        <f t="shared" si="1185"/>
        <v/>
      </c>
      <c r="AHC392" s="39" t="str">
        <f t="shared" si="1201"/>
        <v/>
      </c>
      <c r="AHD392" s="36" t="str">
        <f t="shared" si="1202"/>
        <v/>
      </c>
      <c r="AHE392" s="36" t="str">
        <f t="shared" si="1186"/>
        <v/>
      </c>
      <c r="AHF392" s="39" t="str">
        <f t="shared" si="1203"/>
        <v/>
      </c>
      <c r="AHG392" s="36" t="str">
        <f t="shared" si="1204"/>
        <v/>
      </c>
      <c r="AHH392" s="36" t="str">
        <f t="shared" si="1187"/>
        <v/>
      </c>
      <c r="AHI392" s="39" t="str">
        <f t="shared" si="1205"/>
        <v/>
      </c>
      <c r="AHJ392" s="36" t="str">
        <f t="shared" si="1206"/>
        <v/>
      </c>
      <c r="AHK392" s="36" t="str">
        <f t="shared" si="1188"/>
        <v/>
      </c>
      <c r="AHL392" s="39" t="str">
        <f t="shared" si="1207"/>
        <v/>
      </c>
      <c r="AHM392" s="36" t="str">
        <f t="shared" si="1208"/>
        <v/>
      </c>
      <c r="AHN392" s="36" t="str">
        <f t="shared" si="1189"/>
        <v/>
      </c>
      <c r="AHO392" s="39" t="str">
        <f t="shared" si="1209"/>
        <v/>
      </c>
    </row>
    <row r="393" spans="1:918" s="32" customFormat="1" x14ac:dyDescent="0.25">
      <c r="A393" s="31" t="s">
        <v>50</v>
      </c>
      <c r="C393" s="33"/>
      <c r="D393" s="33"/>
      <c r="E393" s="33"/>
      <c r="F393" s="34"/>
      <c r="G393" s="33"/>
      <c r="H393" s="33"/>
      <c r="I393" s="33"/>
      <c r="J393" s="34"/>
      <c r="K393" s="33"/>
      <c r="L393" s="33"/>
      <c r="M393" s="33"/>
      <c r="N393" s="34"/>
      <c r="O393" s="33"/>
      <c r="P393" s="33"/>
      <c r="Q393" s="33"/>
      <c r="R393" s="34"/>
      <c r="S393" s="33"/>
      <c r="T393" s="33"/>
      <c r="U393" s="33"/>
      <c r="V393" s="34"/>
      <c r="W393" s="33"/>
      <c r="X393" s="33"/>
      <c r="Y393" s="33"/>
      <c r="Z393" s="34"/>
      <c r="AA393" s="33"/>
      <c r="AB393" s="33"/>
      <c r="AC393" s="33"/>
      <c r="AD393" s="34"/>
      <c r="AE393" s="33"/>
      <c r="AF393" s="33"/>
      <c r="AG393" s="33"/>
      <c r="AH393" s="34"/>
      <c r="AI393" s="33"/>
      <c r="AJ393" s="33"/>
      <c r="AK393" s="33"/>
      <c r="AL393" s="34"/>
      <c r="AM393" s="33"/>
      <c r="AN393" s="33"/>
      <c r="AO393" s="33"/>
      <c r="AP393" s="34"/>
      <c r="AQ393" s="33"/>
      <c r="AR393" s="33"/>
      <c r="AS393" s="33"/>
      <c r="AT393" s="34"/>
      <c r="AU393" s="33"/>
      <c r="AV393" s="33"/>
      <c r="AW393" s="33"/>
      <c r="AX393" s="34"/>
      <c r="AY393" s="33"/>
      <c r="AZ393" s="33"/>
      <c r="BA393" s="33"/>
      <c r="BB393" s="34"/>
      <c r="BC393" s="33"/>
      <c r="BD393" s="33"/>
      <c r="BE393" s="33"/>
      <c r="BF393" s="34"/>
      <c r="BG393" s="33"/>
      <c r="BH393" s="33"/>
      <c r="BI393" s="33"/>
      <c r="BJ393" s="34"/>
      <c r="BK393" s="33"/>
      <c r="BL393" s="33"/>
      <c r="BM393" s="33"/>
      <c r="BN393" s="34"/>
      <c r="BO393" s="33"/>
      <c r="BP393" s="33"/>
      <c r="BQ393" s="33"/>
      <c r="BR393" s="34"/>
      <c r="BS393" s="33"/>
      <c r="BT393" s="33"/>
      <c r="BU393" s="33"/>
      <c r="BV393" s="34"/>
      <c r="BW393" s="33"/>
      <c r="BX393" s="33"/>
      <c r="BY393" s="33"/>
      <c r="BZ393" s="34"/>
      <c r="CA393" s="33"/>
      <c r="CB393" s="33"/>
      <c r="CC393" s="33"/>
      <c r="CD393" s="34"/>
      <c r="CE393" s="33"/>
      <c r="CF393" s="33"/>
      <c r="CG393" s="33"/>
      <c r="CH393" s="34"/>
      <c r="CI393" s="33"/>
      <c r="CJ393" s="33"/>
      <c r="CK393" s="33"/>
      <c r="CL393" s="34"/>
      <c r="CM393" s="33"/>
      <c r="CN393" s="33"/>
      <c r="CO393" s="33"/>
      <c r="CP393" s="34"/>
      <c r="CQ393" s="33"/>
      <c r="CR393" s="33"/>
      <c r="CS393" s="33"/>
      <c r="CT393" s="34"/>
      <c r="CU393" s="33"/>
      <c r="CV393" s="33"/>
      <c r="CW393" s="33"/>
      <c r="CX393" s="34"/>
      <c r="CY393" s="33"/>
      <c r="CZ393" s="33"/>
      <c r="DA393" s="33"/>
      <c r="DB393" s="34"/>
      <c r="DC393" s="33"/>
      <c r="DD393" s="33"/>
      <c r="DE393" s="33"/>
      <c r="DF393" s="34"/>
      <c r="DG393" s="33"/>
      <c r="DH393" s="33"/>
      <c r="DI393" s="33"/>
      <c r="DJ393" s="34"/>
      <c r="DK393" s="33"/>
      <c r="DL393" s="33"/>
      <c r="DM393" s="33"/>
      <c r="DN393" s="34"/>
      <c r="DO393" s="33"/>
      <c r="DP393" s="33"/>
      <c r="DQ393" s="33"/>
      <c r="DR393" s="34"/>
      <c r="DS393" s="33"/>
      <c r="DT393" s="33"/>
      <c r="DU393" s="33"/>
      <c r="DV393" s="34"/>
      <c r="DW393" s="33"/>
      <c r="DX393" s="33"/>
      <c r="DY393" s="33"/>
      <c r="DZ393" s="34"/>
      <c r="EA393" s="33"/>
      <c r="EB393" s="33"/>
      <c r="EC393" s="33"/>
      <c r="ED393" s="34"/>
      <c r="EE393" s="33"/>
      <c r="EF393" s="33"/>
      <c r="EG393" s="33"/>
      <c r="EH393" s="34"/>
      <c r="EI393" s="33"/>
      <c r="EJ393" s="33"/>
      <c r="EK393" s="33"/>
      <c r="EL393" s="34"/>
      <c r="EM393" s="33"/>
      <c r="EN393" s="33"/>
      <c r="EO393" s="33"/>
      <c r="EP393" s="34"/>
      <c r="EQ393" s="33"/>
      <c r="ER393" s="33"/>
      <c r="ES393" s="33"/>
      <c r="ET393" s="34"/>
      <c r="EU393" s="33"/>
      <c r="EV393" s="33"/>
      <c r="EW393" s="33"/>
      <c r="EX393" s="34"/>
      <c r="EY393" s="33"/>
      <c r="EZ393" s="33"/>
      <c r="FA393" s="33"/>
      <c r="FB393" s="34"/>
      <c r="FC393" s="33"/>
      <c r="FD393" s="33"/>
      <c r="FE393" s="33"/>
      <c r="FF393" s="34"/>
      <c r="FG393" s="33"/>
      <c r="FH393" s="33"/>
      <c r="FI393" s="33"/>
      <c r="FJ393" s="34"/>
      <c r="FK393" s="33"/>
      <c r="FL393" s="33"/>
      <c r="FM393" s="33"/>
      <c r="FN393" s="34"/>
      <c r="FO393" s="33"/>
      <c r="FP393" s="33"/>
      <c r="FQ393" s="33"/>
      <c r="FR393" s="34"/>
      <c r="FS393" s="33"/>
      <c r="FT393" s="33"/>
      <c r="FU393" s="33"/>
      <c r="FV393" s="34"/>
      <c r="FW393" s="33"/>
      <c r="FX393" s="33"/>
      <c r="FY393" s="33"/>
      <c r="FZ393" s="34"/>
      <c r="GA393" s="33"/>
      <c r="GB393" s="33"/>
      <c r="GC393" s="33"/>
      <c r="GD393" s="34"/>
      <c r="GE393" s="33"/>
      <c r="GF393" s="33"/>
      <c r="GG393" s="33"/>
      <c r="GH393" s="34"/>
      <c r="GI393" s="33"/>
      <c r="GJ393" s="33"/>
      <c r="GK393" s="33"/>
      <c r="GL393" s="34"/>
      <c r="GM393" s="33"/>
      <c r="GN393" s="33"/>
      <c r="GO393" s="33"/>
      <c r="GP393" s="34"/>
      <c r="GQ393" s="33"/>
      <c r="GR393" s="33"/>
      <c r="GS393" s="33"/>
      <c r="GT393" s="34"/>
      <c r="GU393" s="33"/>
      <c r="GV393" s="33"/>
      <c r="GW393" s="33"/>
      <c r="GX393" s="34"/>
      <c r="GY393" s="33"/>
      <c r="GZ393" s="33"/>
      <c r="HA393" s="33"/>
      <c r="HB393" s="34"/>
      <c r="HC393" s="33"/>
      <c r="HD393" s="33"/>
      <c r="HE393" s="33"/>
      <c r="HF393" s="34"/>
      <c r="HG393" s="33"/>
      <c r="HH393" s="33"/>
      <c r="HI393" s="33"/>
      <c r="HJ393" s="34"/>
      <c r="HK393" s="33"/>
      <c r="HL393" s="33"/>
      <c r="HM393" s="33"/>
      <c r="HN393" s="34"/>
      <c r="HO393" s="33"/>
      <c r="HP393" s="33"/>
      <c r="HQ393" s="33"/>
      <c r="HR393" s="34"/>
      <c r="HS393" s="33"/>
      <c r="HT393" s="33"/>
      <c r="HU393" s="33"/>
      <c r="HV393" s="34"/>
      <c r="HW393" s="33"/>
      <c r="HX393" s="33"/>
      <c r="HY393" s="33"/>
      <c r="HZ393" s="34"/>
      <c r="IA393" s="33"/>
      <c r="IB393" s="33"/>
      <c r="IC393" s="33"/>
      <c r="ID393" s="34"/>
      <c r="IE393" s="33"/>
      <c r="IF393" s="33"/>
      <c r="IG393" s="33"/>
      <c r="IH393" s="34"/>
      <c r="II393" s="33"/>
      <c r="IJ393" s="33"/>
      <c r="IK393" s="33"/>
      <c r="IL393" s="34"/>
      <c r="IM393" s="33"/>
      <c r="IN393" s="33"/>
      <c r="IO393" s="33"/>
      <c r="IP393" s="34"/>
      <c r="IQ393" s="33"/>
      <c r="IR393" s="33"/>
      <c r="IS393" s="33"/>
      <c r="IT393" s="34"/>
      <c r="IU393" s="33"/>
      <c r="IV393" s="33"/>
      <c r="IW393" s="33"/>
      <c r="IX393" s="34"/>
      <c r="IY393" s="33"/>
      <c r="IZ393" s="33"/>
      <c r="JA393" s="33"/>
      <c r="JB393" s="34"/>
      <c r="JC393" s="33"/>
      <c r="JD393" s="33"/>
      <c r="JE393" s="33"/>
      <c r="JF393" s="34"/>
      <c r="JG393" s="33"/>
      <c r="JH393" s="33"/>
      <c r="JI393" s="33"/>
      <c r="JJ393" s="34"/>
      <c r="JK393" s="33"/>
      <c r="JL393" s="33"/>
      <c r="JM393" s="33"/>
      <c r="JN393" s="34"/>
      <c r="JO393" s="33"/>
      <c r="JP393" s="33"/>
      <c r="JQ393" s="33"/>
      <c r="JR393" s="34"/>
      <c r="JS393" s="33"/>
      <c r="JT393" s="33"/>
      <c r="JU393" s="33"/>
      <c r="JV393" s="34"/>
      <c r="JW393" s="33"/>
      <c r="JX393" s="33"/>
      <c r="JY393" s="33"/>
      <c r="JZ393" s="34"/>
      <c r="KA393" s="33"/>
      <c r="KB393" s="33"/>
      <c r="KC393" s="33"/>
      <c r="KD393" s="34"/>
      <c r="KE393" s="33"/>
      <c r="KF393" s="33"/>
      <c r="KG393" s="33"/>
      <c r="KH393" s="34"/>
      <c r="KI393" s="33"/>
      <c r="KJ393" s="33"/>
      <c r="KK393" s="33"/>
      <c r="KL393" s="34"/>
      <c r="KM393" s="33"/>
      <c r="KN393" s="33"/>
      <c r="KO393" s="33"/>
      <c r="KP393" s="34"/>
      <c r="KQ393" s="33"/>
      <c r="KR393" s="33"/>
      <c r="KS393" s="33"/>
      <c r="KT393" s="34"/>
      <c r="KU393" s="33"/>
      <c r="KV393" s="33"/>
      <c r="KW393" s="33"/>
      <c r="KX393" s="34"/>
      <c r="KY393" s="33"/>
      <c r="KZ393" s="33"/>
      <c r="LA393" s="33"/>
      <c r="LB393" s="34"/>
      <c r="LC393" s="33"/>
      <c r="LD393" s="33"/>
      <c r="LE393" s="33"/>
      <c r="LF393" s="34"/>
      <c r="LG393" s="33"/>
      <c r="LH393" s="33"/>
      <c r="LI393" s="33"/>
      <c r="LJ393" s="34"/>
      <c r="LK393" s="33"/>
      <c r="LL393" s="33"/>
      <c r="LM393" s="33"/>
      <c r="LN393" s="34"/>
      <c r="LO393" s="33"/>
      <c r="LP393" s="33"/>
      <c r="LQ393" s="33"/>
      <c r="LR393" s="34"/>
      <c r="LS393" s="33"/>
      <c r="LT393" s="33"/>
      <c r="LU393" s="33"/>
      <c r="LV393" s="34"/>
      <c r="LW393" s="33"/>
      <c r="LX393" s="33"/>
      <c r="LY393" s="33"/>
      <c r="LZ393" s="34"/>
      <c r="MA393" s="33"/>
      <c r="MB393" s="33"/>
      <c r="MC393" s="33"/>
      <c r="MD393" s="34"/>
      <c r="ME393" s="33"/>
      <c r="MF393" s="33"/>
      <c r="MG393" s="33"/>
      <c r="MH393" s="34"/>
      <c r="MI393" s="33"/>
      <c r="MJ393" s="33"/>
      <c r="MK393" s="33"/>
      <c r="ML393" s="34"/>
      <c r="MM393" s="33"/>
      <c r="MN393" s="33"/>
      <c r="MO393" s="33"/>
      <c r="MP393" s="34"/>
      <c r="MQ393" s="33"/>
      <c r="MR393" s="33"/>
      <c r="MS393" s="33"/>
      <c r="MT393" s="34"/>
      <c r="MU393" s="33"/>
      <c r="MV393" s="33"/>
      <c r="MW393" s="33"/>
      <c r="MX393" s="34"/>
      <c r="MY393" s="33"/>
      <c r="MZ393" s="33"/>
      <c r="NA393" s="33"/>
      <c r="NB393" s="34"/>
      <c r="NC393" s="33"/>
      <c r="ND393" s="33"/>
      <c r="NE393" s="33"/>
      <c r="NF393" s="34"/>
      <c r="NG393" s="33"/>
      <c r="NH393" s="33"/>
      <c r="NI393" s="33"/>
      <c r="NJ393" s="34"/>
      <c r="NK393" s="33"/>
      <c r="NL393" s="33"/>
      <c r="NM393" s="33"/>
      <c r="NN393" s="34"/>
      <c r="NO393" s="33"/>
      <c r="NP393" s="33"/>
      <c r="NQ393" s="33"/>
      <c r="NR393" s="34"/>
      <c r="NS393" s="33"/>
      <c r="NT393" s="33"/>
      <c r="NU393" s="33"/>
      <c r="NV393" s="34"/>
      <c r="NW393" s="33"/>
      <c r="NX393" s="33"/>
      <c r="NY393" s="33"/>
      <c r="NZ393" s="34"/>
      <c r="OA393" s="33"/>
      <c r="OB393" s="33"/>
      <c r="OC393" s="33"/>
      <c r="OD393" s="34"/>
      <c r="OE393" s="33"/>
      <c r="OF393" s="33"/>
      <c r="OG393" s="33"/>
      <c r="OH393" s="34"/>
      <c r="OI393" s="33"/>
      <c r="OJ393" s="33"/>
      <c r="OK393" s="33"/>
      <c r="OL393" s="34"/>
      <c r="OM393" s="33"/>
      <c r="ON393" s="33"/>
      <c r="OO393" s="33"/>
      <c r="OP393" s="34"/>
      <c r="OQ393" s="33"/>
      <c r="OR393" s="33"/>
      <c r="OS393" s="33"/>
      <c r="OT393" s="34"/>
      <c r="OU393" s="33"/>
      <c r="OV393" s="33"/>
      <c r="OW393" s="33"/>
      <c r="OX393" s="34"/>
      <c r="OY393" s="33"/>
      <c r="OZ393" s="33"/>
      <c r="PA393" s="33"/>
      <c r="PB393" s="34"/>
      <c r="PC393" s="33"/>
      <c r="PD393" s="33"/>
      <c r="PE393" s="33"/>
      <c r="PF393" s="34"/>
      <c r="PG393" s="33"/>
      <c r="PH393" s="33"/>
      <c r="PI393" s="33"/>
      <c r="PJ393" s="34"/>
      <c r="PK393" s="33"/>
      <c r="PL393" s="33"/>
      <c r="PM393" s="33"/>
      <c r="PN393" s="34"/>
      <c r="PO393" s="33"/>
      <c r="PP393" s="33"/>
      <c r="PQ393" s="33"/>
      <c r="PR393" s="34"/>
      <c r="PS393" s="33"/>
      <c r="PT393" s="33"/>
      <c r="PU393" s="33"/>
      <c r="PV393" s="34"/>
      <c r="PW393" s="33"/>
      <c r="PX393" s="33"/>
      <c r="PY393" s="33"/>
      <c r="PZ393" s="34"/>
      <c r="QA393" s="33"/>
      <c r="QB393" s="33"/>
      <c r="QC393" s="33"/>
      <c r="QD393" s="34"/>
      <c r="QE393" s="33"/>
      <c r="QF393" s="33"/>
      <c r="QG393" s="33"/>
      <c r="QH393" s="34"/>
      <c r="QI393" s="33"/>
      <c r="QJ393" s="33"/>
      <c r="QK393" s="33"/>
      <c r="QL393" s="34"/>
      <c r="QM393" s="33"/>
      <c r="QN393" s="33"/>
      <c r="QO393" s="33"/>
      <c r="QP393" s="34"/>
      <c r="QQ393" s="33"/>
      <c r="QR393" s="33"/>
      <c r="QS393" s="33"/>
      <c r="QT393" s="34"/>
      <c r="QU393" s="33"/>
      <c r="QV393" s="33"/>
      <c r="QW393" s="33"/>
      <c r="QX393" s="34"/>
      <c r="QY393" s="33"/>
      <c r="QZ393" s="33"/>
      <c r="RA393" s="33"/>
      <c r="RB393" s="34"/>
      <c r="RC393" s="33"/>
      <c r="RD393" s="33"/>
      <c r="RE393" s="33"/>
      <c r="RF393" s="34"/>
      <c r="RG393" s="33"/>
      <c r="RH393" s="33"/>
      <c r="RI393" s="33"/>
      <c r="RJ393" s="34"/>
      <c r="RK393" s="33"/>
      <c r="RL393" s="33"/>
      <c r="RM393" s="33"/>
      <c r="RN393" s="34"/>
      <c r="RO393" s="33"/>
      <c r="RP393" s="33"/>
      <c r="RQ393" s="33"/>
      <c r="RR393" s="34"/>
      <c r="RS393" s="33"/>
      <c r="RT393" s="33"/>
      <c r="RU393" s="33"/>
      <c r="RV393" s="34"/>
      <c r="RW393" s="33"/>
      <c r="RX393" s="33"/>
      <c r="RY393" s="33"/>
      <c r="RZ393" s="34"/>
      <c r="SA393" s="33"/>
      <c r="SB393" s="33"/>
      <c r="SC393" s="33"/>
      <c r="SD393" s="34"/>
      <c r="SE393" s="33"/>
      <c r="SF393" s="33"/>
      <c r="SG393" s="33"/>
      <c r="SH393" s="34"/>
      <c r="SI393" s="33"/>
      <c r="SJ393" s="33"/>
      <c r="SK393" s="33"/>
      <c r="SL393" s="34"/>
      <c r="SM393" s="33"/>
      <c r="SN393" s="33"/>
      <c r="SO393" s="33"/>
      <c r="SP393" s="34"/>
      <c r="SQ393" s="33"/>
      <c r="SR393" s="33"/>
      <c r="SS393" s="33"/>
      <c r="ST393" s="34"/>
      <c r="SU393" s="33"/>
      <c r="SV393" s="33"/>
      <c r="SW393" s="33"/>
      <c r="SX393" s="34"/>
      <c r="SY393" s="33"/>
      <c r="SZ393" s="33"/>
      <c r="TA393" s="33"/>
      <c r="TB393" s="34"/>
      <c r="TC393" s="33"/>
      <c r="TD393" s="33"/>
      <c r="TE393" s="33"/>
      <c r="TF393" s="34"/>
      <c r="TG393" s="33"/>
      <c r="TH393" s="33"/>
      <c r="TI393" s="33"/>
      <c r="TJ393" s="34"/>
      <c r="TK393" s="33"/>
      <c r="TL393" s="33"/>
      <c r="TM393" s="33"/>
      <c r="TN393" s="34"/>
      <c r="TO393" s="33"/>
      <c r="TP393" s="33"/>
      <c r="TQ393" s="33"/>
      <c r="TR393" s="34"/>
      <c r="TS393" s="33"/>
      <c r="TT393" s="33"/>
      <c r="TU393" s="33"/>
      <c r="TV393" s="34"/>
      <c r="TW393" s="33"/>
      <c r="TX393" s="33"/>
      <c r="TY393" s="33"/>
      <c r="TZ393" s="34"/>
      <c r="UA393" s="33"/>
      <c r="UB393" s="33"/>
      <c r="UC393" s="33"/>
      <c r="UD393" s="34"/>
      <c r="UE393" s="33"/>
      <c r="UF393" s="33"/>
      <c r="UG393" s="33"/>
      <c r="UH393" s="34"/>
      <c r="UI393" s="33"/>
      <c r="UJ393" s="33"/>
      <c r="UK393" s="33"/>
      <c r="UL393" s="34"/>
      <c r="UM393" s="33"/>
      <c r="UN393" s="33"/>
      <c r="UO393" s="33"/>
      <c r="UP393" s="34"/>
      <c r="UQ393" s="33"/>
      <c r="UR393" s="33"/>
      <c r="US393" s="33"/>
      <c r="UT393" s="34"/>
      <c r="UU393" s="33"/>
      <c r="UV393" s="33"/>
      <c r="UW393" s="33"/>
      <c r="UX393" s="34"/>
      <c r="UY393" s="33"/>
      <c r="UZ393" s="33"/>
      <c r="VA393" s="33"/>
      <c r="VB393" s="34"/>
      <c r="VC393" s="33"/>
      <c r="VD393" s="33"/>
      <c r="VE393" s="33"/>
      <c r="VF393" s="34"/>
      <c r="VG393" s="33"/>
      <c r="VH393" s="33"/>
      <c r="VI393" s="33"/>
      <c r="VJ393" s="34"/>
      <c r="VK393" s="33"/>
      <c r="VL393" s="33"/>
      <c r="VM393" s="33"/>
      <c r="VN393" s="34"/>
      <c r="VO393" s="33"/>
      <c r="VP393" s="33"/>
      <c r="VQ393" s="33"/>
      <c r="VR393" s="34"/>
      <c r="VS393" s="33"/>
      <c r="VT393" s="33"/>
      <c r="VU393" s="33"/>
      <c r="VV393" s="34"/>
      <c r="VW393" s="33"/>
      <c r="VX393" s="33"/>
      <c r="VY393" s="33"/>
      <c r="VZ393" s="34"/>
      <c r="WA393" s="33"/>
      <c r="WB393" s="33"/>
      <c r="WC393" s="33"/>
      <c r="WD393" s="34"/>
      <c r="WE393" s="33"/>
      <c r="WF393" s="33"/>
      <c r="WG393" s="33"/>
      <c r="WH393" s="34"/>
      <c r="WI393" s="33"/>
      <c r="WJ393" s="33"/>
      <c r="WK393" s="33"/>
      <c r="WL393" s="34"/>
      <c r="WM393" s="33"/>
      <c r="WN393" s="33"/>
      <c r="WO393" s="33"/>
      <c r="WP393" s="34"/>
      <c r="WQ393" s="33"/>
      <c r="WR393" s="33"/>
      <c r="WS393" s="33"/>
      <c r="WT393" s="34"/>
      <c r="WU393" s="33"/>
      <c r="WV393" s="33"/>
      <c r="WW393" s="33"/>
      <c r="WX393" s="34"/>
      <c r="WY393" s="33"/>
      <c r="WZ393" s="33"/>
      <c r="XA393" s="33"/>
      <c r="XB393" s="34"/>
      <c r="XC393" s="33"/>
      <c r="XD393" s="33"/>
      <c r="XE393" s="33"/>
      <c r="XF393" s="34"/>
      <c r="XG393" s="33"/>
      <c r="XH393" s="33"/>
      <c r="XI393" s="33"/>
      <c r="XJ393" s="34"/>
      <c r="XK393" s="33"/>
      <c r="XL393" s="33"/>
      <c r="XM393" s="33"/>
      <c r="XN393" s="34"/>
      <c r="XO393" s="33"/>
      <c r="XP393" s="33"/>
      <c r="XQ393" s="33"/>
      <c r="XR393" s="34"/>
      <c r="XS393" s="33"/>
      <c r="XT393" s="33"/>
      <c r="XU393" s="33"/>
      <c r="XV393" s="34"/>
      <c r="XW393" s="33"/>
      <c r="XX393" s="33"/>
      <c r="XY393" s="33"/>
      <c r="XZ393" s="34"/>
      <c r="YA393" s="33"/>
      <c r="YB393" s="33"/>
      <c r="YC393" s="33"/>
      <c r="YD393" s="34"/>
      <c r="YE393" s="33"/>
      <c r="YF393" s="33"/>
      <c r="YG393" s="33"/>
      <c r="YH393" s="34"/>
      <c r="YI393" s="33"/>
      <c r="YJ393" s="33"/>
      <c r="YK393" s="33"/>
      <c r="YL393" s="34"/>
      <c r="YM393" s="33"/>
      <c r="YN393" s="33"/>
      <c r="YO393" s="33"/>
      <c r="YP393" s="34"/>
      <c r="YQ393" s="33"/>
      <c r="YR393" s="33"/>
      <c r="YS393" s="33"/>
      <c r="YT393" s="34"/>
      <c r="YU393" s="33"/>
      <c r="YV393" s="33"/>
      <c r="YW393" s="33"/>
      <c r="YX393" s="34"/>
      <c r="YY393" s="33"/>
      <c r="YZ393" s="33"/>
      <c r="ZA393" s="33"/>
      <c r="ZB393" s="34"/>
      <c r="ZC393" s="33"/>
      <c r="ZD393" s="33"/>
      <c r="ZE393" s="33"/>
      <c r="ZF393" s="34"/>
      <c r="ZG393" s="33"/>
      <c r="ZH393" s="33"/>
      <c r="ZI393" s="33"/>
      <c r="ZJ393" s="34"/>
      <c r="ZK393" s="33"/>
      <c r="ZL393" s="33"/>
      <c r="ZM393" s="33"/>
      <c r="ZN393" s="34"/>
      <c r="ZO393" s="33"/>
      <c r="ZP393" s="33"/>
      <c r="ZQ393" s="33"/>
      <c r="ZR393" s="34"/>
      <c r="ZS393" s="33"/>
      <c r="ZT393" s="33"/>
      <c r="ZU393" s="33"/>
      <c r="ZV393" s="34"/>
      <c r="ZW393" s="33"/>
      <c r="ZX393" s="33"/>
      <c r="ZY393" s="33"/>
      <c r="ZZ393" s="34"/>
      <c r="AAA393" s="33"/>
      <c r="AAB393" s="33"/>
      <c r="AAC393" s="33"/>
      <c r="AAD393" s="34"/>
      <c r="AAE393" s="33"/>
      <c r="AAF393" s="33"/>
      <c r="AAG393" s="33"/>
      <c r="AAH393" s="34"/>
      <c r="AAI393" s="33"/>
      <c r="AAJ393" s="33"/>
      <c r="AAK393" s="33"/>
      <c r="AAL393" s="34"/>
      <c r="AAM393" s="33"/>
      <c r="AAN393" s="33"/>
      <c r="AAO393" s="33"/>
      <c r="AAP393" s="34"/>
      <c r="AAQ393" s="33"/>
      <c r="AAR393" s="33"/>
      <c r="AAS393" s="33"/>
      <c r="AAT393" s="34"/>
      <c r="AAU393" s="33"/>
      <c r="AAV393" s="33"/>
      <c r="AAW393" s="33"/>
      <c r="AAX393" s="34"/>
      <c r="AAY393" s="33"/>
      <c r="AAZ393" s="33"/>
      <c r="ABA393" s="33"/>
      <c r="ABB393" s="34"/>
      <c r="ABC393" s="33"/>
      <c r="ABD393" s="33"/>
      <c r="ABE393" s="33"/>
      <c r="ABF393" s="34"/>
      <c r="ABG393" s="33"/>
      <c r="ABH393" s="33"/>
      <c r="ABI393" s="33"/>
      <c r="ABJ393" s="34"/>
      <c r="ABK393" s="33"/>
      <c r="ABL393" s="33"/>
      <c r="ABM393" s="33"/>
      <c r="ABN393" s="34"/>
      <c r="ABO393" s="33"/>
      <c r="ABP393" s="33"/>
      <c r="ABQ393" s="33"/>
      <c r="ABR393" s="34"/>
      <c r="ABS393" s="33"/>
      <c r="ABT393" s="33"/>
      <c r="ABU393" s="33"/>
      <c r="ABV393" s="34"/>
      <c r="ABW393" s="33"/>
      <c r="ABX393" s="33"/>
      <c r="ABY393" s="33"/>
      <c r="ABZ393" s="34"/>
      <c r="ACA393" s="33"/>
      <c r="ACB393" s="33"/>
      <c r="ACC393" s="33"/>
      <c r="ACD393" s="34"/>
      <c r="ACE393" s="33"/>
      <c r="ACF393" s="33"/>
      <c r="ACG393" s="33"/>
      <c r="ACH393" s="34"/>
      <c r="ACI393" s="33"/>
      <c r="ACJ393" s="33"/>
      <c r="ACK393" s="33"/>
      <c r="ACL393" s="34"/>
      <c r="ACM393" s="33"/>
      <c r="ACN393" s="33"/>
      <c r="ACO393" s="33"/>
      <c r="ACP393" s="34"/>
      <c r="ACQ393" s="33"/>
      <c r="ACR393" s="33"/>
      <c r="ACS393" s="33"/>
      <c r="ACT393" s="34"/>
      <c r="ACU393" s="33"/>
      <c r="ACV393" s="33"/>
      <c r="ACW393" s="33"/>
      <c r="ACX393" s="34"/>
      <c r="ACY393" s="33"/>
      <c r="ACZ393" s="33"/>
      <c r="ADA393" s="33"/>
      <c r="ADB393" s="34"/>
      <c r="ADC393" s="33"/>
      <c r="ADD393" s="33"/>
      <c r="ADE393" s="33"/>
      <c r="ADF393" s="34"/>
      <c r="ADG393" s="33"/>
      <c r="ADH393" s="33"/>
      <c r="ADI393" s="33"/>
      <c r="ADJ393" s="34"/>
      <c r="ADK393" s="33"/>
      <c r="ADL393" s="33"/>
      <c r="ADM393" s="33"/>
      <c r="ADN393" s="34"/>
      <c r="ADO393" s="33"/>
      <c r="ADP393" s="33"/>
      <c r="ADQ393" s="33"/>
      <c r="ADR393" s="34"/>
      <c r="ADS393" s="33"/>
      <c r="ADT393" s="33"/>
      <c r="ADU393" s="33"/>
      <c r="ADV393" s="34"/>
      <c r="ADW393" s="33"/>
      <c r="ADX393" s="33"/>
      <c r="ADY393" s="33"/>
      <c r="ADZ393" s="34"/>
      <c r="AEA393" s="33"/>
      <c r="AEB393" s="33"/>
      <c r="AEC393" s="33"/>
      <c r="AED393" s="34"/>
      <c r="AEE393" s="33"/>
      <c r="AEF393" s="33"/>
      <c r="AEG393" s="33"/>
      <c r="AEH393" s="34"/>
      <c r="AEI393" s="33"/>
      <c r="AEJ393" s="33"/>
      <c r="AEK393" s="33"/>
      <c r="AEL393" s="34"/>
      <c r="AEM393" s="33"/>
      <c r="AEN393" s="33"/>
      <c r="AEO393" s="33"/>
      <c r="AEP393" s="34"/>
      <c r="AEQ393" s="33"/>
      <c r="AER393" s="33"/>
      <c r="AES393" s="33"/>
      <c r="AET393" s="34"/>
      <c r="AEU393" s="33"/>
      <c r="AEV393" s="33"/>
      <c r="AEW393" s="33"/>
      <c r="AEX393" s="34"/>
      <c r="AEY393" s="33"/>
      <c r="AEZ393" s="33"/>
      <c r="AFA393" s="33"/>
      <c r="AFB393" s="34"/>
      <c r="AFC393" s="33"/>
      <c r="AFD393" s="33"/>
      <c r="AFE393" s="33"/>
      <c r="AFF393" s="34"/>
      <c r="AFG393" s="33"/>
      <c r="AFH393" s="33"/>
      <c r="AFI393" s="33"/>
      <c r="AFJ393" s="34"/>
      <c r="AFK393" s="33"/>
      <c r="AFL393" s="33"/>
      <c r="AFM393" s="33"/>
      <c r="AFN393" s="34"/>
      <c r="AFO393" s="33"/>
      <c r="AFP393" s="33"/>
      <c r="AFQ393" s="33"/>
      <c r="AFR393" s="34"/>
      <c r="AFS393" s="33"/>
      <c r="AFT393" s="33"/>
      <c r="AFU393" s="33"/>
      <c r="AFV393" s="34"/>
      <c r="AFW393" s="33"/>
      <c r="AFX393" s="33"/>
      <c r="AFY393" s="33"/>
      <c r="AFZ393" s="34"/>
      <c r="AGA393" s="33"/>
      <c r="AGB393" s="33"/>
      <c r="AGC393" s="33"/>
      <c r="AGD393" s="34"/>
      <c r="AGE393" s="33"/>
      <c r="AGF393" s="33"/>
      <c r="AGG393" s="33"/>
      <c r="AGH393" s="33"/>
      <c r="AGI393" s="33"/>
      <c r="AGJ393" s="34"/>
      <c r="AGK393" s="33"/>
      <c r="AGL393" s="33"/>
      <c r="AGM393" s="33"/>
      <c r="AGN393" s="33"/>
      <c r="AGO393" s="34"/>
      <c r="AGP393" s="34"/>
      <c r="AGQ393" s="33"/>
      <c r="AGR393" s="33"/>
      <c r="AGS393" s="33"/>
      <c r="AGT393" s="33"/>
      <c r="AGU393" s="34"/>
      <c r="AGV393" s="34"/>
      <c r="AGW393" s="33"/>
      <c r="AGX393" s="33"/>
      <c r="AGY393" s="33"/>
      <c r="AGZ393" s="33"/>
      <c r="AHA393" s="34"/>
      <c r="AHB393" s="34"/>
      <c r="AHC393" s="33"/>
      <c r="AHD393" s="33"/>
      <c r="AHE393" s="33"/>
      <c r="AHF393" s="33"/>
      <c r="AHG393" s="34"/>
      <c r="AHH393" s="34"/>
      <c r="AHI393" s="33"/>
      <c r="AHJ393" s="33"/>
      <c r="AHK393" s="33"/>
      <c r="AHL393" s="33"/>
      <c r="AHM393" s="34"/>
      <c r="AHN393" s="34"/>
      <c r="AHO393" s="33"/>
      <c r="AHP393" s="33"/>
      <c r="AHQ393" s="33"/>
      <c r="AHR393" s="34"/>
      <c r="AHS393" s="33"/>
      <c r="AHT393" s="33"/>
      <c r="AHU393" s="33"/>
      <c r="AHV393" s="34"/>
      <c r="AHW393" s="33"/>
      <c r="AHX393" s="33"/>
      <c r="AHY393" s="33"/>
      <c r="AHZ393" s="34"/>
      <c r="AIA393" s="33"/>
      <c r="AIB393" s="33"/>
      <c r="AIC393" s="33"/>
      <c r="AID393" s="34"/>
      <c r="AIE393" s="33"/>
      <c r="AIF393" s="33"/>
      <c r="AIG393" s="33"/>
      <c r="AIH393" s="34"/>
    </row>
    <row r="394" spans="1:918" s="5" customFormat="1" outlineLevel="1" x14ac:dyDescent="0.25">
      <c r="A394" s="35">
        <v>1</v>
      </c>
      <c r="B394" s="48" t="s">
        <v>238</v>
      </c>
      <c r="C394" s="37"/>
      <c r="D394" s="35"/>
      <c r="E394" s="35"/>
      <c r="F394" s="35"/>
      <c r="G394" s="57"/>
      <c r="H394" s="57" t="s">
        <v>367</v>
      </c>
      <c r="I394" s="57" t="s">
        <v>367</v>
      </c>
      <c r="J394" s="57"/>
      <c r="K394" s="57"/>
      <c r="L394" s="57" t="s">
        <v>367</v>
      </c>
      <c r="M394" s="57" t="s">
        <v>367</v>
      </c>
      <c r="N394" s="57" t="s">
        <v>367</v>
      </c>
      <c r="O394" s="57" t="s">
        <v>367</v>
      </c>
      <c r="P394" s="57" t="s">
        <v>367</v>
      </c>
      <c r="Q394" s="57"/>
      <c r="R394" s="57"/>
      <c r="S394" s="57"/>
      <c r="T394" s="38"/>
      <c r="U394" s="38"/>
      <c r="V394" s="38"/>
      <c r="W394" s="61"/>
      <c r="X394" s="57" t="s">
        <v>367</v>
      </c>
      <c r="Y394" s="57" t="s">
        <v>367</v>
      </c>
      <c r="Z394" s="57" t="s">
        <v>367</v>
      </c>
      <c r="AA394" s="57"/>
      <c r="AB394" s="57" t="s">
        <v>367</v>
      </c>
      <c r="AC394" s="57" t="s">
        <v>367</v>
      </c>
      <c r="AD394" s="57"/>
      <c r="AE394" s="57" t="s">
        <v>367</v>
      </c>
      <c r="AF394" s="57" t="s">
        <v>367</v>
      </c>
      <c r="AG394" s="57" t="s">
        <v>367</v>
      </c>
      <c r="AH394" s="57" t="s">
        <v>367</v>
      </c>
      <c r="AI394" s="57" t="s">
        <v>367</v>
      </c>
      <c r="AJ394" s="57" t="s">
        <v>367</v>
      </c>
      <c r="AK394" s="57"/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 t="s">
        <v>367</v>
      </c>
      <c r="AW394" s="57"/>
      <c r="AX394" s="57"/>
      <c r="AY394" s="57"/>
      <c r="AZ394" s="57" t="s">
        <v>367</v>
      </c>
      <c r="BA394" s="57"/>
      <c r="BB394" s="57" t="s">
        <v>367</v>
      </c>
      <c r="BC394" s="57" t="s">
        <v>367</v>
      </c>
      <c r="BD394" s="57"/>
      <c r="BE394" s="38"/>
      <c r="BF394" s="38"/>
      <c r="BG394" s="38"/>
      <c r="BH394" s="38"/>
      <c r="BI394" s="38"/>
      <c r="BJ394" s="38"/>
      <c r="BK394" s="61"/>
      <c r="BL394" s="57"/>
      <c r="BM394" s="57"/>
      <c r="BN394" s="57"/>
      <c r="BO394" s="57"/>
      <c r="BP394" s="57"/>
      <c r="BQ394" s="57" t="s">
        <v>367</v>
      </c>
      <c r="BR394" s="57"/>
      <c r="BS394" s="57" t="s">
        <v>367</v>
      </c>
      <c r="BT394" s="57" t="s">
        <v>367</v>
      </c>
      <c r="BU394" s="57" t="s">
        <v>367</v>
      </c>
      <c r="BV394" s="57"/>
      <c r="BW394" s="57"/>
      <c r="BX394" s="57"/>
      <c r="BY394" s="38"/>
      <c r="BZ394" s="38"/>
      <c r="CA394" s="38"/>
      <c r="CB394" s="38"/>
      <c r="CC394" s="38"/>
      <c r="CD394" s="38"/>
      <c r="CE394" s="61"/>
      <c r="CF394" s="57"/>
      <c r="CG394" s="57"/>
      <c r="CH394" s="57"/>
      <c r="CI394" s="57"/>
      <c r="CJ394" s="57" t="s">
        <v>367</v>
      </c>
      <c r="CK394" s="57" t="s">
        <v>367</v>
      </c>
      <c r="CL394" s="57"/>
      <c r="CM394" s="57"/>
      <c r="CN394" s="57"/>
      <c r="CO394" s="57" t="s">
        <v>367</v>
      </c>
      <c r="CP394" s="57"/>
      <c r="CQ394" s="57" t="s">
        <v>367</v>
      </c>
      <c r="CR394" s="57" t="s">
        <v>367</v>
      </c>
      <c r="CS394" s="57"/>
      <c r="CT394" s="57"/>
      <c r="CU394" s="57"/>
      <c r="CV394" s="57"/>
      <c r="CW394" s="57"/>
      <c r="CX394" s="38"/>
      <c r="CY394" s="61"/>
      <c r="CZ394" s="57" t="s">
        <v>367</v>
      </c>
      <c r="DA394" s="57" t="s">
        <v>367</v>
      </c>
      <c r="DB394" s="57" t="s">
        <v>367</v>
      </c>
      <c r="DC394" s="57"/>
      <c r="DD394" s="57"/>
      <c r="DE394" s="57" t="s">
        <v>367</v>
      </c>
      <c r="DF394" s="57"/>
      <c r="DG394" s="57" t="s">
        <v>367</v>
      </c>
      <c r="DH394" s="57" t="s">
        <v>367</v>
      </c>
      <c r="DI394" s="57" t="s">
        <v>367</v>
      </c>
      <c r="DJ394" s="57"/>
      <c r="DK394" s="57" t="s">
        <v>367</v>
      </c>
      <c r="DL394" s="57" t="s">
        <v>367</v>
      </c>
      <c r="DM394" s="57"/>
      <c r="DN394" s="38"/>
      <c r="DO394" s="38"/>
      <c r="DP394" s="38"/>
      <c r="DQ394" s="38"/>
      <c r="DR394" s="38"/>
      <c r="DS394" s="61"/>
      <c r="DT394" s="57" t="s">
        <v>367</v>
      </c>
      <c r="DU394" s="57" t="s">
        <v>367</v>
      </c>
      <c r="DV394" s="57" t="s">
        <v>367</v>
      </c>
      <c r="DW394" s="57"/>
      <c r="DX394" s="57" t="s">
        <v>367</v>
      </c>
      <c r="DY394" s="57" t="s">
        <v>367</v>
      </c>
      <c r="DZ394" s="57"/>
      <c r="EA394" s="57"/>
      <c r="EB394" s="57"/>
      <c r="EC394" s="57" t="s">
        <v>367</v>
      </c>
      <c r="ED394" s="57"/>
      <c r="EE394" s="57" t="s">
        <v>367</v>
      </c>
      <c r="EF394" s="57" t="s">
        <v>367</v>
      </c>
      <c r="EG394" s="57"/>
      <c r="EH394" s="38"/>
      <c r="EI394" s="38"/>
      <c r="EJ394" s="38"/>
      <c r="EK394" s="38"/>
      <c r="EL394" s="38"/>
      <c r="EM394" s="61"/>
      <c r="EN394" s="57" t="s">
        <v>367</v>
      </c>
      <c r="EO394" s="57" t="s">
        <v>367</v>
      </c>
      <c r="EP394" s="57"/>
      <c r="EQ394" s="57"/>
      <c r="ER394" s="57" t="s">
        <v>367</v>
      </c>
      <c r="ES394" s="57"/>
      <c r="ET394" s="57"/>
      <c r="EU394" s="57" t="s">
        <v>367</v>
      </c>
      <c r="EV394" s="57" t="s">
        <v>367</v>
      </c>
      <c r="EW394" s="57" t="s">
        <v>367</v>
      </c>
      <c r="EX394" s="57"/>
      <c r="EY394" s="57"/>
      <c r="EZ394" s="57"/>
      <c r="FA394" s="38"/>
      <c r="FB394" s="38"/>
      <c r="FC394" s="38"/>
      <c r="FD394" s="38"/>
      <c r="FE394" s="38"/>
      <c r="FF394" s="38"/>
      <c r="FG394" s="61"/>
      <c r="FH394" s="57"/>
      <c r="FI394" s="57"/>
      <c r="FJ394" s="57"/>
      <c r="FK394" s="57"/>
      <c r="FL394" s="57" t="s">
        <v>367</v>
      </c>
      <c r="FM394" s="57"/>
      <c r="FN394" s="57"/>
      <c r="FO394" s="57"/>
      <c r="FP394" s="57"/>
      <c r="FQ394" s="57" t="s">
        <v>367</v>
      </c>
      <c r="FR394" s="57"/>
      <c r="FS394" s="57"/>
      <c r="FT394" s="57"/>
      <c r="FU394" s="57"/>
      <c r="FV394" s="57"/>
      <c r="FW394" s="57"/>
      <c r="FX394" s="57"/>
      <c r="FY394" s="57"/>
      <c r="FZ394" s="38"/>
      <c r="GA394" s="61"/>
      <c r="GB394" s="57"/>
      <c r="GC394" s="57"/>
      <c r="GD394" s="57"/>
      <c r="GE394" s="57"/>
      <c r="GF394" s="57"/>
      <c r="GG394" s="57"/>
      <c r="GH394" s="57"/>
      <c r="GI394" s="57"/>
      <c r="GJ394" s="57"/>
      <c r="GK394" s="57"/>
      <c r="GL394" s="57"/>
      <c r="GM394" s="57"/>
      <c r="GN394" s="38"/>
      <c r="GO394" s="38"/>
      <c r="GP394" s="38"/>
      <c r="GQ394" s="38"/>
      <c r="GR394" s="38"/>
      <c r="GS394" s="38"/>
      <c r="GT394" s="38"/>
      <c r="GU394" s="61"/>
      <c r="GV394" s="57"/>
      <c r="GW394" s="57"/>
      <c r="GX394" s="57"/>
      <c r="GY394" s="57"/>
      <c r="GZ394" s="57" t="s">
        <v>367</v>
      </c>
      <c r="HA394" s="57"/>
      <c r="HB394" s="57"/>
      <c r="HC394" s="57"/>
      <c r="HD394" s="57"/>
      <c r="HE394" s="57"/>
      <c r="HF394" s="57"/>
      <c r="HG394" s="57"/>
      <c r="HH394" s="57"/>
      <c r="HI394" s="57"/>
      <c r="HJ394" s="38"/>
      <c r="HK394" s="38"/>
      <c r="HL394" s="38"/>
      <c r="HM394" s="38"/>
      <c r="HN394" s="38"/>
      <c r="HO394" s="61"/>
      <c r="HP394" s="57"/>
      <c r="HQ394" s="57"/>
      <c r="HR394" s="57"/>
      <c r="HS394" s="57"/>
      <c r="HT394" s="57" t="s">
        <v>367</v>
      </c>
      <c r="HU394" s="57"/>
      <c r="HV394" s="57"/>
      <c r="HW394" s="57"/>
      <c r="HX394" s="57" t="s">
        <v>367</v>
      </c>
      <c r="HY394" s="57"/>
      <c r="HZ394" s="57"/>
      <c r="IA394" s="57"/>
      <c r="IB394" s="57"/>
      <c r="IC394" s="38"/>
      <c r="ID394" s="38"/>
      <c r="IE394" s="38"/>
      <c r="IF394" s="38"/>
      <c r="IG394" s="38"/>
      <c r="IH394" s="38"/>
      <c r="II394" s="57" t="s">
        <v>367</v>
      </c>
      <c r="IJ394" s="57" t="s">
        <v>367</v>
      </c>
      <c r="IK394" s="57" t="s">
        <v>367</v>
      </c>
      <c r="IL394" s="57"/>
      <c r="IM394" s="57" t="s">
        <v>367</v>
      </c>
      <c r="IN394" s="57"/>
      <c r="IO394" s="57"/>
      <c r="IP394" s="57"/>
      <c r="IQ394" s="57"/>
      <c r="IR394" s="57" t="s">
        <v>367</v>
      </c>
      <c r="IS394" s="57"/>
      <c r="IT394" s="57" t="s">
        <v>367</v>
      </c>
      <c r="IU394" s="57" t="s">
        <v>367</v>
      </c>
      <c r="IV394" s="57"/>
      <c r="IW394" s="57"/>
      <c r="IX394" s="57"/>
      <c r="IY394" s="38"/>
      <c r="IZ394" s="38"/>
      <c r="JA394" s="38"/>
      <c r="JB394" s="38"/>
      <c r="JC394" s="61"/>
      <c r="JD394" s="57"/>
      <c r="JE394" s="57"/>
      <c r="JF394" s="57"/>
      <c r="JG394" s="57"/>
      <c r="JH394" s="57" t="s">
        <v>367</v>
      </c>
      <c r="JI394" s="57"/>
      <c r="JJ394" s="57"/>
      <c r="JK394" s="57"/>
      <c r="JL394" s="57"/>
      <c r="JM394" s="57"/>
      <c r="JN394" s="57"/>
      <c r="JO394" s="57" t="s">
        <v>367</v>
      </c>
      <c r="JP394" s="57"/>
      <c r="JQ394" s="38"/>
      <c r="JR394" s="38"/>
      <c r="JS394" s="38"/>
      <c r="JT394" s="38"/>
      <c r="JU394" s="38"/>
      <c r="JV394" s="38"/>
      <c r="JW394" s="61"/>
      <c r="JX394" s="57"/>
      <c r="JY394" s="57"/>
      <c r="JZ394" s="57"/>
      <c r="KA394" s="57"/>
      <c r="KB394" s="57"/>
      <c r="KC394" s="57"/>
      <c r="KD394" s="57"/>
      <c r="KE394" s="57"/>
      <c r="KF394" s="57"/>
      <c r="KG394" s="57"/>
      <c r="KH394" s="57"/>
      <c r="KI394" s="57"/>
      <c r="KJ394" s="57"/>
      <c r="KK394" s="57"/>
      <c r="KL394" s="57"/>
      <c r="KM394" s="57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61"/>
      <c r="NT394" s="57"/>
      <c r="NU394" s="57"/>
      <c r="NV394" s="57"/>
      <c r="NW394" s="57" t="s">
        <v>367</v>
      </c>
      <c r="NX394" s="57" t="s">
        <v>367</v>
      </c>
      <c r="NY394" s="57"/>
      <c r="NZ394" s="57"/>
      <c r="OA394" s="57" t="s">
        <v>367</v>
      </c>
      <c r="OB394" s="57" t="s">
        <v>367</v>
      </c>
      <c r="OC394" s="57"/>
      <c r="OD394" s="57"/>
      <c r="OE394" s="57"/>
      <c r="OF394" s="57" t="s">
        <v>367</v>
      </c>
      <c r="OG394" s="57"/>
      <c r="OH394" s="57"/>
      <c r="OI394" s="57"/>
      <c r="OJ394" s="57"/>
      <c r="OK394" s="57"/>
      <c r="OL394" s="38"/>
      <c r="OM394" s="61"/>
      <c r="ON394" s="57" t="s">
        <v>367</v>
      </c>
      <c r="OO394" s="57" t="s">
        <v>367</v>
      </c>
      <c r="OP394" s="57" t="s">
        <v>367</v>
      </c>
      <c r="OQ394" s="57" t="s">
        <v>367</v>
      </c>
      <c r="OR394" s="57" t="s">
        <v>367</v>
      </c>
      <c r="OS394" s="57"/>
      <c r="OT394" s="57"/>
      <c r="OU394" s="57" t="s">
        <v>367</v>
      </c>
      <c r="OV394" s="57" t="s">
        <v>367</v>
      </c>
      <c r="OW394" s="57"/>
      <c r="OX394" s="57"/>
      <c r="OY394" s="57"/>
      <c r="OZ394" s="57" t="s">
        <v>367</v>
      </c>
      <c r="PA394" s="57" t="s">
        <v>367</v>
      </c>
      <c r="PB394" s="57" t="s">
        <v>367</v>
      </c>
      <c r="PC394" s="57"/>
      <c r="PD394" s="57" t="s">
        <v>367</v>
      </c>
      <c r="PE394" s="57" t="s">
        <v>367</v>
      </c>
      <c r="PF394" s="57" t="s">
        <v>367</v>
      </c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7"/>
      <c r="SJ394" s="38"/>
      <c r="SK394" s="38"/>
      <c r="SL394" s="38"/>
      <c r="SM394" s="38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7"/>
      <c r="TD394" s="38"/>
      <c r="TE394" s="38"/>
      <c r="TF394" s="38"/>
      <c r="TG394" s="38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7"/>
      <c r="TX394" s="38"/>
      <c r="TY394" s="38"/>
      <c r="TZ394" s="38"/>
      <c r="UA394" s="38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7"/>
      <c r="UR394" s="38"/>
      <c r="US394" s="38"/>
      <c r="UT394" s="38"/>
      <c r="UU394" s="38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7"/>
      <c r="VL394" s="38"/>
      <c r="VM394" s="38"/>
      <c r="VN394" s="38"/>
      <c r="VO394" s="38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7"/>
      <c r="WF394" s="38"/>
      <c r="WG394" s="38"/>
      <c r="WH394" s="38"/>
      <c r="WI394" s="38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7"/>
      <c r="WZ394" s="38"/>
      <c r="XA394" s="38"/>
      <c r="XB394" s="38"/>
      <c r="XC394" s="38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7"/>
      <c r="XT394" s="38"/>
      <c r="XU394" s="38"/>
      <c r="XV394" s="38"/>
      <c r="XW394" s="38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7"/>
      <c r="YN394" s="38"/>
      <c r="YO394" s="38"/>
      <c r="YP394" s="38"/>
      <c r="YQ394" s="38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7"/>
      <c r="ZH394" s="38"/>
      <c r="ZI394" s="38"/>
      <c r="ZJ394" s="38"/>
      <c r="ZK394" s="38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7"/>
      <c r="AAB394" s="38"/>
      <c r="AAC394" s="38"/>
      <c r="AAD394" s="38"/>
      <c r="AAE394" s="38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7"/>
      <c r="AAV394" s="38"/>
      <c r="AAW394" s="38"/>
      <c r="AAX394" s="38"/>
      <c r="AAY394" s="38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7"/>
      <c r="ABP394" s="38"/>
      <c r="ABQ394" s="38"/>
      <c r="ABR394" s="38"/>
      <c r="ABS394" s="38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7"/>
      <c r="ACJ394" s="38"/>
      <c r="ACK394" s="38"/>
      <c r="ACL394" s="38"/>
      <c r="ACM394" s="38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7"/>
      <c r="ADD394" s="38"/>
      <c r="ADE394" s="38"/>
      <c r="ADF394" s="38"/>
      <c r="ADG394" s="38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7"/>
      <c r="ADX394" s="38"/>
      <c r="ADY394" s="38"/>
      <c r="ADZ394" s="38"/>
      <c r="AEA394" s="38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7"/>
      <c r="AER394" s="38"/>
      <c r="AES394" s="38"/>
      <c r="AET394" s="38"/>
      <c r="AEU394" s="38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7"/>
      <c r="AFL394" s="38"/>
      <c r="AFM394" s="38"/>
      <c r="AFN394" s="38"/>
      <c r="AFO394" s="38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F394" s="85" t="str">
        <f t="shared" ref="AGF394:AGF409" si="1211">IF(COUNTIFS($C$7:$AGE$7,"="&amp;$AGK$5,$C394:$AGE394,"б")=0,"",COUNTIFS($C$7:$AGE$7,"="&amp;$AGK$5,$C394:$AGE394,"б"))</f>
        <v/>
      </c>
      <c r="AGG394" s="85" t="str">
        <f t="shared" ref="AGG394:AGG409" si="1212">IF(COUNTIFS($C$7:$AGE$7,"="&amp;$AGK$5,$C394:$AGE394,"у")=0,"",COUNTIFS($C$7:$AGE$7,"="&amp;$AGK$5,$C394:$AGE394,"у"))</f>
        <v/>
      </c>
      <c r="AGH394" s="85">
        <f t="shared" ref="AGH394:AGH409" si="1213">IF(COUNTIFS($C$7:$AGE$7,"="&amp;$AGK$5,$C394:$AGE394,"н")=0,"",COUNTIFS($C$7:$AGE$7,"="&amp;$AGK$5,$C394:$AGE394,"н"))</f>
        <v>13</v>
      </c>
      <c r="AGL394" s="36" t="str">
        <f>IF(COUNTIFS($C$6:$AGE$6,9,$C394:$AGE394,"б")=0,"",COUNTIFS($C$6:$AGE$6,9,$C394:$AGE394,"б"))</f>
        <v/>
      </c>
      <c r="AGM394" s="36" t="str">
        <f t="shared" ref="AGM394:AGM409" si="1214">IF(COUNTIFS($C$6:$AGE$6,9,$C394:$AGE394,"у")=0,"",COUNTIFS($C$6:$AGE$6,9,$C394:$AGE394,"у"))</f>
        <v/>
      </c>
      <c r="AGN394" s="39">
        <f>IF(COUNTIFS($C$6:$AGE$6,9,$C394:$AGE394,"н")=0,"",COUNTIFS($C$6:$AGE$6,9,$C394:$AGE394,"н"))</f>
        <v>29</v>
      </c>
      <c r="AGO394" s="36" t="str">
        <f>IF(COUNTIFS($C$6:$AGE$6,10,$C394:$AGE394,"б")=0,"",COUNTIFS($C$6:$AGE$6,10,$C394:$AGE394,"б"))</f>
        <v/>
      </c>
      <c r="AGP394" s="36" t="str">
        <f t="shared" ref="AGP394:AGP409" si="1215">IF(COUNTIFS($C$6:$AGE$6,10,$C394:$AGE394,"у")=0,"",COUNTIFS($C$6:$AGE$6,10,$C394:$AGE394,"у"))</f>
        <v/>
      </c>
      <c r="AGQ394" s="39">
        <f>IF(COUNTIFS($C$6:$AGE$6,10,$C394:$AGE394,"н")=0,"",COUNTIFS($C$6:$AGE$6,10,$C394:$AGE394,"н"))</f>
        <v>27</v>
      </c>
      <c r="AGR394" s="36" t="str">
        <f>IF(COUNTIFS($C$6:$AGE$6,11,$C394:$AGE394,"б")=0,"",COUNTIFS($C$6:$AGE$6,11,$C394:$AGE394,"б"))</f>
        <v/>
      </c>
      <c r="AGS394" s="36" t="str">
        <f t="shared" ref="AGS394:AGS409" si="1216">IF(COUNTIFS($C$6:$AGE$6,11,$C394:$AGE394,"у")=0,"",COUNTIFS($C$6:$AGE$6,11,$C394:$AGE394,"у"))</f>
        <v/>
      </c>
      <c r="AGT394" s="39">
        <f>IF(COUNTIFS($C$6:$AGE$6,11,$C394:$AGE394,"н")=0,"",COUNTIFS($C$6:$AGE$6,11,$C394:$AGE394,"н"))</f>
        <v>10</v>
      </c>
      <c r="AGU394" s="36" t="str">
        <f>IF(COUNTIFS($C$6:$AGE$6,12,$C394:$AGE394,"б")=0,"",COUNTIFS($C$6:$AGE$6,12,$C394:$AGE394,"б"))</f>
        <v/>
      </c>
      <c r="AGV394" s="36" t="str">
        <f t="shared" ref="AGV394:AGV409" si="1217">IF(COUNTIFS($C$6:$AGE$6,12,$C394:$AGE394,"у")=0,"",COUNTIFS($C$6:$AGE$6,12,$C394:$AGE394,"у"))</f>
        <v/>
      </c>
      <c r="AGW394" s="39">
        <f>IF(COUNTIFS($C$6:$AGE$6,12,$C394:$AGE394,"н")=0,"",COUNTIFS($C$6:$AGE$6,12,$C394:$AGE394,"н"))</f>
        <v>2</v>
      </c>
      <c r="AGX394" s="36" t="str">
        <f>IF(COUNTIFS($C$6:$AGE$6,1,$C394:$AGE394,"б")=0,"",COUNTIFS($C$6:$AGE$6,1,$C394:$AGE394,"б"))</f>
        <v/>
      </c>
      <c r="AGY394" s="36" t="str">
        <f t="shared" ref="AGY394:AGY409" si="1218">IF(COUNTIFS($C$6:$AGE$6,1,$C394:$AGE394,"у")=0,"",COUNTIFS($C$6:$AGE$6,1,$C394:$AGE394,"у"))</f>
        <v/>
      </c>
      <c r="AGZ394" s="39">
        <f>IF(COUNTIFS($C$6:$AGE$6,1,$C394:$AGE394,"н")=0,"",COUNTIFS($C$6:$AGE$6,1,$C394:$AGE394,"н"))</f>
        <v>18</v>
      </c>
      <c r="AHA394" s="36" t="str">
        <f>IF(COUNTIFS($C$6:$AGE$6,2,$C394:$AGE394,"б")=0,"",COUNTIFS($C$6:$AGE$6,2,$C394:$AGE394,"б"))</f>
        <v/>
      </c>
      <c r="AHB394" s="36" t="str">
        <f t="shared" ref="AHB394:AHB409" si="1219">IF(COUNTIFS($C$6:$AGE$6,2,$C394:$AGE394,"у")=0,"",COUNTIFS($C$6:$AGE$6,2,$C394:$AGE394,"у"))</f>
        <v/>
      </c>
      <c r="AHC394" s="39" t="str">
        <f>IF(COUNTIFS($C$6:$AGE$6,2,$C394:$AGE394,"н")=0,"",COUNTIFS($C$6:$AGE$6,2,$C394:$AGE394,"н"))</f>
        <v/>
      </c>
      <c r="AHD394" s="36" t="str">
        <f>IF(COUNTIFS($C$6:$AGE$6,3,$C394:$AGE394,"б")=0,"",COUNTIFS($C$6:$AGE$6,3,$C394:$AGE394,"б"))</f>
        <v/>
      </c>
      <c r="AHE394" s="36" t="str">
        <f t="shared" ref="AHE394:AHE409" si="1220">IF(COUNTIFS($C$6:$AGE$6,3,$C394:$AGE394,"у")=0,"",COUNTIFS($C$6:$AGE$6,3,$C394:$AGE394,"у"))</f>
        <v/>
      </c>
      <c r="AHF394" s="39" t="str">
        <f>IF(COUNTIFS($C$6:$AGE$6,3,$C394:$AGE394,"н")=0,"",COUNTIFS($C$6:$AGE$6,3,$C394:$AGE394,"н"))</f>
        <v/>
      </c>
      <c r="AHG394" s="36" t="str">
        <f>IF(COUNTIFS($C$6:$AGE$6,4,$C394:$AGE394,"б")=0,"",COUNTIFS($C$6:$AGE$6,4,$C394:$AGE394,"б"))</f>
        <v/>
      </c>
      <c r="AHH394" s="36" t="str">
        <f t="shared" ref="AHH394:AHH409" si="1221">IF(COUNTIFS($C$6:$AGE$6,4,$C394:$AGE394,"у")=0,"",COUNTIFS($C$6:$AGE$6,4,$C394:$AGE394,"у"))</f>
        <v/>
      </c>
      <c r="AHI394" s="39" t="str">
        <f>IF(COUNTIFS($C$6:$AGE$6,4,$C394:$AGE394,"н")=0,"",COUNTIFS($C$6:$AGE$6,4,$C394:$AGE394,"н"))</f>
        <v/>
      </c>
      <c r="AHJ394" s="36" t="str">
        <f>IF(COUNTIFS($C$6:$AGE$6,5,$C394:$AGE394,"б")=0,"",COUNTIFS($C$6:$AGE$6,5,$C394:$AGE394,"б"))</f>
        <v/>
      </c>
      <c r="AHK394" s="36" t="str">
        <f t="shared" ref="AHK394:AHK409" si="1222">IF(COUNTIFS($C$6:$AGE$6,5,$C394:$AGE394,"у")=0,"",COUNTIFS($C$6:$AGE$6,5,$C394:$AGE394,"у"))</f>
        <v/>
      </c>
      <c r="AHL394" s="39" t="str">
        <f>IF(COUNTIFS($C$6:$AGE$6,5,$C394:$AGE394,"н")=0,"",COUNTIFS($C$6:$AGE$6,5,$C394:$AGE394,"н"))</f>
        <v/>
      </c>
      <c r="AHM394" s="36" t="str">
        <f>IF(COUNTIFS($C$6:$AGE$6,6,$C394:$AGE394,"б")=0,"",COUNTIFS($C$6:$AGE$6,6,$C394:$AGE394,"б"))</f>
        <v/>
      </c>
      <c r="AHN394" s="36" t="str">
        <f t="shared" ref="AHN394:AHN409" si="1223">IF(COUNTIFS($C$6:$AGE$6,6,$C394:$AGE394,"у")=0,"",COUNTIFS($C$6:$AGE$6,6,$C394:$AGE394,"у"))</f>
        <v/>
      </c>
      <c r="AHO394" s="39" t="str">
        <f>IF(COUNTIFS($C$6:$AGE$6,6,$C394:$AGE394,"н")=0,"",COUNTIFS($C$6:$AGE$6,6,$C394:$AGE394,"н"))</f>
        <v/>
      </c>
    </row>
    <row r="395" spans="1:918" s="5" customFormat="1" outlineLevel="1" x14ac:dyDescent="0.25">
      <c r="A395" s="35">
        <f>A394+1</f>
        <v>2</v>
      </c>
      <c r="B395" s="48" t="s">
        <v>239</v>
      </c>
      <c r="C395" s="37"/>
      <c r="D395" s="35"/>
      <c r="E395" s="35"/>
      <c r="F395" s="35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38"/>
      <c r="U395" s="38"/>
      <c r="V395" s="38"/>
      <c r="W395" s="61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  <c r="AH395" s="57"/>
      <c r="AI395" s="57"/>
      <c r="AJ395" s="57"/>
      <c r="AK395" s="57"/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57"/>
      <c r="BB395" s="57"/>
      <c r="BC395" s="57"/>
      <c r="BD395" s="57"/>
      <c r="BE395" s="38"/>
      <c r="BF395" s="38"/>
      <c r="BG395" s="38"/>
      <c r="BH395" s="38"/>
      <c r="BI395" s="38"/>
      <c r="BJ395" s="38"/>
      <c r="BK395" s="61"/>
      <c r="BL395" s="57" t="s">
        <v>367</v>
      </c>
      <c r="BM395" s="57"/>
      <c r="BN395" s="57"/>
      <c r="BO395" s="57"/>
      <c r="BP395" s="57"/>
      <c r="BQ395" s="57"/>
      <c r="BR395" s="57"/>
      <c r="BS395" s="57"/>
      <c r="BT395" s="57"/>
      <c r="BU395" s="57"/>
      <c r="BV395" s="57"/>
      <c r="BW395" s="57"/>
      <c r="BX395" s="57"/>
      <c r="BY395" s="38"/>
      <c r="BZ395" s="38"/>
      <c r="CA395" s="38"/>
      <c r="CB395" s="38"/>
      <c r="CC395" s="38"/>
      <c r="CD395" s="38"/>
      <c r="CE395" s="61"/>
      <c r="CF395" s="57"/>
      <c r="CG395" s="57"/>
      <c r="CH395" s="57"/>
      <c r="CI395" s="57"/>
      <c r="CJ395" s="57"/>
      <c r="CK395" s="57"/>
      <c r="CL395" s="57"/>
      <c r="CM395" s="57"/>
      <c r="CN395" s="57"/>
      <c r="CO395" s="57"/>
      <c r="CP395" s="57"/>
      <c r="CQ395" s="57"/>
      <c r="CR395" s="57"/>
      <c r="CS395" s="57"/>
      <c r="CT395" s="57"/>
      <c r="CU395" s="57"/>
      <c r="CV395" s="57"/>
      <c r="CW395" s="57"/>
      <c r="CX395" s="38"/>
      <c r="CY395" s="61"/>
      <c r="CZ395" s="57"/>
      <c r="DA395" s="57"/>
      <c r="DB395" s="57"/>
      <c r="DC395" s="57"/>
      <c r="DD395" s="57"/>
      <c r="DE395" s="57"/>
      <c r="DF395" s="57"/>
      <c r="DG395" s="57"/>
      <c r="DH395" s="57"/>
      <c r="DI395" s="57"/>
      <c r="DJ395" s="57"/>
      <c r="DK395" s="57"/>
      <c r="DL395" s="57"/>
      <c r="DM395" s="57"/>
      <c r="DN395" s="38"/>
      <c r="DO395" s="38"/>
      <c r="DP395" s="38"/>
      <c r="DQ395" s="38"/>
      <c r="DR395" s="38"/>
      <c r="DS395" s="61"/>
      <c r="DT395" s="57"/>
      <c r="DU395" s="57"/>
      <c r="DV395" s="57"/>
      <c r="DW395" s="57"/>
      <c r="DX395" s="57"/>
      <c r="DY395" s="57"/>
      <c r="DZ395" s="57"/>
      <c r="EA395" s="57"/>
      <c r="EB395" s="57"/>
      <c r="EC395" s="57"/>
      <c r="ED395" s="57"/>
      <c r="EE395" s="57"/>
      <c r="EF395" s="57"/>
      <c r="EG395" s="57"/>
      <c r="EH395" s="38"/>
      <c r="EI395" s="38"/>
      <c r="EJ395" s="38"/>
      <c r="EK395" s="38"/>
      <c r="EL395" s="38"/>
      <c r="EM395" s="61"/>
      <c r="EN395" s="57"/>
      <c r="EO395" s="57"/>
      <c r="EP395" s="57"/>
      <c r="EQ395" s="57"/>
      <c r="ER395" s="57" t="s">
        <v>378</v>
      </c>
      <c r="ES395" s="57"/>
      <c r="ET395" s="57"/>
      <c r="EU395" s="57"/>
      <c r="EV395" s="57"/>
      <c r="EW395" s="57"/>
      <c r="EX395" s="57"/>
      <c r="EY395" s="57"/>
      <c r="EZ395" s="57"/>
      <c r="FA395" s="38"/>
      <c r="FB395" s="38"/>
      <c r="FC395" s="38"/>
      <c r="FD395" s="38"/>
      <c r="FE395" s="38"/>
      <c r="FF395" s="38"/>
      <c r="FG395" s="61"/>
      <c r="FH395" s="57" t="s">
        <v>368</v>
      </c>
      <c r="FI395" s="57" t="s">
        <v>368</v>
      </c>
      <c r="FJ395" s="57" t="s">
        <v>368</v>
      </c>
      <c r="FK395" s="57"/>
      <c r="FL395" s="57"/>
      <c r="FM395" s="57"/>
      <c r="FN395" s="57"/>
      <c r="FO395" s="57"/>
      <c r="FP395" s="57"/>
      <c r="FQ395" s="57"/>
      <c r="FR395" s="57"/>
      <c r="FS395" s="57"/>
      <c r="FT395" s="57"/>
      <c r="FU395" s="57"/>
      <c r="FV395" s="57"/>
      <c r="FW395" s="57"/>
      <c r="FX395" s="57"/>
      <c r="FY395" s="57"/>
      <c r="FZ395" s="38"/>
      <c r="GA395" s="61"/>
      <c r="GB395" s="57"/>
      <c r="GC395" s="57"/>
      <c r="GD395" s="57"/>
      <c r="GE395" s="57"/>
      <c r="GF395" s="57"/>
      <c r="GG395" s="57"/>
      <c r="GH395" s="57"/>
      <c r="GI395" s="57"/>
      <c r="GJ395" s="57"/>
      <c r="GK395" s="57"/>
      <c r="GL395" s="57"/>
      <c r="GM395" s="57"/>
      <c r="GN395" s="38"/>
      <c r="GO395" s="38"/>
      <c r="GP395" s="38"/>
      <c r="GQ395" s="38"/>
      <c r="GR395" s="38"/>
      <c r="GS395" s="38"/>
      <c r="GT395" s="38"/>
      <c r="GU395" s="61"/>
      <c r="GV395" s="57" t="s">
        <v>367</v>
      </c>
      <c r="GW395" s="57" t="s">
        <v>367</v>
      </c>
      <c r="GX395" s="57" t="s">
        <v>367</v>
      </c>
      <c r="GY395" s="57"/>
      <c r="GZ395" s="57"/>
      <c r="HA395" s="57"/>
      <c r="HB395" s="57"/>
      <c r="HC395" s="57"/>
      <c r="HD395" s="57"/>
      <c r="HE395" s="57"/>
      <c r="HF395" s="57"/>
      <c r="HG395" s="57"/>
      <c r="HH395" s="57"/>
      <c r="HI395" s="57"/>
      <c r="HJ395" s="38"/>
      <c r="HK395" s="38"/>
      <c r="HL395" s="38"/>
      <c r="HM395" s="38"/>
      <c r="HN395" s="38"/>
      <c r="HO395" s="61"/>
      <c r="HP395" s="57"/>
      <c r="HQ395" s="57"/>
      <c r="HR395" s="57"/>
      <c r="HS395" s="57"/>
      <c r="HT395" s="57"/>
      <c r="HU395" s="57"/>
      <c r="HV395" s="57"/>
      <c r="HW395" s="57"/>
      <c r="HX395" s="57"/>
      <c r="HY395" s="57"/>
      <c r="HZ395" s="57"/>
      <c r="IA395" s="57"/>
      <c r="IB395" s="57"/>
      <c r="IC395" s="38"/>
      <c r="ID395" s="38"/>
      <c r="IE395" s="38"/>
      <c r="IF395" s="38"/>
      <c r="IG395" s="38"/>
      <c r="IH395" s="38"/>
      <c r="II395" s="57"/>
      <c r="IJ395" s="57"/>
      <c r="IK395" s="57"/>
      <c r="IL395" s="57"/>
      <c r="IM395" s="57"/>
      <c r="IN395" s="57"/>
      <c r="IO395" s="57"/>
      <c r="IP395" s="57"/>
      <c r="IQ395" s="57"/>
      <c r="IR395" s="57"/>
      <c r="IS395" s="57"/>
      <c r="IT395" s="57"/>
      <c r="IU395" s="57"/>
      <c r="IV395" s="57"/>
      <c r="IW395" s="57"/>
      <c r="IX395" s="57"/>
      <c r="IY395" s="38"/>
      <c r="IZ395" s="38"/>
      <c r="JA395" s="38"/>
      <c r="JB395" s="38"/>
      <c r="JC395" s="61"/>
      <c r="JD395" s="57"/>
      <c r="JE395" s="57"/>
      <c r="JF395" s="57"/>
      <c r="JG395" s="57"/>
      <c r="JH395" s="57"/>
      <c r="JI395" s="57"/>
      <c r="JJ395" s="57"/>
      <c r="JK395" s="57"/>
      <c r="JL395" s="57"/>
      <c r="JM395" s="57"/>
      <c r="JN395" s="57"/>
      <c r="JO395" s="57"/>
      <c r="JP395" s="57"/>
      <c r="JQ395" s="38"/>
      <c r="JR395" s="38"/>
      <c r="JS395" s="38"/>
      <c r="JT395" s="38"/>
      <c r="JU395" s="38"/>
      <c r="JV395" s="38"/>
      <c r="JW395" s="61"/>
      <c r="JX395" s="57"/>
      <c r="JY395" s="57"/>
      <c r="JZ395" s="57"/>
      <c r="KA395" s="57"/>
      <c r="KB395" s="57"/>
      <c r="KC395" s="57"/>
      <c r="KD395" s="57"/>
      <c r="KE395" s="57"/>
      <c r="KF395" s="57"/>
      <c r="KG395" s="57"/>
      <c r="KH395" s="57"/>
      <c r="KI395" s="57"/>
      <c r="KJ395" s="57"/>
      <c r="KK395" s="57"/>
      <c r="KL395" s="57"/>
      <c r="KM395" s="57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61"/>
      <c r="NT395" s="57"/>
      <c r="NU395" s="57"/>
      <c r="NV395" s="57"/>
      <c r="NW395" s="57"/>
      <c r="NX395" s="57"/>
      <c r="NY395" s="57"/>
      <c r="NZ395" s="57"/>
      <c r="OA395" s="57"/>
      <c r="OB395" s="57"/>
      <c r="OC395" s="57"/>
      <c r="OD395" s="57"/>
      <c r="OE395" s="57"/>
      <c r="OF395" s="57"/>
      <c r="OG395" s="57"/>
      <c r="OH395" s="57"/>
      <c r="OI395" s="57"/>
      <c r="OJ395" s="57"/>
      <c r="OK395" s="57"/>
      <c r="OL395" s="38"/>
      <c r="OM395" s="61"/>
      <c r="ON395" s="57"/>
      <c r="OO395" s="57"/>
      <c r="OP395" s="57"/>
      <c r="OQ395" s="57"/>
      <c r="OR395" s="57"/>
      <c r="OS395" s="57"/>
      <c r="OT395" s="57"/>
      <c r="OU395" s="57" t="s">
        <v>367</v>
      </c>
      <c r="OV395" s="57" t="s">
        <v>367</v>
      </c>
      <c r="OW395" s="57"/>
      <c r="OX395" s="57"/>
      <c r="OY395" s="57"/>
      <c r="OZ395" s="57"/>
      <c r="PA395" s="57"/>
      <c r="PB395" s="57"/>
      <c r="PC395" s="57"/>
      <c r="PD395" s="57"/>
      <c r="PE395" s="57"/>
      <c r="PF395" s="57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7"/>
      <c r="SJ395" s="38"/>
      <c r="SK395" s="38"/>
      <c r="SL395" s="38"/>
      <c r="SM395" s="38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7"/>
      <c r="TD395" s="38"/>
      <c r="TE395" s="38"/>
      <c r="TF395" s="38"/>
      <c r="TG395" s="38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7"/>
      <c r="TX395" s="38"/>
      <c r="TY395" s="38"/>
      <c r="TZ395" s="38"/>
      <c r="UA395" s="38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7"/>
      <c r="UR395" s="38"/>
      <c r="US395" s="38"/>
      <c r="UT395" s="38"/>
      <c r="UU395" s="38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7"/>
      <c r="VL395" s="38"/>
      <c r="VM395" s="38"/>
      <c r="VN395" s="38"/>
      <c r="VO395" s="38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7"/>
      <c r="WF395" s="38"/>
      <c r="WG395" s="38"/>
      <c r="WH395" s="38"/>
      <c r="WI395" s="38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7"/>
      <c r="WZ395" s="38"/>
      <c r="XA395" s="38"/>
      <c r="XB395" s="38"/>
      <c r="XC395" s="38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7"/>
      <c r="XT395" s="38"/>
      <c r="XU395" s="38"/>
      <c r="XV395" s="38"/>
      <c r="XW395" s="38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7"/>
      <c r="YN395" s="38"/>
      <c r="YO395" s="38"/>
      <c r="YP395" s="38"/>
      <c r="YQ395" s="38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7"/>
      <c r="ZH395" s="38"/>
      <c r="ZI395" s="38"/>
      <c r="ZJ395" s="38"/>
      <c r="ZK395" s="38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7"/>
      <c r="AAB395" s="38"/>
      <c r="AAC395" s="38"/>
      <c r="AAD395" s="38"/>
      <c r="AAE395" s="38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7"/>
      <c r="AAV395" s="38"/>
      <c r="AAW395" s="38"/>
      <c r="AAX395" s="38"/>
      <c r="AAY395" s="38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7"/>
      <c r="ABP395" s="38"/>
      <c r="ABQ395" s="38"/>
      <c r="ABR395" s="38"/>
      <c r="ABS395" s="38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7"/>
      <c r="ACJ395" s="38"/>
      <c r="ACK395" s="38"/>
      <c r="ACL395" s="38"/>
      <c r="ACM395" s="38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7"/>
      <c r="ADD395" s="38"/>
      <c r="ADE395" s="38"/>
      <c r="ADF395" s="38"/>
      <c r="ADG395" s="38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7"/>
      <c r="ADX395" s="38"/>
      <c r="ADY395" s="38"/>
      <c r="ADZ395" s="38"/>
      <c r="AEA395" s="38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7"/>
      <c r="AER395" s="38"/>
      <c r="AES395" s="38"/>
      <c r="AET395" s="38"/>
      <c r="AEU395" s="38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7"/>
      <c r="AFL395" s="38"/>
      <c r="AFM395" s="38"/>
      <c r="AFN395" s="38"/>
      <c r="AFO395" s="38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F395" s="85" t="str">
        <f t="shared" si="1211"/>
        <v/>
      </c>
      <c r="AGG395" s="85" t="str">
        <f t="shared" si="1212"/>
        <v/>
      </c>
      <c r="AGH395" s="85">
        <f t="shared" si="1213"/>
        <v>2</v>
      </c>
      <c r="AGL395" s="36" t="str">
        <f t="shared" ref="AGL395:AGL409" si="1224">IF(COUNTIFS($C$6:$AGE$6,9,$C395:$AGE395,"б")=0,"",COUNTIFS($C$6:$AGE$6,9,$C395:$AGE395,"б"))</f>
        <v/>
      </c>
      <c r="AGM395" s="36" t="str">
        <f t="shared" si="1214"/>
        <v/>
      </c>
      <c r="AGN395" s="39">
        <f t="shared" ref="AGN395:AGN409" si="1225">IF(COUNTIFS($C$6:$AGE$6,9,$C395:$AGE395,"н")=0,"",COUNTIFS($C$6:$AGE$6,9,$C395:$AGE395,"н"))</f>
        <v>1</v>
      </c>
      <c r="AGO395" s="36">
        <f t="shared" ref="AGO395:AGO409" si="1226">IF(COUNTIFS($C$6:$AGE$6,10,$C395:$AGE395,"б")=0,"",COUNTIFS($C$6:$AGE$6,10,$C395:$AGE395,"б"))</f>
        <v>1</v>
      </c>
      <c r="AGP395" s="36">
        <f t="shared" si="1215"/>
        <v>3</v>
      </c>
      <c r="AGQ395" s="39" t="str">
        <f t="shared" ref="AGQ395:AGQ409" si="1227">IF(COUNTIFS($C$6:$AGE$6,10,$C395:$AGE395,"н")=0,"",COUNTIFS($C$6:$AGE$6,10,$C395:$AGE395,"н"))</f>
        <v/>
      </c>
      <c r="AGR395" s="36" t="str">
        <f t="shared" ref="AGR395:AGR409" si="1228">IF(COUNTIFS($C$6:$AGE$6,11,$C395:$AGE395,"б")=0,"",COUNTIFS($C$6:$AGE$6,11,$C395:$AGE395,"б"))</f>
        <v/>
      </c>
      <c r="AGS395" s="36" t="str">
        <f t="shared" si="1216"/>
        <v/>
      </c>
      <c r="AGT395" s="39">
        <f t="shared" ref="AGT395:AGT409" si="1229">IF(COUNTIFS($C$6:$AGE$6,11,$C395:$AGE395,"н")=0,"",COUNTIFS($C$6:$AGE$6,11,$C395:$AGE395,"н"))</f>
        <v>3</v>
      </c>
      <c r="AGU395" s="36" t="str">
        <f t="shared" ref="AGU395:AGU409" si="1230">IF(COUNTIFS($C$6:$AGE$6,12,$C395:$AGE395,"б")=0,"",COUNTIFS($C$6:$AGE$6,12,$C395:$AGE395,"б"))</f>
        <v/>
      </c>
      <c r="AGV395" s="36" t="str">
        <f t="shared" si="1217"/>
        <v/>
      </c>
      <c r="AGW395" s="39" t="str">
        <f t="shared" ref="AGW395:AGW409" si="1231">IF(COUNTIFS($C$6:$AGE$6,12,$C395:$AGE395,"н")=0,"",COUNTIFS($C$6:$AGE$6,12,$C395:$AGE395,"н"))</f>
        <v/>
      </c>
      <c r="AGX395" s="36" t="str">
        <f t="shared" ref="AGX395:AGX409" si="1232">IF(COUNTIFS($C$6:$AGE$6,1,$C395:$AGE395,"б")=0,"",COUNTIFS($C$6:$AGE$6,1,$C395:$AGE395,"б"))</f>
        <v/>
      </c>
      <c r="AGY395" s="36" t="str">
        <f t="shared" si="1218"/>
        <v/>
      </c>
      <c r="AGZ395" s="39">
        <f t="shared" ref="AGZ395:AGZ409" si="1233">IF(COUNTIFS($C$6:$AGE$6,1,$C395:$AGE395,"н")=0,"",COUNTIFS($C$6:$AGE$6,1,$C395:$AGE395,"н"))</f>
        <v>2</v>
      </c>
      <c r="AHA395" s="36" t="str">
        <f t="shared" ref="AHA395:AHA409" si="1234">IF(COUNTIFS($C$6:$AGE$6,2,$C395:$AGE395,"б")=0,"",COUNTIFS($C$6:$AGE$6,2,$C395:$AGE395,"б"))</f>
        <v/>
      </c>
      <c r="AHB395" s="36" t="str">
        <f t="shared" si="1219"/>
        <v/>
      </c>
      <c r="AHC395" s="39" t="str">
        <f t="shared" ref="AHC395:AHC409" si="1235">IF(COUNTIFS($C$6:$AGE$6,2,$C395:$AGE395,"н")=0,"",COUNTIFS($C$6:$AGE$6,2,$C395:$AGE395,"н"))</f>
        <v/>
      </c>
      <c r="AHD395" s="36" t="str">
        <f t="shared" ref="AHD395:AHD409" si="1236">IF(COUNTIFS($C$6:$AGE$6,3,$C395:$AGE395,"б")=0,"",COUNTIFS($C$6:$AGE$6,3,$C395:$AGE395,"б"))</f>
        <v/>
      </c>
      <c r="AHE395" s="36" t="str">
        <f t="shared" si="1220"/>
        <v/>
      </c>
      <c r="AHF395" s="39" t="str">
        <f t="shared" ref="AHF395:AHF409" si="1237">IF(COUNTIFS($C$6:$AGE$6,3,$C395:$AGE395,"н")=0,"",COUNTIFS($C$6:$AGE$6,3,$C395:$AGE395,"н"))</f>
        <v/>
      </c>
      <c r="AHG395" s="36" t="str">
        <f t="shared" ref="AHG395:AHG409" si="1238">IF(COUNTIFS($C$6:$AGE$6,4,$C395:$AGE395,"б")=0,"",COUNTIFS($C$6:$AGE$6,4,$C395:$AGE395,"б"))</f>
        <v/>
      </c>
      <c r="AHH395" s="36" t="str">
        <f t="shared" si="1221"/>
        <v/>
      </c>
      <c r="AHI395" s="39" t="str">
        <f t="shared" ref="AHI395:AHI409" si="1239">IF(COUNTIFS($C$6:$AGE$6,4,$C395:$AGE395,"н")=0,"",COUNTIFS($C$6:$AGE$6,4,$C395:$AGE395,"н"))</f>
        <v/>
      </c>
      <c r="AHJ395" s="36" t="str">
        <f t="shared" ref="AHJ395:AHJ409" si="1240">IF(COUNTIFS($C$6:$AGE$6,5,$C395:$AGE395,"б")=0,"",COUNTIFS($C$6:$AGE$6,5,$C395:$AGE395,"б"))</f>
        <v/>
      </c>
      <c r="AHK395" s="36" t="str">
        <f t="shared" si="1222"/>
        <v/>
      </c>
      <c r="AHL395" s="39" t="str">
        <f t="shared" ref="AHL395:AHL409" si="1241">IF(COUNTIFS($C$6:$AGE$6,5,$C395:$AGE395,"н")=0,"",COUNTIFS($C$6:$AGE$6,5,$C395:$AGE395,"н"))</f>
        <v/>
      </c>
      <c r="AHM395" s="36" t="str">
        <f t="shared" ref="AHM395:AHM409" si="1242">IF(COUNTIFS($C$6:$AGE$6,6,$C395:$AGE395,"б")=0,"",COUNTIFS($C$6:$AGE$6,6,$C395:$AGE395,"б"))</f>
        <v/>
      </c>
      <c r="AHN395" s="36" t="str">
        <f t="shared" si="1223"/>
        <v/>
      </c>
      <c r="AHO395" s="39" t="str">
        <f t="shared" ref="AHO395:AHO409" si="1243">IF(COUNTIFS($C$6:$AGE$6,6,$C395:$AGE395,"н")=0,"",COUNTIFS($C$6:$AGE$6,6,$C395:$AGE395,"н"))</f>
        <v/>
      </c>
    </row>
    <row r="396" spans="1:918" s="5" customFormat="1" outlineLevel="1" x14ac:dyDescent="0.25">
      <c r="A396" s="35">
        <f t="shared" ref="A396:A409" si="1244">A395+1</f>
        <v>3</v>
      </c>
      <c r="B396" s="48" t="s">
        <v>240</v>
      </c>
      <c r="C396" s="37"/>
      <c r="D396" s="35"/>
      <c r="E396" s="35"/>
      <c r="F396" s="35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38"/>
      <c r="U396" s="38"/>
      <c r="V396" s="38"/>
      <c r="W396" s="61"/>
      <c r="X396" s="57"/>
      <c r="Y396" s="57"/>
      <c r="Z396" s="57"/>
      <c r="AA396" s="57"/>
      <c r="AB396" s="57" t="s">
        <v>378</v>
      </c>
      <c r="AC396" s="57" t="s">
        <v>378</v>
      </c>
      <c r="AD396" s="57"/>
      <c r="AE396" s="57" t="s">
        <v>378</v>
      </c>
      <c r="AF396" s="57" t="s">
        <v>378</v>
      </c>
      <c r="AG396" s="57" t="s">
        <v>378</v>
      </c>
      <c r="AH396" s="57" t="s">
        <v>378</v>
      </c>
      <c r="AI396" s="57" t="s">
        <v>378</v>
      </c>
      <c r="AJ396" s="57" t="s">
        <v>378</v>
      </c>
      <c r="AK396" s="57"/>
      <c r="AL396" s="57"/>
      <c r="AM396" s="57"/>
      <c r="AN396" s="57"/>
      <c r="AO396" s="57"/>
      <c r="AP396" s="57"/>
      <c r="AQ396" s="57"/>
      <c r="AR396" s="57"/>
      <c r="AS396" s="57"/>
      <c r="AT396" s="57"/>
      <c r="AU396" s="57" t="s">
        <v>368</v>
      </c>
      <c r="AV396" s="57" t="s">
        <v>368</v>
      </c>
      <c r="AW396" s="57"/>
      <c r="AX396" s="57"/>
      <c r="AY396" s="57" t="s">
        <v>378</v>
      </c>
      <c r="AZ396" s="57" t="s">
        <v>378</v>
      </c>
      <c r="BA396" s="57" t="s">
        <v>378</v>
      </c>
      <c r="BB396" s="57" t="s">
        <v>378</v>
      </c>
      <c r="BC396" s="57" t="s">
        <v>378</v>
      </c>
      <c r="BD396" s="57"/>
      <c r="BE396" s="38"/>
      <c r="BF396" s="38"/>
      <c r="BG396" s="38"/>
      <c r="BH396" s="38"/>
      <c r="BI396" s="38"/>
      <c r="BJ396" s="38"/>
      <c r="BK396" s="61"/>
      <c r="BL396" s="57" t="s">
        <v>378</v>
      </c>
      <c r="BM396" s="57" t="s">
        <v>378</v>
      </c>
      <c r="BN396" s="57" t="s">
        <v>378</v>
      </c>
      <c r="BO396" s="57"/>
      <c r="BP396" s="57" t="s">
        <v>378</v>
      </c>
      <c r="BQ396" s="57" t="s">
        <v>378</v>
      </c>
      <c r="BR396" s="57"/>
      <c r="BS396" s="57" t="s">
        <v>378</v>
      </c>
      <c r="BT396" s="57" t="s">
        <v>378</v>
      </c>
      <c r="BU396" s="57" t="s">
        <v>378</v>
      </c>
      <c r="BV396" s="57" t="s">
        <v>378</v>
      </c>
      <c r="BW396" s="57" t="s">
        <v>378</v>
      </c>
      <c r="BX396" s="57"/>
      <c r="BY396" s="38"/>
      <c r="BZ396" s="38"/>
      <c r="CA396" s="38"/>
      <c r="CB396" s="38"/>
      <c r="CC396" s="38"/>
      <c r="CD396" s="38"/>
      <c r="CE396" s="61"/>
      <c r="CF396" s="57" t="s">
        <v>378</v>
      </c>
      <c r="CG396" s="57" t="s">
        <v>378</v>
      </c>
      <c r="CH396" s="57" t="s">
        <v>378</v>
      </c>
      <c r="CI396" s="57"/>
      <c r="CJ396" s="57"/>
      <c r="CK396" s="57"/>
      <c r="CL396" s="57"/>
      <c r="CM396" s="57"/>
      <c r="CN396" s="57"/>
      <c r="CO396" s="57"/>
      <c r="CP396" s="57"/>
      <c r="CQ396" s="57"/>
      <c r="CR396" s="57"/>
      <c r="CS396" s="57"/>
      <c r="CT396" s="57"/>
      <c r="CU396" s="57"/>
      <c r="CV396" s="57"/>
      <c r="CW396" s="57"/>
      <c r="CX396" s="38"/>
      <c r="CY396" s="61"/>
      <c r="CZ396" s="57"/>
      <c r="DA396" s="57"/>
      <c r="DB396" s="57"/>
      <c r="DC396" s="57"/>
      <c r="DD396" s="57"/>
      <c r="DE396" s="57" t="s">
        <v>367</v>
      </c>
      <c r="DF396" s="57"/>
      <c r="DG396" s="57"/>
      <c r="DH396" s="57"/>
      <c r="DI396" s="57"/>
      <c r="DJ396" s="57"/>
      <c r="DK396" s="57"/>
      <c r="DL396" s="57"/>
      <c r="DM396" s="57"/>
      <c r="DN396" s="38"/>
      <c r="DO396" s="38"/>
      <c r="DP396" s="38"/>
      <c r="DQ396" s="38"/>
      <c r="DR396" s="38"/>
      <c r="DS396" s="61"/>
      <c r="DT396" s="57"/>
      <c r="DU396" s="57"/>
      <c r="DV396" s="57"/>
      <c r="DW396" s="57"/>
      <c r="DX396" s="57"/>
      <c r="DY396" s="57"/>
      <c r="DZ396" s="57"/>
      <c r="EA396" s="57"/>
      <c r="EB396" s="57"/>
      <c r="EC396" s="57"/>
      <c r="ED396" s="57"/>
      <c r="EE396" s="57"/>
      <c r="EF396" s="57" t="s">
        <v>367</v>
      </c>
      <c r="EG396" s="57"/>
      <c r="EH396" s="38"/>
      <c r="EI396" s="38"/>
      <c r="EJ396" s="38"/>
      <c r="EK396" s="38"/>
      <c r="EL396" s="38"/>
      <c r="EM396" s="61"/>
      <c r="EN396" s="57"/>
      <c r="EO396" s="57"/>
      <c r="EP396" s="57"/>
      <c r="EQ396" s="57"/>
      <c r="ER396" s="57"/>
      <c r="ES396" s="57"/>
      <c r="ET396" s="57"/>
      <c r="EU396" s="57" t="s">
        <v>367</v>
      </c>
      <c r="EV396" s="57" t="s">
        <v>367</v>
      </c>
      <c r="EW396" s="57" t="s">
        <v>367</v>
      </c>
      <c r="EX396" s="57"/>
      <c r="EY396" s="57"/>
      <c r="EZ396" s="57"/>
      <c r="FA396" s="38"/>
      <c r="FB396" s="38"/>
      <c r="FC396" s="38"/>
      <c r="FD396" s="38"/>
      <c r="FE396" s="38"/>
      <c r="FF396" s="38"/>
      <c r="FG396" s="61"/>
      <c r="FH396" s="57"/>
      <c r="FI396" s="57"/>
      <c r="FJ396" s="57"/>
      <c r="FK396" s="57"/>
      <c r="FL396" s="57"/>
      <c r="FM396" s="57"/>
      <c r="FN396" s="57"/>
      <c r="FO396" s="57"/>
      <c r="FP396" s="57"/>
      <c r="FQ396" s="57"/>
      <c r="FR396" s="57"/>
      <c r="FS396" s="57" t="s">
        <v>367</v>
      </c>
      <c r="FT396" s="57" t="s">
        <v>367</v>
      </c>
      <c r="FU396" s="57"/>
      <c r="FV396" s="57"/>
      <c r="FW396" s="57"/>
      <c r="FX396" s="57"/>
      <c r="FY396" s="57"/>
      <c r="FZ396" s="38"/>
      <c r="GA396" s="61"/>
      <c r="GB396" s="57" t="s">
        <v>367</v>
      </c>
      <c r="GC396" s="57" t="s">
        <v>367</v>
      </c>
      <c r="GD396" s="57"/>
      <c r="GE396" s="57"/>
      <c r="GF396" s="57"/>
      <c r="GG396" s="57"/>
      <c r="GH396" s="57"/>
      <c r="GI396" s="57"/>
      <c r="GJ396" s="57"/>
      <c r="GK396" s="57"/>
      <c r="GL396" s="57"/>
      <c r="GM396" s="57" t="s">
        <v>367</v>
      </c>
      <c r="GN396" s="38"/>
      <c r="GO396" s="38"/>
      <c r="GP396" s="38"/>
      <c r="GQ396" s="38"/>
      <c r="GR396" s="38"/>
      <c r="GS396" s="38"/>
      <c r="GT396" s="38"/>
      <c r="GU396" s="61"/>
      <c r="GV396" s="57" t="s">
        <v>367</v>
      </c>
      <c r="GW396" s="57" t="s">
        <v>367</v>
      </c>
      <c r="GX396" s="57" t="s">
        <v>367</v>
      </c>
      <c r="GY396" s="57"/>
      <c r="GZ396" s="57"/>
      <c r="HA396" s="57"/>
      <c r="HB396" s="57"/>
      <c r="HC396" s="57"/>
      <c r="HD396" s="57" t="s">
        <v>367</v>
      </c>
      <c r="HE396" s="57"/>
      <c r="HF396" s="57" t="s">
        <v>367</v>
      </c>
      <c r="HG396" s="57"/>
      <c r="HH396" s="57"/>
      <c r="HI396" s="57"/>
      <c r="HJ396" s="38"/>
      <c r="HK396" s="38"/>
      <c r="HL396" s="38"/>
      <c r="HM396" s="38"/>
      <c r="HN396" s="38"/>
      <c r="HO396" s="61"/>
      <c r="HP396" s="57"/>
      <c r="HQ396" s="57"/>
      <c r="HR396" s="57"/>
      <c r="HS396" s="57"/>
      <c r="HT396" s="57"/>
      <c r="HU396" s="57"/>
      <c r="HV396" s="57"/>
      <c r="HW396" s="57"/>
      <c r="HX396" s="57" t="s">
        <v>367</v>
      </c>
      <c r="HY396" s="57"/>
      <c r="HZ396" s="57"/>
      <c r="IA396" s="57"/>
      <c r="IB396" s="57"/>
      <c r="IC396" s="38"/>
      <c r="ID396" s="38"/>
      <c r="IE396" s="38"/>
      <c r="IF396" s="38"/>
      <c r="IG396" s="38"/>
      <c r="IH396" s="38"/>
      <c r="II396" s="57"/>
      <c r="IJ396" s="57"/>
      <c r="IK396" s="57"/>
      <c r="IL396" s="57"/>
      <c r="IM396" s="57"/>
      <c r="IN396" s="57"/>
      <c r="IO396" s="57"/>
      <c r="IP396" s="57"/>
      <c r="IQ396" s="57"/>
      <c r="IR396" s="57" t="s">
        <v>367</v>
      </c>
      <c r="IS396" s="57"/>
      <c r="IT396" s="57"/>
      <c r="IU396" s="57"/>
      <c r="IV396" s="57"/>
      <c r="IW396" s="57"/>
      <c r="IX396" s="57"/>
      <c r="IY396" s="38"/>
      <c r="IZ396" s="38"/>
      <c r="JA396" s="38"/>
      <c r="JB396" s="38"/>
      <c r="JC396" s="61"/>
      <c r="JD396" s="57" t="s">
        <v>367</v>
      </c>
      <c r="JE396" s="57" t="s">
        <v>367</v>
      </c>
      <c r="JF396" s="57" t="s">
        <v>367</v>
      </c>
      <c r="JG396" s="57"/>
      <c r="JH396" s="57"/>
      <c r="JI396" s="57"/>
      <c r="JJ396" s="57"/>
      <c r="JK396" s="57"/>
      <c r="JL396" s="57"/>
      <c r="JM396" s="57"/>
      <c r="JN396" s="57"/>
      <c r="JO396" s="57"/>
      <c r="JP396" s="57"/>
      <c r="JQ396" s="38"/>
      <c r="JR396" s="38"/>
      <c r="JS396" s="38"/>
      <c r="JT396" s="38"/>
      <c r="JU396" s="38"/>
      <c r="JV396" s="38"/>
      <c r="JW396" s="61"/>
      <c r="JX396" s="57"/>
      <c r="JY396" s="57"/>
      <c r="JZ396" s="57"/>
      <c r="KA396" s="57"/>
      <c r="KB396" s="57"/>
      <c r="KC396" s="57"/>
      <c r="KD396" s="57"/>
      <c r="KE396" s="57"/>
      <c r="KF396" s="57"/>
      <c r="KG396" s="57"/>
      <c r="KH396" s="57"/>
      <c r="KI396" s="57"/>
      <c r="KJ396" s="57"/>
      <c r="KK396" s="57"/>
      <c r="KL396" s="57"/>
      <c r="KM396" s="57"/>
      <c r="KN396" s="38"/>
      <c r="KO396" s="38"/>
      <c r="KP396" s="38"/>
      <c r="KQ396" s="37"/>
      <c r="KR396" s="38"/>
      <c r="KS396" s="38"/>
      <c r="KT396" s="38"/>
      <c r="KU396" s="38"/>
      <c r="KV396" s="38"/>
      <c r="KW396" s="38"/>
      <c r="KX396" s="38"/>
      <c r="KY396" s="38"/>
      <c r="KZ396" s="38"/>
      <c r="LA396" s="38"/>
      <c r="LB396" s="38"/>
      <c r="LC396" s="38"/>
      <c r="LD396" s="38"/>
      <c r="LE396" s="38"/>
      <c r="LF396" s="38"/>
      <c r="LG396" s="38"/>
      <c r="LH396" s="38"/>
      <c r="LI396" s="38"/>
      <c r="LJ396" s="38"/>
      <c r="LK396" s="37"/>
      <c r="LL396" s="38"/>
      <c r="LM396" s="38"/>
      <c r="LN396" s="38"/>
      <c r="LO396" s="38"/>
      <c r="LP396" s="38"/>
      <c r="LQ396" s="38"/>
      <c r="LR396" s="38"/>
      <c r="LS396" s="38"/>
      <c r="LT396" s="38"/>
      <c r="LU396" s="38"/>
      <c r="LV396" s="38"/>
      <c r="LW396" s="38"/>
      <c r="LX396" s="38"/>
      <c r="LY396" s="38"/>
      <c r="LZ396" s="38"/>
      <c r="MA396" s="38"/>
      <c r="MB396" s="38"/>
      <c r="MC396" s="38"/>
      <c r="MD396" s="38"/>
      <c r="ME396" s="37"/>
      <c r="MF396" s="38"/>
      <c r="MG396" s="38"/>
      <c r="MH396" s="38"/>
      <c r="MI396" s="38"/>
      <c r="MJ396" s="38"/>
      <c r="MK396" s="38"/>
      <c r="ML396" s="38"/>
      <c r="MM396" s="38"/>
      <c r="MN396" s="38"/>
      <c r="MO396" s="38"/>
      <c r="MP396" s="38"/>
      <c r="MQ396" s="38"/>
      <c r="MR396" s="38"/>
      <c r="MS396" s="38"/>
      <c r="MT396" s="38"/>
      <c r="MU396" s="38"/>
      <c r="MV396" s="38"/>
      <c r="MW396" s="38"/>
      <c r="MX396" s="38"/>
      <c r="MY396" s="37"/>
      <c r="MZ396" s="38"/>
      <c r="NA396" s="38"/>
      <c r="NB396" s="38"/>
      <c r="NC396" s="38"/>
      <c r="ND396" s="38"/>
      <c r="NE396" s="38"/>
      <c r="NF396" s="38"/>
      <c r="NG396" s="38"/>
      <c r="NH396" s="38"/>
      <c r="NI396" s="38"/>
      <c r="NJ396" s="38"/>
      <c r="NK396" s="38"/>
      <c r="NL396" s="38"/>
      <c r="NM396" s="38"/>
      <c r="NN396" s="38"/>
      <c r="NO396" s="38"/>
      <c r="NP396" s="38"/>
      <c r="NQ396" s="38"/>
      <c r="NR396" s="38"/>
      <c r="NS396" s="61"/>
      <c r="NT396" s="57"/>
      <c r="NU396" s="57"/>
      <c r="NV396" s="57"/>
      <c r="NW396" s="57"/>
      <c r="NX396" s="57"/>
      <c r="NY396" s="57"/>
      <c r="NZ396" s="57"/>
      <c r="OA396" s="57"/>
      <c r="OB396" s="57" t="s">
        <v>367</v>
      </c>
      <c r="OC396" s="57"/>
      <c r="OD396" s="57"/>
      <c r="OE396" s="57"/>
      <c r="OF396" s="57" t="s">
        <v>367</v>
      </c>
      <c r="OG396" s="57"/>
      <c r="OH396" s="57"/>
      <c r="OI396" s="57"/>
      <c r="OJ396" s="57"/>
      <c r="OK396" s="57"/>
      <c r="OL396" s="38"/>
      <c r="OM396" s="61"/>
      <c r="ON396" s="57"/>
      <c r="OO396" s="57"/>
      <c r="OP396" s="57"/>
      <c r="OQ396" s="57" t="s">
        <v>367</v>
      </c>
      <c r="OR396" s="57" t="s">
        <v>367</v>
      </c>
      <c r="OS396" s="57"/>
      <c r="OT396" s="57"/>
      <c r="OU396" s="57"/>
      <c r="OV396" s="57"/>
      <c r="OW396" s="57"/>
      <c r="OX396" s="57"/>
      <c r="OY396" s="57"/>
      <c r="OZ396" s="57"/>
      <c r="PA396" s="57"/>
      <c r="PB396" s="57"/>
      <c r="PC396" s="57"/>
      <c r="PD396" s="57"/>
      <c r="PE396" s="57"/>
      <c r="PF396" s="57"/>
      <c r="PG396" s="37"/>
      <c r="PH396" s="38"/>
      <c r="PI396" s="38"/>
      <c r="PJ396" s="38"/>
      <c r="PK396" s="38"/>
      <c r="PL396" s="38"/>
      <c r="PM396" s="38"/>
      <c r="PN396" s="38"/>
      <c r="PO396" s="38"/>
      <c r="PP396" s="38"/>
      <c r="PQ396" s="38"/>
      <c r="PR396" s="38"/>
      <c r="PS396" s="38"/>
      <c r="PT396" s="38"/>
      <c r="PU396" s="38"/>
      <c r="PV396" s="38"/>
      <c r="PW396" s="38"/>
      <c r="PX396" s="38"/>
      <c r="PY396" s="38"/>
      <c r="PZ396" s="38"/>
      <c r="QA396" s="37"/>
      <c r="QB396" s="38"/>
      <c r="QC396" s="38"/>
      <c r="QD396" s="38"/>
      <c r="QE396" s="38"/>
      <c r="QF396" s="38"/>
      <c r="QG396" s="38"/>
      <c r="QH396" s="38"/>
      <c r="QI396" s="38"/>
      <c r="QJ396" s="38"/>
      <c r="QK396" s="38"/>
      <c r="QL396" s="38"/>
      <c r="QM396" s="38"/>
      <c r="QN396" s="38"/>
      <c r="QO396" s="38"/>
      <c r="QP396" s="38"/>
      <c r="QQ396" s="38"/>
      <c r="QR396" s="38"/>
      <c r="QS396" s="38"/>
      <c r="QT396" s="38"/>
      <c r="QU396" s="37"/>
      <c r="QV396" s="38"/>
      <c r="QW396" s="38"/>
      <c r="QX396" s="38"/>
      <c r="QY396" s="38"/>
      <c r="QZ396" s="38"/>
      <c r="RA396" s="38"/>
      <c r="RB396" s="38"/>
      <c r="RC396" s="38"/>
      <c r="RD396" s="38"/>
      <c r="RE396" s="38"/>
      <c r="RF396" s="38"/>
      <c r="RG396" s="38"/>
      <c r="RH396" s="38"/>
      <c r="RI396" s="38"/>
      <c r="RJ396" s="38"/>
      <c r="RK396" s="38"/>
      <c r="RL396" s="38"/>
      <c r="RM396" s="38"/>
      <c r="RN396" s="38"/>
      <c r="RO396" s="37"/>
      <c r="RP396" s="38"/>
      <c r="RQ396" s="38"/>
      <c r="RR396" s="38"/>
      <c r="RS396" s="38"/>
      <c r="RT396" s="38"/>
      <c r="RU396" s="38"/>
      <c r="RV396" s="38"/>
      <c r="RW396" s="38"/>
      <c r="RX396" s="38"/>
      <c r="RY396" s="38"/>
      <c r="RZ396" s="38"/>
      <c r="SA396" s="38"/>
      <c r="SB396" s="38"/>
      <c r="SC396" s="38"/>
      <c r="SD396" s="38"/>
      <c r="SE396" s="38"/>
      <c r="SF396" s="38"/>
      <c r="SG396" s="38"/>
      <c r="SH396" s="38"/>
      <c r="SI396" s="37"/>
      <c r="SJ396" s="38"/>
      <c r="SK396" s="38"/>
      <c r="SL396" s="38"/>
      <c r="SM396" s="38"/>
      <c r="SN396" s="38"/>
      <c r="SO396" s="38"/>
      <c r="SP396" s="38"/>
      <c r="SQ396" s="38"/>
      <c r="SR396" s="38"/>
      <c r="SS396" s="38"/>
      <c r="ST396" s="38"/>
      <c r="SU396" s="38"/>
      <c r="SV396" s="38"/>
      <c r="SW396" s="38"/>
      <c r="SX396" s="38"/>
      <c r="SY396" s="38"/>
      <c r="SZ396" s="38"/>
      <c r="TA396" s="38"/>
      <c r="TB396" s="38"/>
      <c r="TC396" s="37"/>
      <c r="TD396" s="38"/>
      <c r="TE396" s="38"/>
      <c r="TF396" s="38"/>
      <c r="TG396" s="38"/>
      <c r="TH396" s="38"/>
      <c r="TI396" s="38"/>
      <c r="TJ396" s="38"/>
      <c r="TK396" s="38"/>
      <c r="TL396" s="38"/>
      <c r="TM396" s="38"/>
      <c r="TN396" s="38"/>
      <c r="TO396" s="38"/>
      <c r="TP396" s="38"/>
      <c r="TQ396" s="38"/>
      <c r="TR396" s="38"/>
      <c r="TS396" s="38"/>
      <c r="TT396" s="38"/>
      <c r="TU396" s="38"/>
      <c r="TV396" s="38"/>
      <c r="TW396" s="37"/>
      <c r="TX396" s="38"/>
      <c r="TY396" s="38"/>
      <c r="TZ396" s="38"/>
      <c r="UA396" s="38"/>
      <c r="UB396" s="38"/>
      <c r="UC396" s="38"/>
      <c r="UD396" s="38"/>
      <c r="UE396" s="38"/>
      <c r="UF396" s="38"/>
      <c r="UG396" s="38"/>
      <c r="UH396" s="38"/>
      <c r="UI396" s="38"/>
      <c r="UJ396" s="38"/>
      <c r="UK396" s="38"/>
      <c r="UL396" s="38"/>
      <c r="UM396" s="38"/>
      <c r="UN396" s="38"/>
      <c r="UO396" s="38"/>
      <c r="UP396" s="38"/>
      <c r="UQ396" s="37"/>
      <c r="UR396" s="38"/>
      <c r="US396" s="38"/>
      <c r="UT396" s="38"/>
      <c r="UU396" s="38"/>
      <c r="UV396" s="38"/>
      <c r="UW396" s="38"/>
      <c r="UX396" s="38"/>
      <c r="UY396" s="38"/>
      <c r="UZ396" s="38"/>
      <c r="VA396" s="38"/>
      <c r="VB396" s="38"/>
      <c r="VC396" s="38"/>
      <c r="VD396" s="38"/>
      <c r="VE396" s="38"/>
      <c r="VF396" s="38"/>
      <c r="VG396" s="38"/>
      <c r="VH396" s="38"/>
      <c r="VI396" s="38"/>
      <c r="VJ396" s="38"/>
      <c r="VK396" s="37"/>
      <c r="VL396" s="38"/>
      <c r="VM396" s="38"/>
      <c r="VN396" s="38"/>
      <c r="VO396" s="38"/>
      <c r="VP396" s="38"/>
      <c r="VQ396" s="38"/>
      <c r="VR396" s="38"/>
      <c r="VS396" s="38"/>
      <c r="VT396" s="38"/>
      <c r="VU396" s="38"/>
      <c r="VV396" s="38"/>
      <c r="VW396" s="38"/>
      <c r="VX396" s="38"/>
      <c r="VY396" s="38"/>
      <c r="VZ396" s="38"/>
      <c r="WA396" s="38"/>
      <c r="WB396" s="38"/>
      <c r="WC396" s="38"/>
      <c r="WD396" s="38"/>
      <c r="WE396" s="37"/>
      <c r="WF396" s="38"/>
      <c r="WG396" s="38"/>
      <c r="WH396" s="38"/>
      <c r="WI396" s="38"/>
      <c r="WJ396" s="38"/>
      <c r="WK396" s="38"/>
      <c r="WL396" s="38"/>
      <c r="WM396" s="38"/>
      <c r="WN396" s="38"/>
      <c r="WO396" s="38"/>
      <c r="WP396" s="38"/>
      <c r="WQ396" s="38"/>
      <c r="WR396" s="38"/>
      <c r="WS396" s="38"/>
      <c r="WT396" s="38"/>
      <c r="WU396" s="38"/>
      <c r="WV396" s="38"/>
      <c r="WW396" s="38"/>
      <c r="WX396" s="38"/>
      <c r="WY396" s="37"/>
      <c r="WZ396" s="38"/>
      <c r="XA396" s="38"/>
      <c r="XB396" s="38"/>
      <c r="XC396" s="38"/>
      <c r="XD396" s="38"/>
      <c r="XE396" s="38"/>
      <c r="XF396" s="38"/>
      <c r="XG396" s="38"/>
      <c r="XH396" s="38"/>
      <c r="XI396" s="38"/>
      <c r="XJ396" s="38"/>
      <c r="XK396" s="38"/>
      <c r="XL396" s="38"/>
      <c r="XM396" s="38"/>
      <c r="XN396" s="38"/>
      <c r="XO396" s="38"/>
      <c r="XP396" s="38"/>
      <c r="XQ396" s="38"/>
      <c r="XR396" s="38"/>
      <c r="XS396" s="37"/>
      <c r="XT396" s="38"/>
      <c r="XU396" s="38"/>
      <c r="XV396" s="38"/>
      <c r="XW396" s="38"/>
      <c r="XX396" s="38"/>
      <c r="XY396" s="38"/>
      <c r="XZ396" s="38"/>
      <c r="YA396" s="38"/>
      <c r="YB396" s="38"/>
      <c r="YC396" s="38"/>
      <c r="YD396" s="38"/>
      <c r="YE396" s="38"/>
      <c r="YF396" s="38"/>
      <c r="YG396" s="38"/>
      <c r="YH396" s="38"/>
      <c r="YI396" s="38"/>
      <c r="YJ396" s="38"/>
      <c r="YK396" s="38"/>
      <c r="YL396" s="38"/>
      <c r="YM396" s="37"/>
      <c r="YN396" s="38"/>
      <c r="YO396" s="38"/>
      <c r="YP396" s="38"/>
      <c r="YQ396" s="38"/>
      <c r="YR396" s="38"/>
      <c r="YS396" s="38"/>
      <c r="YT396" s="38"/>
      <c r="YU396" s="38"/>
      <c r="YV396" s="38"/>
      <c r="YW396" s="38"/>
      <c r="YX396" s="38"/>
      <c r="YY396" s="38"/>
      <c r="YZ396" s="38"/>
      <c r="ZA396" s="38"/>
      <c r="ZB396" s="38"/>
      <c r="ZC396" s="38"/>
      <c r="ZD396" s="38"/>
      <c r="ZE396" s="38"/>
      <c r="ZF396" s="38"/>
      <c r="ZG396" s="37"/>
      <c r="ZH396" s="38"/>
      <c r="ZI396" s="38"/>
      <c r="ZJ396" s="38"/>
      <c r="ZK396" s="38"/>
      <c r="ZL396" s="38"/>
      <c r="ZM396" s="38"/>
      <c r="ZN396" s="38"/>
      <c r="ZO396" s="38"/>
      <c r="ZP396" s="38"/>
      <c r="ZQ396" s="38"/>
      <c r="ZR396" s="38"/>
      <c r="ZS396" s="38"/>
      <c r="ZT396" s="38"/>
      <c r="ZU396" s="38"/>
      <c r="ZV396" s="38"/>
      <c r="ZW396" s="38"/>
      <c r="ZX396" s="38"/>
      <c r="ZY396" s="38"/>
      <c r="ZZ396" s="38"/>
      <c r="AAA396" s="37"/>
      <c r="AAB396" s="38"/>
      <c r="AAC396" s="38"/>
      <c r="AAD396" s="38"/>
      <c r="AAE396" s="38"/>
      <c r="AAF396" s="38"/>
      <c r="AAG396" s="38"/>
      <c r="AAH396" s="38"/>
      <c r="AAI396" s="38"/>
      <c r="AAJ396" s="38"/>
      <c r="AAK396" s="38"/>
      <c r="AAL396" s="38"/>
      <c r="AAM396" s="38"/>
      <c r="AAN396" s="38"/>
      <c r="AAO396" s="38"/>
      <c r="AAP396" s="38"/>
      <c r="AAQ396" s="38"/>
      <c r="AAR396" s="38"/>
      <c r="AAS396" s="38"/>
      <c r="AAT396" s="38"/>
      <c r="AAU396" s="37"/>
      <c r="AAV396" s="38"/>
      <c r="AAW396" s="38"/>
      <c r="AAX396" s="38"/>
      <c r="AAY396" s="38"/>
      <c r="AAZ396" s="38"/>
      <c r="ABA396" s="38"/>
      <c r="ABB396" s="38"/>
      <c r="ABC396" s="38"/>
      <c r="ABD396" s="38"/>
      <c r="ABE396" s="38"/>
      <c r="ABF396" s="38"/>
      <c r="ABG396" s="38"/>
      <c r="ABH396" s="38"/>
      <c r="ABI396" s="38"/>
      <c r="ABJ396" s="38"/>
      <c r="ABK396" s="38"/>
      <c r="ABL396" s="38"/>
      <c r="ABM396" s="38"/>
      <c r="ABN396" s="38"/>
      <c r="ABO396" s="37"/>
      <c r="ABP396" s="38"/>
      <c r="ABQ396" s="38"/>
      <c r="ABR396" s="38"/>
      <c r="ABS396" s="38"/>
      <c r="ABT396" s="38"/>
      <c r="ABU396" s="38"/>
      <c r="ABV396" s="38"/>
      <c r="ABW396" s="38"/>
      <c r="ABX396" s="38"/>
      <c r="ABY396" s="38"/>
      <c r="ABZ396" s="38"/>
      <c r="ACA396" s="38"/>
      <c r="ACB396" s="38"/>
      <c r="ACC396" s="38"/>
      <c r="ACD396" s="38"/>
      <c r="ACE396" s="38"/>
      <c r="ACF396" s="38"/>
      <c r="ACG396" s="38"/>
      <c r="ACH396" s="38"/>
      <c r="ACI396" s="37"/>
      <c r="ACJ396" s="38"/>
      <c r="ACK396" s="38"/>
      <c r="ACL396" s="38"/>
      <c r="ACM396" s="38"/>
      <c r="ACN396" s="38"/>
      <c r="ACO396" s="38"/>
      <c r="ACP396" s="38"/>
      <c r="ACQ396" s="38"/>
      <c r="ACR396" s="38"/>
      <c r="ACS396" s="38"/>
      <c r="ACT396" s="38"/>
      <c r="ACU396" s="38"/>
      <c r="ACV396" s="38"/>
      <c r="ACW396" s="38"/>
      <c r="ACX396" s="38"/>
      <c r="ACY396" s="38"/>
      <c r="ACZ396" s="38"/>
      <c r="ADA396" s="38"/>
      <c r="ADB396" s="38"/>
      <c r="ADC396" s="37"/>
      <c r="ADD396" s="38"/>
      <c r="ADE396" s="38"/>
      <c r="ADF396" s="38"/>
      <c r="ADG396" s="38"/>
      <c r="ADH396" s="38"/>
      <c r="ADI396" s="38"/>
      <c r="ADJ396" s="38"/>
      <c r="ADK396" s="38"/>
      <c r="ADL396" s="38"/>
      <c r="ADM396" s="38"/>
      <c r="ADN396" s="38"/>
      <c r="ADO396" s="38"/>
      <c r="ADP396" s="38"/>
      <c r="ADQ396" s="38"/>
      <c r="ADR396" s="38"/>
      <c r="ADS396" s="38"/>
      <c r="ADT396" s="38"/>
      <c r="ADU396" s="38"/>
      <c r="ADV396" s="38"/>
      <c r="ADW396" s="37"/>
      <c r="ADX396" s="38"/>
      <c r="ADY396" s="38"/>
      <c r="ADZ396" s="38"/>
      <c r="AEA396" s="38"/>
      <c r="AEB396" s="38"/>
      <c r="AEC396" s="38"/>
      <c r="AED396" s="38"/>
      <c r="AEE396" s="38"/>
      <c r="AEF396" s="38"/>
      <c r="AEG396" s="38"/>
      <c r="AEH396" s="38"/>
      <c r="AEI396" s="38"/>
      <c r="AEJ396" s="38"/>
      <c r="AEK396" s="38"/>
      <c r="AEL396" s="38"/>
      <c r="AEM396" s="38"/>
      <c r="AEN396" s="38"/>
      <c r="AEO396" s="38"/>
      <c r="AEP396" s="38"/>
      <c r="AEQ396" s="37"/>
      <c r="AER396" s="38"/>
      <c r="AES396" s="38"/>
      <c r="AET396" s="38"/>
      <c r="AEU396" s="38"/>
      <c r="AEV396" s="38"/>
      <c r="AEW396" s="38"/>
      <c r="AEX396" s="38"/>
      <c r="AEY396" s="38"/>
      <c r="AEZ396" s="38"/>
      <c r="AFA396" s="38"/>
      <c r="AFB396" s="38"/>
      <c r="AFC396" s="38"/>
      <c r="AFD396" s="38"/>
      <c r="AFE396" s="38"/>
      <c r="AFF396" s="38"/>
      <c r="AFG396" s="38"/>
      <c r="AFH396" s="38"/>
      <c r="AFI396" s="38"/>
      <c r="AFJ396" s="38"/>
      <c r="AFK396" s="37"/>
      <c r="AFL396" s="38"/>
      <c r="AFM396" s="38"/>
      <c r="AFN396" s="38"/>
      <c r="AFO396" s="38"/>
      <c r="AFP396" s="38"/>
      <c r="AFQ396" s="38"/>
      <c r="AFR396" s="38"/>
      <c r="AFS396" s="38"/>
      <c r="AFT396" s="38"/>
      <c r="AFU396" s="38"/>
      <c r="AFV396" s="38"/>
      <c r="AFW396" s="38"/>
      <c r="AFX396" s="38"/>
      <c r="AFY396" s="38"/>
      <c r="AFZ396" s="38"/>
      <c r="AGA396" s="38"/>
      <c r="AGB396" s="38"/>
      <c r="AGC396" s="38"/>
      <c r="AGD396" s="38"/>
      <c r="AGF396" s="85" t="str">
        <f t="shared" si="1211"/>
        <v/>
      </c>
      <c r="AGG396" s="85" t="str">
        <f t="shared" si="1212"/>
        <v/>
      </c>
      <c r="AGH396" s="85">
        <f t="shared" si="1213"/>
        <v>2</v>
      </c>
      <c r="AGL396" s="36">
        <f t="shared" si="1224"/>
        <v>26</v>
      </c>
      <c r="AGM396" s="36">
        <f t="shared" si="1214"/>
        <v>2</v>
      </c>
      <c r="AGN396" s="39" t="str">
        <f t="shared" si="1225"/>
        <v/>
      </c>
      <c r="AGO396" s="36" t="str">
        <f t="shared" si="1226"/>
        <v/>
      </c>
      <c r="AGP396" s="36" t="str">
        <f t="shared" si="1215"/>
        <v/>
      </c>
      <c r="AGQ396" s="39">
        <f t="shared" si="1227"/>
        <v>7</v>
      </c>
      <c r="AGR396" s="36" t="str">
        <f t="shared" si="1228"/>
        <v/>
      </c>
      <c r="AGS396" s="36" t="str">
        <f t="shared" si="1216"/>
        <v/>
      </c>
      <c r="AGT396" s="39">
        <f t="shared" si="1229"/>
        <v>13</v>
      </c>
      <c r="AGU396" s="36" t="str">
        <f t="shared" si="1230"/>
        <v/>
      </c>
      <c r="AGV396" s="36" t="str">
        <f t="shared" si="1217"/>
        <v/>
      </c>
      <c r="AGW396" s="39" t="str">
        <f t="shared" si="1231"/>
        <v/>
      </c>
      <c r="AGX396" s="36" t="str">
        <f t="shared" si="1232"/>
        <v/>
      </c>
      <c r="AGY396" s="36" t="str">
        <f t="shared" si="1218"/>
        <v/>
      </c>
      <c r="AGZ396" s="39">
        <f t="shared" si="1233"/>
        <v>4</v>
      </c>
      <c r="AHA396" s="36" t="str">
        <f t="shared" si="1234"/>
        <v/>
      </c>
      <c r="AHB396" s="36" t="str">
        <f t="shared" si="1219"/>
        <v/>
      </c>
      <c r="AHC396" s="39" t="str">
        <f t="shared" si="1235"/>
        <v/>
      </c>
      <c r="AHD396" s="36" t="str">
        <f t="shared" si="1236"/>
        <v/>
      </c>
      <c r="AHE396" s="36" t="str">
        <f t="shared" si="1220"/>
        <v/>
      </c>
      <c r="AHF396" s="39" t="str">
        <f t="shared" si="1237"/>
        <v/>
      </c>
      <c r="AHG396" s="36" t="str">
        <f t="shared" si="1238"/>
        <v/>
      </c>
      <c r="AHH396" s="36" t="str">
        <f t="shared" si="1221"/>
        <v/>
      </c>
      <c r="AHI396" s="39" t="str">
        <f t="shared" si="1239"/>
        <v/>
      </c>
      <c r="AHJ396" s="36" t="str">
        <f t="shared" si="1240"/>
        <v/>
      </c>
      <c r="AHK396" s="36" t="str">
        <f t="shared" si="1222"/>
        <v/>
      </c>
      <c r="AHL396" s="39" t="str">
        <f t="shared" si="1241"/>
        <v/>
      </c>
      <c r="AHM396" s="36" t="str">
        <f t="shared" si="1242"/>
        <v/>
      </c>
      <c r="AHN396" s="36" t="str">
        <f t="shared" si="1223"/>
        <v/>
      </c>
      <c r="AHO396" s="39" t="str">
        <f t="shared" si="1243"/>
        <v/>
      </c>
    </row>
    <row r="397" spans="1:918" s="5" customFormat="1" outlineLevel="1" x14ac:dyDescent="0.25">
      <c r="A397" s="35">
        <f t="shared" si="1244"/>
        <v>4</v>
      </c>
      <c r="B397" s="48" t="s">
        <v>241</v>
      </c>
      <c r="C397" s="37"/>
      <c r="D397" s="35"/>
      <c r="E397" s="35"/>
      <c r="F397" s="35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38"/>
      <c r="U397" s="38"/>
      <c r="V397" s="38"/>
      <c r="W397" s="61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  <c r="AH397" s="57"/>
      <c r="AI397" s="57"/>
      <c r="AJ397" s="57"/>
      <c r="AK397" s="57"/>
      <c r="AL397" s="57"/>
      <c r="AM397" s="57"/>
      <c r="AN397" s="57"/>
      <c r="AO397" s="57"/>
      <c r="AP397" s="57"/>
      <c r="AQ397" s="57" t="s">
        <v>378</v>
      </c>
      <c r="AR397" s="57" t="s">
        <v>378</v>
      </c>
      <c r="AS397" s="57" t="s">
        <v>378</v>
      </c>
      <c r="AT397" s="57"/>
      <c r="AU397" s="57" t="s">
        <v>378</v>
      </c>
      <c r="AV397" s="57" t="s">
        <v>378</v>
      </c>
      <c r="AW397" s="57"/>
      <c r="AX397" s="57"/>
      <c r="AY397" s="57"/>
      <c r="AZ397" s="57"/>
      <c r="BA397" s="57"/>
      <c r="BB397" s="57"/>
      <c r="BC397" s="57"/>
      <c r="BD397" s="57"/>
      <c r="BE397" s="38"/>
      <c r="BF397" s="38"/>
      <c r="BG397" s="38"/>
      <c r="BH397" s="38"/>
      <c r="BI397" s="38"/>
      <c r="BJ397" s="38"/>
      <c r="BK397" s="61"/>
      <c r="BL397" s="57"/>
      <c r="BM397" s="57"/>
      <c r="BN397" s="57"/>
      <c r="BO397" s="57"/>
      <c r="BP397" s="57"/>
      <c r="BQ397" s="57"/>
      <c r="BR397" s="57"/>
      <c r="BS397" s="57" t="s">
        <v>367</v>
      </c>
      <c r="BT397" s="57"/>
      <c r="BU397" s="57"/>
      <c r="BV397" s="57"/>
      <c r="BW397" s="57" t="s">
        <v>367</v>
      </c>
      <c r="BX397" s="57"/>
      <c r="BY397" s="38"/>
      <c r="BZ397" s="38"/>
      <c r="CA397" s="38"/>
      <c r="CB397" s="38"/>
      <c r="CC397" s="38"/>
      <c r="CD397" s="38"/>
      <c r="CE397" s="61"/>
      <c r="CF397" s="57"/>
      <c r="CG397" s="57"/>
      <c r="CH397" s="57"/>
      <c r="CI397" s="57"/>
      <c r="CJ397" s="57"/>
      <c r="CK397" s="57"/>
      <c r="CL397" s="57"/>
      <c r="CM397" s="57"/>
      <c r="CN397" s="57"/>
      <c r="CO397" s="57"/>
      <c r="CP397" s="57"/>
      <c r="CQ397" s="57" t="s">
        <v>367</v>
      </c>
      <c r="CR397" s="57" t="s">
        <v>367</v>
      </c>
      <c r="CS397" s="57"/>
      <c r="CT397" s="57"/>
      <c r="CU397" s="57"/>
      <c r="CV397" s="57"/>
      <c r="CW397" s="57"/>
      <c r="CX397" s="38"/>
      <c r="CY397" s="61"/>
      <c r="CZ397" s="57" t="s">
        <v>367</v>
      </c>
      <c r="DA397" s="57" t="s">
        <v>367</v>
      </c>
      <c r="DB397" s="57" t="s">
        <v>367</v>
      </c>
      <c r="DC397" s="57"/>
      <c r="DD397" s="57"/>
      <c r="DE397" s="57"/>
      <c r="DF397" s="57"/>
      <c r="DG397" s="57"/>
      <c r="DH397" s="57"/>
      <c r="DI397" s="57"/>
      <c r="DJ397" s="57"/>
      <c r="DK397" s="57" t="s">
        <v>367</v>
      </c>
      <c r="DL397" s="57" t="s">
        <v>367</v>
      </c>
      <c r="DM397" s="57"/>
      <c r="DN397" s="38"/>
      <c r="DO397" s="38"/>
      <c r="DP397" s="38"/>
      <c r="DQ397" s="38"/>
      <c r="DR397" s="38"/>
      <c r="DS397" s="61"/>
      <c r="DT397" s="57"/>
      <c r="DU397" s="57"/>
      <c r="DV397" s="57"/>
      <c r="DW397" s="57"/>
      <c r="DX397" s="57"/>
      <c r="DY397" s="57"/>
      <c r="DZ397" s="57"/>
      <c r="EA397" s="57"/>
      <c r="EB397" s="57" t="s">
        <v>367</v>
      </c>
      <c r="EC397" s="57" t="s">
        <v>367</v>
      </c>
      <c r="ED397" s="57" t="s">
        <v>367</v>
      </c>
      <c r="EE397" s="57" t="s">
        <v>367</v>
      </c>
      <c r="EF397" s="57" t="s">
        <v>367</v>
      </c>
      <c r="EG397" s="57"/>
      <c r="EH397" s="38"/>
      <c r="EI397" s="38"/>
      <c r="EJ397" s="38"/>
      <c r="EK397" s="38"/>
      <c r="EL397" s="38"/>
      <c r="EM397" s="61"/>
      <c r="EN397" s="57"/>
      <c r="EO397" s="57"/>
      <c r="EP397" s="57"/>
      <c r="EQ397" s="57"/>
      <c r="ER397" s="57"/>
      <c r="ES397" s="57"/>
      <c r="ET397" s="57"/>
      <c r="EU397" s="57" t="s">
        <v>367</v>
      </c>
      <c r="EV397" s="57"/>
      <c r="EW397" s="57"/>
      <c r="EX397" s="57"/>
      <c r="EY397" s="57"/>
      <c r="EZ397" s="57"/>
      <c r="FA397" s="38"/>
      <c r="FB397" s="38"/>
      <c r="FC397" s="38"/>
      <c r="FD397" s="38"/>
      <c r="FE397" s="38"/>
      <c r="FF397" s="38"/>
      <c r="FG397" s="61"/>
      <c r="FH397" s="57" t="s">
        <v>367</v>
      </c>
      <c r="FI397" s="57" t="s">
        <v>367</v>
      </c>
      <c r="FJ397" s="57" t="s">
        <v>367</v>
      </c>
      <c r="FK397" s="57"/>
      <c r="FL397" s="57"/>
      <c r="FM397" s="57"/>
      <c r="FN397" s="57"/>
      <c r="FO397" s="57"/>
      <c r="FP397" s="57"/>
      <c r="FQ397" s="57"/>
      <c r="FR397" s="57"/>
      <c r="FS397" s="57" t="s">
        <v>367</v>
      </c>
      <c r="FT397" s="57" t="s">
        <v>367</v>
      </c>
      <c r="FU397" s="57"/>
      <c r="FV397" s="57"/>
      <c r="FW397" s="57"/>
      <c r="FX397" s="57"/>
      <c r="FY397" s="57"/>
      <c r="FZ397" s="38"/>
      <c r="GA397" s="61"/>
      <c r="GB397" s="57" t="s">
        <v>367</v>
      </c>
      <c r="GC397" s="57" t="s">
        <v>367</v>
      </c>
      <c r="GD397" s="57"/>
      <c r="GE397" s="57"/>
      <c r="GF397" s="57"/>
      <c r="GG397" s="57"/>
      <c r="GH397" s="57"/>
      <c r="GI397" s="57"/>
      <c r="GJ397" s="57"/>
      <c r="GK397" s="57"/>
      <c r="GL397" s="57"/>
      <c r="GM397" s="57" t="s">
        <v>367</v>
      </c>
      <c r="GN397" s="38"/>
      <c r="GO397" s="38"/>
      <c r="GP397" s="38"/>
      <c r="GQ397" s="38"/>
      <c r="GR397" s="38"/>
      <c r="GS397" s="38"/>
      <c r="GT397" s="38"/>
      <c r="GU397" s="61"/>
      <c r="GV397" s="57" t="s">
        <v>367</v>
      </c>
      <c r="GW397" s="57" t="s">
        <v>367</v>
      </c>
      <c r="GX397" s="57" t="s">
        <v>367</v>
      </c>
      <c r="GY397" s="57"/>
      <c r="GZ397" s="57" t="s">
        <v>367</v>
      </c>
      <c r="HA397" s="57"/>
      <c r="HB397" s="57"/>
      <c r="HC397" s="57"/>
      <c r="HD397" s="57" t="s">
        <v>367</v>
      </c>
      <c r="HE397" s="57"/>
      <c r="HF397" s="57" t="s">
        <v>367</v>
      </c>
      <c r="HG397" s="57"/>
      <c r="HH397" s="57"/>
      <c r="HI397" s="57"/>
      <c r="HJ397" s="38"/>
      <c r="HK397" s="38"/>
      <c r="HL397" s="38"/>
      <c r="HM397" s="38"/>
      <c r="HN397" s="38"/>
      <c r="HO397" s="61"/>
      <c r="HP397" s="57"/>
      <c r="HQ397" s="57"/>
      <c r="HR397" s="57"/>
      <c r="HS397" s="57"/>
      <c r="HT397" s="57" t="s">
        <v>367</v>
      </c>
      <c r="HU397" s="57"/>
      <c r="HV397" s="57"/>
      <c r="HW397" s="57"/>
      <c r="HX397" s="57" t="s">
        <v>367</v>
      </c>
      <c r="HY397" s="57"/>
      <c r="HZ397" s="57" t="s">
        <v>367</v>
      </c>
      <c r="IA397" s="57"/>
      <c r="IB397" s="57"/>
      <c r="IC397" s="38"/>
      <c r="ID397" s="38"/>
      <c r="IE397" s="38"/>
      <c r="IF397" s="38"/>
      <c r="IG397" s="38"/>
      <c r="IH397" s="38"/>
      <c r="II397" s="57" t="s">
        <v>367</v>
      </c>
      <c r="IJ397" s="57" t="s">
        <v>367</v>
      </c>
      <c r="IK397" s="57" t="s">
        <v>367</v>
      </c>
      <c r="IL397" s="57"/>
      <c r="IM397" s="57" t="s">
        <v>367</v>
      </c>
      <c r="IN397" s="57"/>
      <c r="IO397" s="57"/>
      <c r="IP397" s="57"/>
      <c r="IQ397" s="57" t="s">
        <v>367</v>
      </c>
      <c r="IR397" s="57" t="s">
        <v>367</v>
      </c>
      <c r="IS397" s="57" t="s">
        <v>367</v>
      </c>
      <c r="IT397" s="57" t="s">
        <v>367</v>
      </c>
      <c r="IU397" s="57" t="s">
        <v>367</v>
      </c>
      <c r="IV397" s="57"/>
      <c r="IW397" s="57"/>
      <c r="IX397" s="57"/>
      <c r="IY397" s="38"/>
      <c r="IZ397" s="38"/>
      <c r="JA397" s="38"/>
      <c r="JB397" s="38"/>
      <c r="JC397" s="61"/>
      <c r="JD397" s="57" t="s">
        <v>367</v>
      </c>
      <c r="JE397" s="57" t="s">
        <v>367</v>
      </c>
      <c r="JF397" s="57" t="s">
        <v>367</v>
      </c>
      <c r="JG397" s="57"/>
      <c r="JH397" s="57" t="s">
        <v>367</v>
      </c>
      <c r="JI397" s="57"/>
      <c r="JJ397" s="57"/>
      <c r="JK397" s="57" t="s">
        <v>367</v>
      </c>
      <c r="JL397" s="57"/>
      <c r="JM397" s="57" t="s">
        <v>367</v>
      </c>
      <c r="JN397" s="57"/>
      <c r="JO397" s="57" t="s">
        <v>367</v>
      </c>
      <c r="JP397" s="57"/>
      <c r="JQ397" s="38"/>
      <c r="JR397" s="38"/>
      <c r="JS397" s="38"/>
      <c r="JT397" s="38"/>
      <c r="JU397" s="38"/>
      <c r="JV397" s="38"/>
      <c r="JW397" s="61"/>
      <c r="JX397" s="57"/>
      <c r="JY397" s="57"/>
      <c r="JZ397" s="57"/>
      <c r="KA397" s="57"/>
      <c r="KB397" s="57"/>
      <c r="KC397" s="57"/>
      <c r="KD397" s="57"/>
      <c r="KE397" s="57"/>
      <c r="KF397" s="57"/>
      <c r="KG397" s="57"/>
      <c r="KH397" s="57"/>
      <c r="KI397" s="57"/>
      <c r="KJ397" s="57"/>
      <c r="KK397" s="57"/>
      <c r="KL397" s="57"/>
      <c r="KM397" s="57"/>
      <c r="KN397" s="38"/>
      <c r="KO397" s="38"/>
      <c r="KP397" s="38"/>
      <c r="KQ397" s="37"/>
      <c r="KR397" s="38"/>
      <c r="KS397" s="38"/>
      <c r="KT397" s="38"/>
      <c r="KU397" s="38"/>
      <c r="KV397" s="38"/>
      <c r="KW397" s="38"/>
      <c r="KX397" s="38"/>
      <c r="KY397" s="38"/>
      <c r="KZ397" s="38"/>
      <c r="LA397" s="38"/>
      <c r="LB397" s="38"/>
      <c r="LC397" s="38"/>
      <c r="LD397" s="38"/>
      <c r="LE397" s="38"/>
      <c r="LF397" s="38"/>
      <c r="LG397" s="38"/>
      <c r="LH397" s="38"/>
      <c r="LI397" s="38"/>
      <c r="LJ397" s="38"/>
      <c r="LK397" s="37"/>
      <c r="LL397" s="38"/>
      <c r="LM397" s="38"/>
      <c r="LN397" s="38"/>
      <c r="LO397" s="38"/>
      <c r="LP397" s="38"/>
      <c r="LQ397" s="38"/>
      <c r="LR397" s="38"/>
      <c r="LS397" s="38"/>
      <c r="LT397" s="38"/>
      <c r="LU397" s="38"/>
      <c r="LV397" s="38"/>
      <c r="LW397" s="38"/>
      <c r="LX397" s="38"/>
      <c r="LY397" s="38"/>
      <c r="LZ397" s="38"/>
      <c r="MA397" s="38"/>
      <c r="MB397" s="38"/>
      <c r="MC397" s="38"/>
      <c r="MD397" s="38"/>
      <c r="ME397" s="37"/>
      <c r="MF397" s="38"/>
      <c r="MG397" s="38"/>
      <c r="MH397" s="38"/>
      <c r="MI397" s="38"/>
      <c r="MJ397" s="38"/>
      <c r="MK397" s="38"/>
      <c r="ML397" s="38"/>
      <c r="MM397" s="38"/>
      <c r="MN397" s="38"/>
      <c r="MO397" s="38"/>
      <c r="MP397" s="38"/>
      <c r="MQ397" s="38"/>
      <c r="MR397" s="38"/>
      <c r="MS397" s="38"/>
      <c r="MT397" s="38"/>
      <c r="MU397" s="38"/>
      <c r="MV397" s="38"/>
      <c r="MW397" s="38"/>
      <c r="MX397" s="38"/>
      <c r="MY397" s="37"/>
      <c r="MZ397" s="38"/>
      <c r="NA397" s="38"/>
      <c r="NB397" s="38"/>
      <c r="NC397" s="38"/>
      <c r="ND397" s="38"/>
      <c r="NE397" s="38"/>
      <c r="NF397" s="38"/>
      <c r="NG397" s="38"/>
      <c r="NH397" s="38"/>
      <c r="NI397" s="38"/>
      <c r="NJ397" s="38"/>
      <c r="NK397" s="38"/>
      <c r="NL397" s="38"/>
      <c r="NM397" s="38"/>
      <c r="NN397" s="38"/>
      <c r="NO397" s="38"/>
      <c r="NP397" s="38"/>
      <c r="NQ397" s="38"/>
      <c r="NR397" s="38"/>
      <c r="NS397" s="61"/>
      <c r="NT397" s="57"/>
      <c r="NU397" s="57"/>
      <c r="NV397" s="57"/>
      <c r="NW397" s="57"/>
      <c r="NX397" s="57"/>
      <c r="NY397" s="57"/>
      <c r="NZ397" s="57"/>
      <c r="OA397" s="57"/>
      <c r="OB397" s="57"/>
      <c r="OC397" s="57"/>
      <c r="OD397" s="57"/>
      <c r="OE397" s="57"/>
      <c r="OF397" s="57"/>
      <c r="OG397" s="57"/>
      <c r="OH397" s="57"/>
      <c r="OI397" s="57"/>
      <c r="OJ397" s="57"/>
      <c r="OK397" s="57"/>
      <c r="OL397" s="38"/>
      <c r="OM397" s="61"/>
      <c r="ON397" s="57"/>
      <c r="OO397" s="57"/>
      <c r="OP397" s="57"/>
      <c r="OQ397" s="57"/>
      <c r="OR397" s="57"/>
      <c r="OS397" s="57"/>
      <c r="OT397" s="57"/>
      <c r="OU397" s="57"/>
      <c r="OV397" s="57"/>
      <c r="OW397" s="57"/>
      <c r="OX397" s="57"/>
      <c r="OY397" s="57"/>
      <c r="OZ397" s="57"/>
      <c r="PA397" s="57"/>
      <c r="PB397" s="57"/>
      <c r="PC397" s="57"/>
      <c r="PD397" s="57"/>
      <c r="PE397" s="57"/>
      <c r="PF397" s="57"/>
      <c r="PG397" s="37"/>
      <c r="PH397" s="38"/>
      <c r="PI397" s="38"/>
      <c r="PJ397" s="38"/>
      <c r="PK397" s="38"/>
      <c r="PL397" s="38"/>
      <c r="PM397" s="38"/>
      <c r="PN397" s="38"/>
      <c r="PO397" s="38"/>
      <c r="PP397" s="38"/>
      <c r="PQ397" s="38"/>
      <c r="PR397" s="38"/>
      <c r="PS397" s="38"/>
      <c r="PT397" s="38"/>
      <c r="PU397" s="38"/>
      <c r="PV397" s="38"/>
      <c r="PW397" s="38"/>
      <c r="PX397" s="38"/>
      <c r="PY397" s="38"/>
      <c r="PZ397" s="38"/>
      <c r="QA397" s="37"/>
      <c r="QB397" s="38"/>
      <c r="QC397" s="38"/>
      <c r="QD397" s="38"/>
      <c r="QE397" s="38"/>
      <c r="QF397" s="38"/>
      <c r="QG397" s="38"/>
      <c r="QH397" s="38"/>
      <c r="QI397" s="38"/>
      <c r="QJ397" s="38"/>
      <c r="QK397" s="38"/>
      <c r="QL397" s="38"/>
      <c r="QM397" s="38"/>
      <c r="QN397" s="38"/>
      <c r="QO397" s="38"/>
      <c r="QP397" s="38"/>
      <c r="QQ397" s="38"/>
      <c r="QR397" s="38"/>
      <c r="QS397" s="38"/>
      <c r="QT397" s="38"/>
      <c r="QU397" s="37"/>
      <c r="QV397" s="38"/>
      <c r="QW397" s="38"/>
      <c r="QX397" s="38"/>
      <c r="QY397" s="38"/>
      <c r="QZ397" s="38"/>
      <c r="RA397" s="38"/>
      <c r="RB397" s="38"/>
      <c r="RC397" s="38"/>
      <c r="RD397" s="38"/>
      <c r="RE397" s="38"/>
      <c r="RF397" s="38"/>
      <c r="RG397" s="38"/>
      <c r="RH397" s="38"/>
      <c r="RI397" s="38"/>
      <c r="RJ397" s="38"/>
      <c r="RK397" s="38"/>
      <c r="RL397" s="38"/>
      <c r="RM397" s="38"/>
      <c r="RN397" s="38"/>
      <c r="RO397" s="37"/>
      <c r="RP397" s="38"/>
      <c r="RQ397" s="38"/>
      <c r="RR397" s="38"/>
      <c r="RS397" s="38"/>
      <c r="RT397" s="38"/>
      <c r="RU397" s="38"/>
      <c r="RV397" s="38"/>
      <c r="RW397" s="38"/>
      <c r="RX397" s="38"/>
      <c r="RY397" s="38"/>
      <c r="RZ397" s="38"/>
      <c r="SA397" s="38"/>
      <c r="SB397" s="38"/>
      <c r="SC397" s="38"/>
      <c r="SD397" s="38"/>
      <c r="SE397" s="38"/>
      <c r="SF397" s="38"/>
      <c r="SG397" s="38"/>
      <c r="SH397" s="38"/>
      <c r="SI397" s="37"/>
      <c r="SJ397" s="38"/>
      <c r="SK397" s="38"/>
      <c r="SL397" s="38"/>
      <c r="SM397" s="38"/>
      <c r="SN397" s="38"/>
      <c r="SO397" s="38"/>
      <c r="SP397" s="38"/>
      <c r="SQ397" s="38"/>
      <c r="SR397" s="38"/>
      <c r="SS397" s="38"/>
      <c r="ST397" s="38"/>
      <c r="SU397" s="38"/>
      <c r="SV397" s="38"/>
      <c r="SW397" s="38"/>
      <c r="SX397" s="38"/>
      <c r="SY397" s="38"/>
      <c r="SZ397" s="38"/>
      <c r="TA397" s="38"/>
      <c r="TB397" s="38"/>
      <c r="TC397" s="37"/>
      <c r="TD397" s="38"/>
      <c r="TE397" s="38"/>
      <c r="TF397" s="38"/>
      <c r="TG397" s="38"/>
      <c r="TH397" s="38"/>
      <c r="TI397" s="38"/>
      <c r="TJ397" s="38"/>
      <c r="TK397" s="38"/>
      <c r="TL397" s="38"/>
      <c r="TM397" s="38"/>
      <c r="TN397" s="38"/>
      <c r="TO397" s="38"/>
      <c r="TP397" s="38"/>
      <c r="TQ397" s="38"/>
      <c r="TR397" s="38"/>
      <c r="TS397" s="38"/>
      <c r="TT397" s="38"/>
      <c r="TU397" s="38"/>
      <c r="TV397" s="38"/>
      <c r="TW397" s="37"/>
      <c r="TX397" s="38"/>
      <c r="TY397" s="38"/>
      <c r="TZ397" s="38"/>
      <c r="UA397" s="38"/>
      <c r="UB397" s="38"/>
      <c r="UC397" s="38"/>
      <c r="UD397" s="38"/>
      <c r="UE397" s="38"/>
      <c r="UF397" s="38"/>
      <c r="UG397" s="38"/>
      <c r="UH397" s="38"/>
      <c r="UI397" s="38"/>
      <c r="UJ397" s="38"/>
      <c r="UK397" s="38"/>
      <c r="UL397" s="38"/>
      <c r="UM397" s="38"/>
      <c r="UN397" s="38"/>
      <c r="UO397" s="38"/>
      <c r="UP397" s="38"/>
      <c r="UQ397" s="37"/>
      <c r="UR397" s="38"/>
      <c r="US397" s="38"/>
      <c r="UT397" s="38"/>
      <c r="UU397" s="38"/>
      <c r="UV397" s="38"/>
      <c r="UW397" s="38"/>
      <c r="UX397" s="38"/>
      <c r="UY397" s="38"/>
      <c r="UZ397" s="38"/>
      <c r="VA397" s="38"/>
      <c r="VB397" s="38"/>
      <c r="VC397" s="38"/>
      <c r="VD397" s="38"/>
      <c r="VE397" s="38"/>
      <c r="VF397" s="38"/>
      <c r="VG397" s="38"/>
      <c r="VH397" s="38"/>
      <c r="VI397" s="38"/>
      <c r="VJ397" s="38"/>
      <c r="VK397" s="37"/>
      <c r="VL397" s="38"/>
      <c r="VM397" s="38"/>
      <c r="VN397" s="38"/>
      <c r="VO397" s="38"/>
      <c r="VP397" s="38"/>
      <c r="VQ397" s="38"/>
      <c r="VR397" s="38"/>
      <c r="VS397" s="38"/>
      <c r="VT397" s="38"/>
      <c r="VU397" s="38"/>
      <c r="VV397" s="38"/>
      <c r="VW397" s="38"/>
      <c r="VX397" s="38"/>
      <c r="VY397" s="38"/>
      <c r="VZ397" s="38"/>
      <c r="WA397" s="38"/>
      <c r="WB397" s="38"/>
      <c r="WC397" s="38"/>
      <c r="WD397" s="38"/>
      <c r="WE397" s="37"/>
      <c r="WF397" s="38"/>
      <c r="WG397" s="38"/>
      <c r="WH397" s="38"/>
      <c r="WI397" s="38"/>
      <c r="WJ397" s="38"/>
      <c r="WK397" s="38"/>
      <c r="WL397" s="38"/>
      <c r="WM397" s="38"/>
      <c r="WN397" s="38"/>
      <c r="WO397" s="38"/>
      <c r="WP397" s="38"/>
      <c r="WQ397" s="38"/>
      <c r="WR397" s="38"/>
      <c r="WS397" s="38"/>
      <c r="WT397" s="38"/>
      <c r="WU397" s="38"/>
      <c r="WV397" s="38"/>
      <c r="WW397" s="38"/>
      <c r="WX397" s="38"/>
      <c r="WY397" s="37"/>
      <c r="WZ397" s="38"/>
      <c r="XA397" s="38"/>
      <c r="XB397" s="38"/>
      <c r="XC397" s="38"/>
      <c r="XD397" s="38"/>
      <c r="XE397" s="38"/>
      <c r="XF397" s="38"/>
      <c r="XG397" s="38"/>
      <c r="XH397" s="38"/>
      <c r="XI397" s="38"/>
      <c r="XJ397" s="38"/>
      <c r="XK397" s="38"/>
      <c r="XL397" s="38"/>
      <c r="XM397" s="38"/>
      <c r="XN397" s="38"/>
      <c r="XO397" s="38"/>
      <c r="XP397" s="38"/>
      <c r="XQ397" s="38"/>
      <c r="XR397" s="38"/>
      <c r="XS397" s="37"/>
      <c r="XT397" s="38"/>
      <c r="XU397" s="38"/>
      <c r="XV397" s="38"/>
      <c r="XW397" s="38"/>
      <c r="XX397" s="38"/>
      <c r="XY397" s="38"/>
      <c r="XZ397" s="38"/>
      <c r="YA397" s="38"/>
      <c r="YB397" s="38"/>
      <c r="YC397" s="38"/>
      <c r="YD397" s="38"/>
      <c r="YE397" s="38"/>
      <c r="YF397" s="38"/>
      <c r="YG397" s="38"/>
      <c r="YH397" s="38"/>
      <c r="YI397" s="38"/>
      <c r="YJ397" s="38"/>
      <c r="YK397" s="38"/>
      <c r="YL397" s="38"/>
      <c r="YM397" s="37"/>
      <c r="YN397" s="38"/>
      <c r="YO397" s="38"/>
      <c r="YP397" s="38"/>
      <c r="YQ397" s="38"/>
      <c r="YR397" s="38"/>
      <c r="YS397" s="38"/>
      <c r="YT397" s="38"/>
      <c r="YU397" s="38"/>
      <c r="YV397" s="38"/>
      <c r="YW397" s="38"/>
      <c r="YX397" s="38"/>
      <c r="YY397" s="38"/>
      <c r="YZ397" s="38"/>
      <c r="ZA397" s="38"/>
      <c r="ZB397" s="38"/>
      <c r="ZC397" s="38"/>
      <c r="ZD397" s="38"/>
      <c r="ZE397" s="38"/>
      <c r="ZF397" s="38"/>
      <c r="ZG397" s="37"/>
      <c r="ZH397" s="38"/>
      <c r="ZI397" s="38"/>
      <c r="ZJ397" s="38"/>
      <c r="ZK397" s="38"/>
      <c r="ZL397" s="38"/>
      <c r="ZM397" s="38"/>
      <c r="ZN397" s="38"/>
      <c r="ZO397" s="38"/>
      <c r="ZP397" s="38"/>
      <c r="ZQ397" s="38"/>
      <c r="ZR397" s="38"/>
      <c r="ZS397" s="38"/>
      <c r="ZT397" s="38"/>
      <c r="ZU397" s="38"/>
      <c r="ZV397" s="38"/>
      <c r="ZW397" s="38"/>
      <c r="ZX397" s="38"/>
      <c r="ZY397" s="38"/>
      <c r="ZZ397" s="38"/>
      <c r="AAA397" s="37"/>
      <c r="AAB397" s="38"/>
      <c r="AAC397" s="38"/>
      <c r="AAD397" s="38"/>
      <c r="AAE397" s="38"/>
      <c r="AAF397" s="38"/>
      <c r="AAG397" s="38"/>
      <c r="AAH397" s="38"/>
      <c r="AAI397" s="38"/>
      <c r="AAJ397" s="38"/>
      <c r="AAK397" s="38"/>
      <c r="AAL397" s="38"/>
      <c r="AAM397" s="38"/>
      <c r="AAN397" s="38"/>
      <c r="AAO397" s="38"/>
      <c r="AAP397" s="38"/>
      <c r="AAQ397" s="38"/>
      <c r="AAR397" s="38"/>
      <c r="AAS397" s="38"/>
      <c r="AAT397" s="38"/>
      <c r="AAU397" s="37"/>
      <c r="AAV397" s="38"/>
      <c r="AAW397" s="38"/>
      <c r="AAX397" s="38"/>
      <c r="AAY397" s="38"/>
      <c r="AAZ397" s="38"/>
      <c r="ABA397" s="38"/>
      <c r="ABB397" s="38"/>
      <c r="ABC397" s="38"/>
      <c r="ABD397" s="38"/>
      <c r="ABE397" s="38"/>
      <c r="ABF397" s="38"/>
      <c r="ABG397" s="38"/>
      <c r="ABH397" s="38"/>
      <c r="ABI397" s="38"/>
      <c r="ABJ397" s="38"/>
      <c r="ABK397" s="38"/>
      <c r="ABL397" s="38"/>
      <c r="ABM397" s="38"/>
      <c r="ABN397" s="38"/>
      <c r="ABO397" s="37"/>
      <c r="ABP397" s="38"/>
      <c r="ABQ397" s="38"/>
      <c r="ABR397" s="38"/>
      <c r="ABS397" s="38"/>
      <c r="ABT397" s="38"/>
      <c r="ABU397" s="38"/>
      <c r="ABV397" s="38"/>
      <c r="ABW397" s="38"/>
      <c r="ABX397" s="38"/>
      <c r="ABY397" s="38"/>
      <c r="ABZ397" s="38"/>
      <c r="ACA397" s="38"/>
      <c r="ACB397" s="38"/>
      <c r="ACC397" s="38"/>
      <c r="ACD397" s="38"/>
      <c r="ACE397" s="38"/>
      <c r="ACF397" s="38"/>
      <c r="ACG397" s="38"/>
      <c r="ACH397" s="38"/>
      <c r="ACI397" s="37"/>
      <c r="ACJ397" s="38"/>
      <c r="ACK397" s="38"/>
      <c r="ACL397" s="38"/>
      <c r="ACM397" s="38"/>
      <c r="ACN397" s="38"/>
      <c r="ACO397" s="38"/>
      <c r="ACP397" s="38"/>
      <c r="ACQ397" s="38"/>
      <c r="ACR397" s="38"/>
      <c r="ACS397" s="38"/>
      <c r="ACT397" s="38"/>
      <c r="ACU397" s="38"/>
      <c r="ACV397" s="38"/>
      <c r="ACW397" s="38"/>
      <c r="ACX397" s="38"/>
      <c r="ACY397" s="38"/>
      <c r="ACZ397" s="38"/>
      <c r="ADA397" s="38"/>
      <c r="ADB397" s="38"/>
      <c r="ADC397" s="37"/>
      <c r="ADD397" s="38"/>
      <c r="ADE397" s="38"/>
      <c r="ADF397" s="38"/>
      <c r="ADG397" s="38"/>
      <c r="ADH397" s="38"/>
      <c r="ADI397" s="38"/>
      <c r="ADJ397" s="38"/>
      <c r="ADK397" s="38"/>
      <c r="ADL397" s="38"/>
      <c r="ADM397" s="38"/>
      <c r="ADN397" s="38"/>
      <c r="ADO397" s="38"/>
      <c r="ADP397" s="38"/>
      <c r="ADQ397" s="38"/>
      <c r="ADR397" s="38"/>
      <c r="ADS397" s="38"/>
      <c r="ADT397" s="38"/>
      <c r="ADU397" s="38"/>
      <c r="ADV397" s="38"/>
      <c r="ADW397" s="37"/>
      <c r="ADX397" s="38"/>
      <c r="ADY397" s="38"/>
      <c r="ADZ397" s="38"/>
      <c r="AEA397" s="38"/>
      <c r="AEB397" s="38"/>
      <c r="AEC397" s="38"/>
      <c r="AED397" s="38"/>
      <c r="AEE397" s="38"/>
      <c r="AEF397" s="38"/>
      <c r="AEG397" s="38"/>
      <c r="AEH397" s="38"/>
      <c r="AEI397" s="38"/>
      <c r="AEJ397" s="38"/>
      <c r="AEK397" s="38"/>
      <c r="AEL397" s="38"/>
      <c r="AEM397" s="38"/>
      <c r="AEN397" s="38"/>
      <c r="AEO397" s="38"/>
      <c r="AEP397" s="38"/>
      <c r="AEQ397" s="37"/>
      <c r="AER397" s="38"/>
      <c r="AES397" s="38"/>
      <c r="AET397" s="38"/>
      <c r="AEU397" s="38"/>
      <c r="AEV397" s="38"/>
      <c r="AEW397" s="38"/>
      <c r="AEX397" s="38"/>
      <c r="AEY397" s="38"/>
      <c r="AEZ397" s="38"/>
      <c r="AFA397" s="38"/>
      <c r="AFB397" s="38"/>
      <c r="AFC397" s="38"/>
      <c r="AFD397" s="38"/>
      <c r="AFE397" s="38"/>
      <c r="AFF397" s="38"/>
      <c r="AFG397" s="38"/>
      <c r="AFH397" s="38"/>
      <c r="AFI397" s="38"/>
      <c r="AFJ397" s="38"/>
      <c r="AFK397" s="37"/>
      <c r="AFL397" s="38"/>
      <c r="AFM397" s="38"/>
      <c r="AFN397" s="38"/>
      <c r="AFO397" s="38"/>
      <c r="AFP397" s="38"/>
      <c r="AFQ397" s="38"/>
      <c r="AFR397" s="38"/>
      <c r="AFS397" s="38"/>
      <c r="AFT397" s="38"/>
      <c r="AFU397" s="38"/>
      <c r="AFV397" s="38"/>
      <c r="AFW397" s="38"/>
      <c r="AFX397" s="38"/>
      <c r="AFY397" s="38"/>
      <c r="AFZ397" s="38"/>
      <c r="AGA397" s="38"/>
      <c r="AGB397" s="38"/>
      <c r="AGC397" s="38"/>
      <c r="AGD397" s="38"/>
      <c r="AGF397" s="85" t="str">
        <f t="shared" si="1211"/>
        <v/>
      </c>
      <c r="AGG397" s="85" t="str">
        <f t="shared" si="1212"/>
        <v/>
      </c>
      <c r="AGH397" s="85" t="str">
        <f t="shared" si="1213"/>
        <v/>
      </c>
      <c r="AGL397" s="36">
        <f t="shared" si="1224"/>
        <v>5</v>
      </c>
      <c r="AGM397" s="36" t="str">
        <f t="shared" si="1214"/>
        <v/>
      </c>
      <c r="AGN397" s="39">
        <f t="shared" si="1225"/>
        <v>2</v>
      </c>
      <c r="AGO397" s="36" t="str">
        <f t="shared" si="1226"/>
        <v/>
      </c>
      <c r="AGP397" s="36" t="str">
        <f t="shared" si="1215"/>
        <v/>
      </c>
      <c r="AGQ397" s="39">
        <f t="shared" si="1227"/>
        <v>18</v>
      </c>
      <c r="AGR397" s="36" t="str">
        <f t="shared" si="1228"/>
        <v/>
      </c>
      <c r="AGS397" s="36" t="str">
        <f t="shared" si="1216"/>
        <v/>
      </c>
      <c r="AGT397" s="39">
        <f t="shared" si="1229"/>
        <v>24</v>
      </c>
      <c r="AGU397" s="36" t="str">
        <f t="shared" si="1230"/>
        <v/>
      </c>
      <c r="AGV397" s="36" t="str">
        <f t="shared" si="1217"/>
        <v/>
      </c>
      <c r="AGW397" s="39">
        <f t="shared" si="1231"/>
        <v>4</v>
      </c>
      <c r="AGX397" s="36" t="str">
        <f t="shared" si="1232"/>
        <v/>
      </c>
      <c r="AGY397" s="36" t="str">
        <f t="shared" si="1218"/>
        <v/>
      </c>
      <c r="AGZ397" s="39" t="str">
        <f t="shared" si="1233"/>
        <v/>
      </c>
      <c r="AHA397" s="36" t="str">
        <f t="shared" si="1234"/>
        <v/>
      </c>
      <c r="AHB397" s="36" t="str">
        <f t="shared" si="1219"/>
        <v/>
      </c>
      <c r="AHC397" s="39" t="str">
        <f t="shared" si="1235"/>
        <v/>
      </c>
      <c r="AHD397" s="36" t="str">
        <f t="shared" si="1236"/>
        <v/>
      </c>
      <c r="AHE397" s="36" t="str">
        <f t="shared" si="1220"/>
        <v/>
      </c>
      <c r="AHF397" s="39" t="str">
        <f t="shared" si="1237"/>
        <v/>
      </c>
      <c r="AHG397" s="36" t="str">
        <f t="shared" si="1238"/>
        <v/>
      </c>
      <c r="AHH397" s="36" t="str">
        <f t="shared" si="1221"/>
        <v/>
      </c>
      <c r="AHI397" s="39" t="str">
        <f t="shared" si="1239"/>
        <v/>
      </c>
      <c r="AHJ397" s="36" t="str">
        <f t="shared" si="1240"/>
        <v/>
      </c>
      <c r="AHK397" s="36" t="str">
        <f t="shared" si="1222"/>
        <v/>
      </c>
      <c r="AHL397" s="39" t="str">
        <f t="shared" si="1241"/>
        <v/>
      </c>
      <c r="AHM397" s="36" t="str">
        <f t="shared" si="1242"/>
        <v/>
      </c>
      <c r="AHN397" s="36" t="str">
        <f t="shared" si="1223"/>
        <v/>
      </c>
      <c r="AHO397" s="39" t="str">
        <f t="shared" si="1243"/>
        <v/>
      </c>
    </row>
    <row r="398" spans="1:918" s="5" customFormat="1" outlineLevel="1" x14ac:dyDescent="0.25">
      <c r="A398" s="35">
        <f t="shared" si="1244"/>
        <v>5</v>
      </c>
      <c r="B398" s="48" t="s">
        <v>242</v>
      </c>
      <c r="C398" s="37"/>
      <c r="D398" s="35"/>
      <c r="E398" s="35"/>
      <c r="F398" s="35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38"/>
      <c r="U398" s="38"/>
      <c r="V398" s="38"/>
      <c r="W398" s="61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  <c r="AH398" s="57"/>
      <c r="AI398" s="57"/>
      <c r="AJ398" s="57"/>
      <c r="AK398" s="57"/>
      <c r="AL398" s="57"/>
      <c r="AM398" s="57"/>
      <c r="AN398" s="57"/>
      <c r="AO398" s="57"/>
      <c r="AP398" s="57"/>
      <c r="AQ398" s="57" t="s">
        <v>378</v>
      </c>
      <c r="AR398" s="57" t="s">
        <v>378</v>
      </c>
      <c r="AS398" s="57" t="s">
        <v>378</v>
      </c>
      <c r="AT398" s="57"/>
      <c r="AU398" s="57" t="s">
        <v>378</v>
      </c>
      <c r="AV398" s="57" t="s">
        <v>378</v>
      </c>
      <c r="AW398" s="57"/>
      <c r="AX398" s="57"/>
      <c r="AY398" s="57" t="s">
        <v>378</v>
      </c>
      <c r="AZ398" s="57" t="s">
        <v>378</v>
      </c>
      <c r="BA398" s="57" t="s">
        <v>378</v>
      </c>
      <c r="BB398" s="57" t="s">
        <v>378</v>
      </c>
      <c r="BC398" s="57" t="s">
        <v>378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/>
      <c r="BR398" s="57"/>
      <c r="BS398" s="57"/>
      <c r="BT398" s="57"/>
      <c r="BU398" s="57"/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/>
      <c r="CK398" s="57"/>
      <c r="CL398" s="57"/>
      <c r="CM398" s="57"/>
      <c r="CN398" s="57"/>
      <c r="CO398" s="57"/>
      <c r="CP398" s="57"/>
      <c r="CQ398" s="57" t="s">
        <v>367</v>
      </c>
      <c r="CR398" s="57" t="s">
        <v>367</v>
      </c>
      <c r="CS398" s="57"/>
      <c r="CT398" s="57"/>
      <c r="CU398" s="57"/>
      <c r="CV398" s="57"/>
      <c r="CW398" s="57"/>
      <c r="CX398" s="38"/>
      <c r="CY398" s="61"/>
      <c r="CZ398" s="57"/>
      <c r="DA398" s="57"/>
      <c r="DB398" s="57"/>
      <c r="DC398" s="57"/>
      <c r="DD398" s="57" t="s">
        <v>367</v>
      </c>
      <c r="DE398" s="57" t="s">
        <v>367</v>
      </c>
      <c r="DF398" s="57"/>
      <c r="DG398" s="57"/>
      <c r="DH398" s="57"/>
      <c r="DI398" s="57"/>
      <c r="DJ398" s="57"/>
      <c r="DK398" s="57"/>
      <c r="DL398" s="57"/>
      <c r="DM398" s="57"/>
      <c r="DN398" s="38"/>
      <c r="DO398" s="38"/>
      <c r="DP398" s="38"/>
      <c r="DQ398" s="38"/>
      <c r="DR398" s="38"/>
      <c r="DS398" s="61"/>
      <c r="DT398" s="57"/>
      <c r="DU398" s="57"/>
      <c r="DV398" s="57"/>
      <c r="DW398" s="57"/>
      <c r="DX398" s="57"/>
      <c r="DY398" s="57"/>
      <c r="DZ398" s="57"/>
      <c r="EA398" s="57"/>
      <c r="EB398" s="57"/>
      <c r="EC398" s="57"/>
      <c r="ED398" s="57"/>
      <c r="EE398" s="57"/>
      <c r="EF398" s="57"/>
      <c r="EG398" s="57"/>
      <c r="EH398" s="38"/>
      <c r="EI398" s="38"/>
      <c r="EJ398" s="38"/>
      <c r="EK398" s="38"/>
      <c r="EL398" s="38"/>
      <c r="EM398" s="61"/>
      <c r="EN398" s="57"/>
      <c r="EO398" s="57"/>
      <c r="EP398" s="57"/>
      <c r="EQ398" s="57"/>
      <c r="ER398" s="57"/>
      <c r="ES398" s="57"/>
      <c r="ET398" s="57"/>
      <c r="EU398" s="57" t="s">
        <v>367</v>
      </c>
      <c r="EV398" s="57" t="s">
        <v>367</v>
      </c>
      <c r="EW398" s="57" t="s">
        <v>367</v>
      </c>
      <c r="EX398" s="57" t="s">
        <v>367</v>
      </c>
      <c r="EY398" s="57"/>
      <c r="EZ398" s="57"/>
      <c r="FA398" s="38"/>
      <c r="FB398" s="38"/>
      <c r="FC398" s="38"/>
      <c r="FD398" s="38"/>
      <c r="FE398" s="38"/>
      <c r="FF398" s="38"/>
      <c r="FG398" s="61"/>
      <c r="FH398" s="57" t="s">
        <v>367</v>
      </c>
      <c r="FI398" s="57" t="s">
        <v>367</v>
      </c>
      <c r="FJ398" s="57" t="s">
        <v>367</v>
      </c>
      <c r="FK398" s="57"/>
      <c r="FL398" s="57"/>
      <c r="FM398" s="57"/>
      <c r="FN398" s="57"/>
      <c r="FO398" s="57"/>
      <c r="FP398" s="57"/>
      <c r="FQ398" s="57"/>
      <c r="FR398" s="57"/>
      <c r="FS398" s="57" t="s">
        <v>367</v>
      </c>
      <c r="FT398" s="57" t="s">
        <v>367</v>
      </c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/>
      <c r="HA398" s="57"/>
      <c r="HB398" s="57"/>
      <c r="HC398" s="57"/>
      <c r="HD398" s="57" t="s">
        <v>367</v>
      </c>
      <c r="HE398" s="57"/>
      <c r="HF398" s="57" t="s">
        <v>367</v>
      </c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/>
      <c r="HU398" s="57"/>
      <c r="HV398" s="57"/>
      <c r="HW398" s="57"/>
      <c r="HX398" s="57"/>
      <c r="HY398" s="57"/>
      <c r="HZ398" s="57" t="s">
        <v>367</v>
      </c>
      <c r="IA398" s="57"/>
      <c r="IB398" s="57"/>
      <c r="IC398" s="38"/>
      <c r="ID398" s="38"/>
      <c r="IE398" s="38"/>
      <c r="IF398" s="38"/>
      <c r="IG398" s="38"/>
      <c r="IH398" s="38"/>
      <c r="II398" s="57"/>
      <c r="IJ398" s="57"/>
      <c r="IK398" s="57"/>
      <c r="IL398" s="57"/>
      <c r="IM398" s="57"/>
      <c r="IN398" s="57"/>
      <c r="IO398" s="57"/>
      <c r="IP398" s="57"/>
      <c r="IQ398" s="57"/>
      <c r="IR398" s="57"/>
      <c r="IS398" s="57"/>
      <c r="IT398" s="57"/>
      <c r="IU398" s="57"/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/>
      <c r="JI398" s="57"/>
      <c r="JJ398" s="57"/>
      <c r="JK398" s="57" t="s">
        <v>367</v>
      </c>
      <c r="JL398" s="57"/>
      <c r="JM398" s="57"/>
      <c r="JN398" s="57"/>
      <c r="JO398" s="57"/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367</v>
      </c>
      <c r="NX398" s="57" t="s">
        <v>367</v>
      </c>
      <c r="NY398" s="57"/>
      <c r="NZ398" s="57"/>
      <c r="OA398" s="57"/>
      <c r="OB398" s="57"/>
      <c r="OC398" s="57"/>
      <c r="OD398" s="57"/>
      <c r="OE398" s="57"/>
      <c r="OF398" s="57"/>
      <c r="OG398" s="57"/>
      <c r="OH398" s="57"/>
      <c r="OI398" s="57"/>
      <c r="OJ398" s="57"/>
      <c r="OK398" s="57"/>
      <c r="OL398" s="38"/>
      <c r="OM398" s="61"/>
      <c r="ON398" s="57"/>
      <c r="OO398" s="57"/>
      <c r="OP398" s="57"/>
      <c r="OQ398" s="57"/>
      <c r="OR398" s="57"/>
      <c r="OS398" s="57"/>
      <c r="OT398" s="57"/>
      <c r="OU398" s="57" t="s">
        <v>367</v>
      </c>
      <c r="OV398" s="57" t="s">
        <v>367</v>
      </c>
      <c r="OW398" s="57"/>
      <c r="OX398" s="57"/>
      <c r="OY398" s="57"/>
      <c r="OZ398" s="57"/>
      <c r="PA398" s="57"/>
      <c r="PB398" s="57"/>
      <c r="PC398" s="57"/>
      <c r="PD398" s="57"/>
      <c r="PE398" s="57"/>
      <c r="PF398" s="57"/>
      <c r="PG398" s="37"/>
      <c r="PH398" s="38"/>
      <c r="PI398" s="38"/>
      <c r="PJ398" s="38"/>
      <c r="PK398" s="38"/>
      <c r="PL398" s="38"/>
      <c r="PM398" s="38"/>
      <c r="PN398" s="38"/>
      <c r="PO398" s="38"/>
      <c r="PP398" s="38"/>
      <c r="PQ398" s="38"/>
      <c r="PR398" s="38"/>
      <c r="PS398" s="38"/>
      <c r="PT398" s="38"/>
      <c r="PU398" s="38"/>
      <c r="PV398" s="38"/>
      <c r="PW398" s="38"/>
      <c r="PX398" s="38"/>
      <c r="PY398" s="38"/>
      <c r="PZ398" s="38"/>
      <c r="QA398" s="37"/>
      <c r="QB398" s="38"/>
      <c r="QC398" s="38"/>
      <c r="QD398" s="38"/>
      <c r="QE398" s="38"/>
      <c r="QF398" s="38"/>
      <c r="QG398" s="38"/>
      <c r="QH398" s="38"/>
      <c r="QI398" s="38"/>
      <c r="QJ398" s="38"/>
      <c r="QK398" s="38"/>
      <c r="QL398" s="38"/>
      <c r="QM398" s="38"/>
      <c r="QN398" s="38"/>
      <c r="QO398" s="38"/>
      <c r="QP398" s="38"/>
      <c r="QQ398" s="38"/>
      <c r="QR398" s="38"/>
      <c r="QS398" s="38"/>
      <c r="QT398" s="38"/>
      <c r="QU398" s="37"/>
      <c r="QV398" s="38"/>
      <c r="QW398" s="38"/>
      <c r="QX398" s="38"/>
      <c r="QY398" s="38"/>
      <c r="QZ398" s="38"/>
      <c r="RA398" s="38"/>
      <c r="RB398" s="38"/>
      <c r="RC398" s="38"/>
      <c r="RD398" s="38"/>
      <c r="RE398" s="38"/>
      <c r="RF398" s="38"/>
      <c r="RG398" s="38"/>
      <c r="RH398" s="38"/>
      <c r="RI398" s="38"/>
      <c r="RJ398" s="38"/>
      <c r="RK398" s="38"/>
      <c r="RL398" s="38"/>
      <c r="RM398" s="38"/>
      <c r="RN398" s="38"/>
      <c r="RO398" s="37"/>
      <c r="RP398" s="38"/>
      <c r="RQ398" s="38"/>
      <c r="RR398" s="38"/>
      <c r="RS398" s="38"/>
      <c r="RT398" s="38"/>
      <c r="RU398" s="38"/>
      <c r="RV398" s="38"/>
      <c r="RW398" s="38"/>
      <c r="RX398" s="38"/>
      <c r="RY398" s="38"/>
      <c r="RZ398" s="38"/>
      <c r="SA398" s="38"/>
      <c r="SB398" s="38"/>
      <c r="SC398" s="38"/>
      <c r="SD398" s="38"/>
      <c r="SE398" s="38"/>
      <c r="SF398" s="38"/>
      <c r="SG398" s="38"/>
      <c r="SH398" s="38"/>
      <c r="SI398" s="37"/>
      <c r="SJ398" s="38"/>
      <c r="SK398" s="38"/>
      <c r="SL398" s="38"/>
      <c r="SM398" s="38"/>
      <c r="SN398" s="38"/>
      <c r="SO398" s="38"/>
      <c r="SP398" s="38"/>
      <c r="SQ398" s="38"/>
      <c r="SR398" s="38"/>
      <c r="SS398" s="38"/>
      <c r="ST398" s="38"/>
      <c r="SU398" s="38"/>
      <c r="SV398" s="38"/>
      <c r="SW398" s="38"/>
      <c r="SX398" s="38"/>
      <c r="SY398" s="38"/>
      <c r="SZ398" s="38"/>
      <c r="TA398" s="38"/>
      <c r="TB398" s="38"/>
      <c r="TC398" s="37"/>
      <c r="TD398" s="38"/>
      <c r="TE398" s="38"/>
      <c r="TF398" s="38"/>
      <c r="TG398" s="38"/>
      <c r="TH398" s="38"/>
      <c r="TI398" s="38"/>
      <c r="TJ398" s="38"/>
      <c r="TK398" s="38"/>
      <c r="TL398" s="38"/>
      <c r="TM398" s="38"/>
      <c r="TN398" s="38"/>
      <c r="TO398" s="38"/>
      <c r="TP398" s="38"/>
      <c r="TQ398" s="38"/>
      <c r="TR398" s="38"/>
      <c r="TS398" s="38"/>
      <c r="TT398" s="38"/>
      <c r="TU398" s="38"/>
      <c r="TV398" s="38"/>
      <c r="TW398" s="37"/>
      <c r="TX398" s="38"/>
      <c r="TY398" s="38"/>
      <c r="TZ398" s="38"/>
      <c r="UA398" s="38"/>
      <c r="UB398" s="38"/>
      <c r="UC398" s="38"/>
      <c r="UD398" s="38"/>
      <c r="UE398" s="38"/>
      <c r="UF398" s="38"/>
      <c r="UG398" s="38"/>
      <c r="UH398" s="38"/>
      <c r="UI398" s="38"/>
      <c r="UJ398" s="38"/>
      <c r="UK398" s="38"/>
      <c r="UL398" s="38"/>
      <c r="UM398" s="38"/>
      <c r="UN398" s="38"/>
      <c r="UO398" s="38"/>
      <c r="UP398" s="38"/>
      <c r="UQ398" s="37"/>
      <c r="UR398" s="38"/>
      <c r="US398" s="38"/>
      <c r="UT398" s="38"/>
      <c r="UU398" s="38"/>
      <c r="UV398" s="38"/>
      <c r="UW398" s="38"/>
      <c r="UX398" s="38"/>
      <c r="UY398" s="38"/>
      <c r="UZ398" s="38"/>
      <c r="VA398" s="38"/>
      <c r="VB398" s="38"/>
      <c r="VC398" s="38"/>
      <c r="VD398" s="38"/>
      <c r="VE398" s="38"/>
      <c r="VF398" s="38"/>
      <c r="VG398" s="38"/>
      <c r="VH398" s="38"/>
      <c r="VI398" s="38"/>
      <c r="VJ398" s="38"/>
      <c r="VK398" s="37"/>
      <c r="VL398" s="38"/>
      <c r="VM398" s="38"/>
      <c r="VN398" s="38"/>
      <c r="VO398" s="38"/>
      <c r="VP398" s="38"/>
      <c r="VQ398" s="38"/>
      <c r="VR398" s="38"/>
      <c r="VS398" s="38"/>
      <c r="VT398" s="38"/>
      <c r="VU398" s="38"/>
      <c r="VV398" s="38"/>
      <c r="VW398" s="38"/>
      <c r="VX398" s="38"/>
      <c r="VY398" s="38"/>
      <c r="VZ398" s="38"/>
      <c r="WA398" s="38"/>
      <c r="WB398" s="38"/>
      <c r="WC398" s="38"/>
      <c r="WD398" s="38"/>
      <c r="WE398" s="37"/>
      <c r="WF398" s="38"/>
      <c r="WG398" s="38"/>
      <c r="WH398" s="38"/>
      <c r="WI398" s="38"/>
      <c r="WJ398" s="38"/>
      <c r="WK398" s="38"/>
      <c r="WL398" s="38"/>
      <c r="WM398" s="38"/>
      <c r="WN398" s="38"/>
      <c r="WO398" s="38"/>
      <c r="WP398" s="38"/>
      <c r="WQ398" s="38"/>
      <c r="WR398" s="38"/>
      <c r="WS398" s="38"/>
      <c r="WT398" s="38"/>
      <c r="WU398" s="38"/>
      <c r="WV398" s="38"/>
      <c r="WW398" s="38"/>
      <c r="WX398" s="38"/>
      <c r="WY398" s="37"/>
      <c r="WZ398" s="38"/>
      <c r="XA398" s="38"/>
      <c r="XB398" s="38"/>
      <c r="XC398" s="38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7"/>
      <c r="XT398" s="38"/>
      <c r="XU398" s="38"/>
      <c r="XV398" s="38"/>
      <c r="XW398" s="38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7"/>
      <c r="YN398" s="38"/>
      <c r="YO398" s="38"/>
      <c r="YP398" s="38"/>
      <c r="YQ398" s="38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7"/>
      <c r="ZH398" s="38"/>
      <c r="ZI398" s="38"/>
      <c r="ZJ398" s="38"/>
      <c r="ZK398" s="38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7"/>
      <c r="AAB398" s="38"/>
      <c r="AAC398" s="38"/>
      <c r="AAD398" s="38"/>
      <c r="AAE398" s="38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7"/>
      <c r="AAV398" s="38"/>
      <c r="AAW398" s="38"/>
      <c r="AAX398" s="38"/>
      <c r="AAY398" s="38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7"/>
      <c r="ABP398" s="38"/>
      <c r="ABQ398" s="38"/>
      <c r="ABR398" s="38"/>
      <c r="ABS398" s="38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7"/>
      <c r="ACJ398" s="38"/>
      <c r="ACK398" s="38"/>
      <c r="ACL398" s="38"/>
      <c r="ACM398" s="38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7"/>
      <c r="ADD398" s="38"/>
      <c r="ADE398" s="38"/>
      <c r="ADF398" s="38"/>
      <c r="ADG398" s="38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7"/>
      <c r="ADX398" s="38"/>
      <c r="ADY398" s="38"/>
      <c r="ADZ398" s="38"/>
      <c r="AEA398" s="38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7"/>
      <c r="AER398" s="38"/>
      <c r="AES398" s="38"/>
      <c r="AET398" s="38"/>
      <c r="AEU398" s="38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7"/>
      <c r="AFL398" s="38"/>
      <c r="AFM398" s="38"/>
      <c r="AFN398" s="38"/>
      <c r="AFO398" s="38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F398" s="85" t="str">
        <f t="shared" si="1211"/>
        <v/>
      </c>
      <c r="AGG398" s="85" t="str">
        <f t="shared" si="1212"/>
        <v/>
      </c>
      <c r="AGH398" s="85">
        <f t="shared" si="1213"/>
        <v>2</v>
      </c>
      <c r="AGL398" s="36">
        <f t="shared" si="1224"/>
        <v>10</v>
      </c>
      <c r="AGM398" s="36" t="str">
        <f t="shared" si="1214"/>
        <v/>
      </c>
      <c r="AGN398" s="39" t="str">
        <f t="shared" si="1225"/>
        <v/>
      </c>
      <c r="AGO398" s="36" t="str">
        <f t="shared" si="1226"/>
        <v/>
      </c>
      <c r="AGP398" s="36" t="str">
        <f t="shared" si="1215"/>
        <v/>
      </c>
      <c r="AGQ398" s="39">
        <f t="shared" si="1227"/>
        <v>13</v>
      </c>
      <c r="AGR398" s="36" t="str">
        <f t="shared" si="1228"/>
        <v/>
      </c>
      <c r="AGS398" s="36" t="str">
        <f t="shared" si="1216"/>
        <v/>
      </c>
      <c r="AGT398" s="39">
        <f t="shared" si="1229"/>
        <v>3</v>
      </c>
      <c r="AGU398" s="36" t="str">
        <f t="shared" si="1230"/>
        <v/>
      </c>
      <c r="AGV398" s="36" t="str">
        <f t="shared" si="1217"/>
        <v/>
      </c>
      <c r="AGW398" s="39">
        <f t="shared" si="1231"/>
        <v>1</v>
      </c>
      <c r="AGX398" s="36" t="str">
        <f t="shared" si="1232"/>
        <v/>
      </c>
      <c r="AGY398" s="36" t="str">
        <f t="shared" si="1218"/>
        <v/>
      </c>
      <c r="AGZ398" s="39">
        <f t="shared" si="1233"/>
        <v>4</v>
      </c>
      <c r="AHA398" s="36" t="str">
        <f t="shared" si="1234"/>
        <v/>
      </c>
      <c r="AHB398" s="36" t="str">
        <f t="shared" si="1219"/>
        <v/>
      </c>
      <c r="AHC398" s="39" t="str">
        <f t="shared" si="1235"/>
        <v/>
      </c>
      <c r="AHD398" s="36" t="str">
        <f t="shared" si="1236"/>
        <v/>
      </c>
      <c r="AHE398" s="36" t="str">
        <f t="shared" si="1220"/>
        <v/>
      </c>
      <c r="AHF398" s="39" t="str">
        <f t="shared" si="1237"/>
        <v/>
      </c>
      <c r="AHG398" s="36" t="str">
        <f t="shared" si="1238"/>
        <v/>
      </c>
      <c r="AHH398" s="36" t="str">
        <f t="shared" si="1221"/>
        <v/>
      </c>
      <c r="AHI398" s="39" t="str">
        <f t="shared" si="1239"/>
        <v/>
      </c>
      <c r="AHJ398" s="36" t="str">
        <f t="shared" si="1240"/>
        <v/>
      </c>
      <c r="AHK398" s="36" t="str">
        <f t="shared" si="1222"/>
        <v/>
      </c>
      <c r="AHL398" s="39" t="str">
        <f t="shared" si="1241"/>
        <v/>
      </c>
      <c r="AHM398" s="36" t="str">
        <f t="shared" si="1242"/>
        <v/>
      </c>
      <c r="AHN398" s="36" t="str">
        <f t="shared" si="1223"/>
        <v/>
      </c>
      <c r="AHO398" s="39" t="str">
        <f t="shared" si="1243"/>
        <v/>
      </c>
    </row>
    <row r="399" spans="1:918" s="5" customFormat="1" outlineLevel="1" x14ac:dyDescent="0.25">
      <c r="A399" s="35">
        <f t="shared" si="1244"/>
        <v>6</v>
      </c>
      <c r="B399" s="48" t="s">
        <v>243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 t="s">
        <v>367</v>
      </c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 t="s">
        <v>367</v>
      </c>
      <c r="AG399" s="57" t="s">
        <v>367</v>
      </c>
      <c r="AH399" s="57" t="s">
        <v>367</v>
      </c>
      <c r="AI399" s="57"/>
      <c r="AJ399" s="57"/>
      <c r="AK399" s="57"/>
      <c r="AL399" s="57"/>
      <c r="AM399" s="57"/>
      <c r="AN399" s="57"/>
      <c r="AO399" s="57"/>
      <c r="AP399" s="57"/>
      <c r="AQ399" s="57" t="s">
        <v>367</v>
      </c>
      <c r="AR399" s="57"/>
      <c r="AS399" s="57"/>
      <c r="AT399" s="57"/>
      <c r="AU399" s="57"/>
      <c r="AV399" s="57" t="s">
        <v>367</v>
      </c>
      <c r="AW399" s="57"/>
      <c r="AX399" s="57"/>
      <c r="AY399" s="57" t="s">
        <v>367</v>
      </c>
      <c r="AZ399" s="57" t="s">
        <v>367</v>
      </c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367</v>
      </c>
      <c r="BM399" s="57" t="s">
        <v>367</v>
      </c>
      <c r="BN399" s="57" t="s">
        <v>367</v>
      </c>
      <c r="BO399" s="57"/>
      <c r="BP399" s="57" t="s">
        <v>367</v>
      </c>
      <c r="BQ399" s="57" t="s">
        <v>367</v>
      </c>
      <c r="BR399" s="57"/>
      <c r="BS399" s="57"/>
      <c r="BT399" s="57"/>
      <c r="BU399" s="57"/>
      <c r="BV399" s="57"/>
      <c r="BW399" s="57" t="s">
        <v>367</v>
      </c>
      <c r="BX399" s="57"/>
      <c r="BY399" s="38"/>
      <c r="BZ399" s="38"/>
      <c r="CA399" s="38"/>
      <c r="CB399" s="38"/>
      <c r="CC399" s="38"/>
      <c r="CD399" s="38"/>
      <c r="CE399" s="61"/>
      <c r="CF399" s="57" t="s">
        <v>367</v>
      </c>
      <c r="CG399" s="57" t="s">
        <v>367</v>
      </c>
      <c r="CH399" s="57" t="s">
        <v>367</v>
      </c>
      <c r="CI399" s="57"/>
      <c r="CJ399" s="57" t="s">
        <v>367</v>
      </c>
      <c r="CK399" s="57" t="s">
        <v>367</v>
      </c>
      <c r="CL399" s="57"/>
      <c r="CM399" s="57"/>
      <c r="CN399" s="57" t="s">
        <v>367</v>
      </c>
      <c r="CO399" s="57"/>
      <c r="CP399" s="57"/>
      <c r="CQ399" s="57" t="s">
        <v>367</v>
      </c>
      <c r="CR399" s="57" t="s">
        <v>367</v>
      </c>
      <c r="CS399" s="57"/>
      <c r="CT399" s="57"/>
      <c r="CU399" s="57"/>
      <c r="CV399" s="57"/>
      <c r="CW399" s="57"/>
      <c r="CX399" s="38"/>
      <c r="CY399" s="61"/>
      <c r="CZ399" s="57"/>
      <c r="DA399" s="57"/>
      <c r="DB399" s="57" t="s">
        <v>367</v>
      </c>
      <c r="DC399" s="57"/>
      <c r="DD399" s="57"/>
      <c r="DE399" s="57"/>
      <c r="DF399" s="57"/>
      <c r="DG399" s="57"/>
      <c r="DH399" s="57"/>
      <c r="DI399" s="57"/>
      <c r="DJ399" s="57" t="s">
        <v>367</v>
      </c>
      <c r="DK399" s="57"/>
      <c r="DL399" s="57" t="s">
        <v>367</v>
      </c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 t="s">
        <v>367</v>
      </c>
      <c r="ED399" s="57" t="s">
        <v>367</v>
      </c>
      <c r="EE399" s="57"/>
      <c r="EF399" s="57" t="s">
        <v>367</v>
      </c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/>
      <c r="ES399" s="57"/>
      <c r="ET399" s="57"/>
      <c r="EU399" s="57"/>
      <c r="EV399" s="57"/>
      <c r="EW399" s="57" t="s">
        <v>367</v>
      </c>
      <c r="EX399" s="57" t="s">
        <v>367</v>
      </c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367</v>
      </c>
      <c r="FI399" s="57" t="s">
        <v>367</v>
      </c>
      <c r="FJ399" s="57" t="s">
        <v>367</v>
      </c>
      <c r="FK399" s="57"/>
      <c r="FL399" s="57" t="s">
        <v>367</v>
      </c>
      <c r="FM399" s="57"/>
      <c r="FN399" s="57"/>
      <c r="FO399" s="57"/>
      <c r="FP399" s="57" t="s">
        <v>367</v>
      </c>
      <c r="FQ399" s="57"/>
      <c r="FR399" s="57"/>
      <c r="FS399" s="57" t="s">
        <v>367</v>
      </c>
      <c r="FT399" s="57" t="s">
        <v>367</v>
      </c>
      <c r="FU399" s="57"/>
      <c r="FV399" s="57"/>
      <c r="FW399" s="57"/>
      <c r="FX399" s="57"/>
      <c r="FY399" s="57"/>
      <c r="FZ399" s="38"/>
      <c r="GA399" s="61"/>
      <c r="GB399" s="57" t="s">
        <v>367</v>
      </c>
      <c r="GC399" s="57" t="s">
        <v>367</v>
      </c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367</v>
      </c>
      <c r="GW399" s="57"/>
      <c r="GX399" s="57"/>
      <c r="GY399" s="57"/>
      <c r="GZ399" s="57"/>
      <c r="HA399" s="57"/>
      <c r="HB399" s="57"/>
      <c r="HC399" s="57"/>
      <c r="HD399" s="57" t="s">
        <v>367</v>
      </c>
      <c r="HE399" s="57"/>
      <c r="HF399" s="57" t="s">
        <v>367</v>
      </c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 t="s">
        <v>367</v>
      </c>
      <c r="HY399" s="57"/>
      <c r="HZ399" s="57" t="s">
        <v>367</v>
      </c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 t="s">
        <v>367</v>
      </c>
      <c r="IR399" s="57"/>
      <c r="IS399" s="57" t="s">
        <v>367</v>
      </c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 t="s">
        <v>367</v>
      </c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 t="s">
        <v>367</v>
      </c>
      <c r="NU399" s="57" t="s">
        <v>367</v>
      </c>
      <c r="NV399" s="57"/>
      <c r="NW399" s="57" t="s">
        <v>367</v>
      </c>
      <c r="NX399" s="57" t="s">
        <v>367</v>
      </c>
      <c r="NY399" s="57"/>
      <c r="NZ399" s="57"/>
      <c r="OA399" s="57" t="s">
        <v>367</v>
      </c>
      <c r="OB399" s="57" t="s">
        <v>367</v>
      </c>
      <c r="OC399" s="57"/>
      <c r="OD399" s="57"/>
      <c r="OE399" s="57"/>
      <c r="OF399" s="57" t="s">
        <v>367</v>
      </c>
      <c r="OG399" s="57"/>
      <c r="OH399" s="57"/>
      <c r="OI399" s="57"/>
      <c r="OJ399" s="57"/>
      <c r="OK399" s="57" t="s">
        <v>367</v>
      </c>
      <c r="OL399" s="38"/>
      <c r="OM399" s="61"/>
      <c r="ON399" s="57"/>
      <c r="OO399" s="57"/>
      <c r="OP399" s="57"/>
      <c r="OQ399" s="57"/>
      <c r="OR399" s="57"/>
      <c r="OS399" s="57"/>
      <c r="OT399" s="57"/>
      <c r="OU399" s="57"/>
      <c r="OV399" s="57"/>
      <c r="OW399" s="57"/>
      <c r="OX399" s="57"/>
      <c r="OY399" s="57"/>
      <c r="OZ399" s="57" t="s">
        <v>367</v>
      </c>
      <c r="PA399" s="57"/>
      <c r="PB399" s="57"/>
      <c r="PC399" s="57"/>
      <c r="PD399" s="57"/>
      <c r="PE399" s="57"/>
      <c r="PF399" s="57"/>
      <c r="PG399" s="37"/>
      <c r="PH399" s="38"/>
      <c r="PI399" s="38"/>
      <c r="PJ399" s="38"/>
      <c r="PK399" s="38"/>
      <c r="PL399" s="38"/>
      <c r="PM399" s="38"/>
      <c r="PN399" s="38"/>
      <c r="PO399" s="38"/>
      <c r="PP399" s="38"/>
      <c r="PQ399" s="38"/>
      <c r="PR399" s="38"/>
      <c r="PS399" s="38"/>
      <c r="PT399" s="38"/>
      <c r="PU399" s="38"/>
      <c r="PV399" s="38"/>
      <c r="PW399" s="38"/>
      <c r="PX399" s="38"/>
      <c r="PY399" s="38"/>
      <c r="PZ399" s="38"/>
      <c r="QA399" s="37"/>
      <c r="QB399" s="38"/>
      <c r="QC399" s="38"/>
      <c r="QD399" s="38"/>
      <c r="QE399" s="38"/>
      <c r="QF399" s="38"/>
      <c r="QG399" s="38"/>
      <c r="QH399" s="38"/>
      <c r="QI399" s="38"/>
      <c r="QJ399" s="38"/>
      <c r="QK399" s="38"/>
      <c r="QL399" s="38"/>
      <c r="QM399" s="38"/>
      <c r="QN399" s="38"/>
      <c r="QO399" s="38"/>
      <c r="QP399" s="38"/>
      <c r="QQ399" s="38"/>
      <c r="QR399" s="38"/>
      <c r="QS399" s="38"/>
      <c r="QT399" s="38"/>
      <c r="QU399" s="37"/>
      <c r="QV399" s="38"/>
      <c r="QW399" s="38"/>
      <c r="QX399" s="38"/>
      <c r="QY399" s="38"/>
      <c r="QZ399" s="38"/>
      <c r="RA399" s="38"/>
      <c r="RB399" s="38"/>
      <c r="RC399" s="38"/>
      <c r="RD399" s="38"/>
      <c r="RE399" s="38"/>
      <c r="RF399" s="38"/>
      <c r="RG399" s="38"/>
      <c r="RH399" s="38"/>
      <c r="RI399" s="38"/>
      <c r="RJ399" s="38"/>
      <c r="RK399" s="38"/>
      <c r="RL399" s="38"/>
      <c r="RM399" s="38"/>
      <c r="RN399" s="38"/>
      <c r="RO399" s="37"/>
      <c r="RP399" s="38"/>
      <c r="RQ399" s="38"/>
      <c r="RR399" s="38"/>
      <c r="RS399" s="38"/>
      <c r="RT399" s="38"/>
      <c r="RU399" s="38"/>
      <c r="RV399" s="38"/>
      <c r="RW399" s="38"/>
      <c r="RX399" s="38"/>
      <c r="RY399" s="38"/>
      <c r="RZ399" s="38"/>
      <c r="SA399" s="38"/>
      <c r="SB399" s="38"/>
      <c r="SC399" s="38"/>
      <c r="SD399" s="38"/>
      <c r="SE399" s="38"/>
      <c r="SF399" s="38"/>
      <c r="SG399" s="38"/>
      <c r="SH399" s="38"/>
      <c r="SI399" s="37"/>
      <c r="SJ399" s="38"/>
      <c r="SK399" s="38"/>
      <c r="SL399" s="38"/>
      <c r="SM399" s="38"/>
      <c r="SN399" s="38"/>
      <c r="SO399" s="38"/>
      <c r="SP399" s="38"/>
      <c r="SQ399" s="38"/>
      <c r="SR399" s="38"/>
      <c r="SS399" s="38"/>
      <c r="ST399" s="38"/>
      <c r="SU399" s="38"/>
      <c r="SV399" s="38"/>
      <c r="SW399" s="38"/>
      <c r="SX399" s="38"/>
      <c r="SY399" s="38"/>
      <c r="SZ399" s="38"/>
      <c r="TA399" s="38"/>
      <c r="TB399" s="38"/>
      <c r="TC399" s="37"/>
      <c r="TD399" s="38"/>
      <c r="TE399" s="38"/>
      <c r="TF399" s="38"/>
      <c r="TG399" s="38"/>
      <c r="TH399" s="38"/>
      <c r="TI399" s="38"/>
      <c r="TJ399" s="38"/>
      <c r="TK399" s="38"/>
      <c r="TL399" s="38"/>
      <c r="TM399" s="38"/>
      <c r="TN399" s="38"/>
      <c r="TO399" s="38"/>
      <c r="TP399" s="38"/>
      <c r="TQ399" s="38"/>
      <c r="TR399" s="38"/>
      <c r="TS399" s="38"/>
      <c r="TT399" s="38"/>
      <c r="TU399" s="38"/>
      <c r="TV399" s="38"/>
      <c r="TW399" s="37"/>
      <c r="TX399" s="38"/>
      <c r="TY399" s="38"/>
      <c r="TZ399" s="38"/>
      <c r="UA399" s="38"/>
      <c r="UB399" s="38"/>
      <c r="UC399" s="38"/>
      <c r="UD399" s="38"/>
      <c r="UE399" s="38"/>
      <c r="UF399" s="38"/>
      <c r="UG399" s="38"/>
      <c r="UH399" s="38"/>
      <c r="UI399" s="38"/>
      <c r="UJ399" s="38"/>
      <c r="UK399" s="38"/>
      <c r="UL399" s="38"/>
      <c r="UM399" s="38"/>
      <c r="UN399" s="38"/>
      <c r="UO399" s="38"/>
      <c r="UP399" s="38"/>
      <c r="UQ399" s="37"/>
      <c r="UR399" s="38"/>
      <c r="US399" s="38"/>
      <c r="UT399" s="38"/>
      <c r="UU399" s="38"/>
      <c r="UV399" s="38"/>
      <c r="UW399" s="38"/>
      <c r="UX399" s="38"/>
      <c r="UY399" s="38"/>
      <c r="UZ399" s="38"/>
      <c r="VA399" s="38"/>
      <c r="VB399" s="38"/>
      <c r="VC399" s="38"/>
      <c r="VD399" s="38"/>
      <c r="VE399" s="38"/>
      <c r="VF399" s="38"/>
      <c r="VG399" s="38"/>
      <c r="VH399" s="38"/>
      <c r="VI399" s="38"/>
      <c r="VJ399" s="38"/>
      <c r="VK399" s="37"/>
      <c r="VL399" s="38"/>
      <c r="VM399" s="38"/>
      <c r="VN399" s="38"/>
      <c r="VO399" s="38"/>
      <c r="VP399" s="38"/>
      <c r="VQ399" s="38"/>
      <c r="VR399" s="38"/>
      <c r="VS399" s="38"/>
      <c r="VT399" s="38"/>
      <c r="VU399" s="38"/>
      <c r="VV399" s="38"/>
      <c r="VW399" s="38"/>
      <c r="VX399" s="38"/>
      <c r="VY399" s="38"/>
      <c r="VZ399" s="38"/>
      <c r="WA399" s="38"/>
      <c r="WB399" s="38"/>
      <c r="WC399" s="38"/>
      <c r="WD399" s="38"/>
      <c r="WE399" s="37"/>
      <c r="WF399" s="38"/>
      <c r="WG399" s="38"/>
      <c r="WH399" s="38"/>
      <c r="WI399" s="38"/>
      <c r="WJ399" s="38"/>
      <c r="WK399" s="38"/>
      <c r="WL399" s="38"/>
      <c r="WM399" s="38"/>
      <c r="WN399" s="38"/>
      <c r="WO399" s="38"/>
      <c r="WP399" s="38"/>
      <c r="WQ399" s="38"/>
      <c r="WR399" s="38"/>
      <c r="WS399" s="38"/>
      <c r="WT399" s="38"/>
      <c r="WU399" s="38"/>
      <c r="WV399" s="38"/>
      <c r="WW399" s="38"/>
      <c r="WX399" s="38"/>
      <c r="WY399" s="37"/>
      <c r="WZ399" s="38"/>
      <c r="XA399" s="38"/>
      <c r="XB399" s="38"/>
      <c r="XC399" s="38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7"/>
      <c r="XT399" s="38"/>
      <c r="XU399" s="38"/>
      <c r="XV399" s="38"/>
      <c r="XW399" s="38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7"/>
      <c r="YN399" s="38"/>
      <c r="YO399" s="38"/>
      <c r="YP399" s="38"/>
      <c r="YQ399" s="38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7"/>
      <c r="ZH399" s="38"/>
      <c r="ZI399" s="38"/>
      <c r="ZJ399" s="38"/>
      <c r="ZK399" s="38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7"/>
      <c r="AAB399" s="38"/>
      <c r="AAC399" s="38"/>
      <c r="AAD399" s="38"/>
      <c r="AAE399" s="38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7"/>
      <c r="AAV399" s="38"/>
      <c r="AAW399" s="38"/>
      <c r="AAX399" s="38"/>
      <c r="AAY399" s="38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7"/>
      <c r="ABP399" s="38"/>
      <c r="ABQ399" s="38"/>
      <c r="ABR399" s="38"/>
      <c r="ABS399" s="38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7"/>
      <c r="ACJ399" s="38"/>
      <c r="ACK399" s="38"/>
      <c r="ACL399" s="38"/>
      <c r="ACM399" s="38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7"/>
      <c r="ADD399" s="38"/>
      <c r="ADE399" s="38"/>
      <c r="ADF399" s="38"/>
      <c r="ADG399" s="38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7"/>
      <c r="ADX399" s="38"/>
      <c r="ADY399" s="38"/>
      <c r="ADZ399" s="38"/>
      <c r="AEA399" s="38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7"/>
      <c r="AER399" s="38"/>
      <c r="AES399" s="38"/>
      <c r="AET399" s="38"/>
      <c r="AEU399" s="38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7"/>
      <c r="AFL399" s="38"/>
      <c r="AFM399" s="38"/>
      <c r="AFN399" s="38"/>
      <c r="AFO399" s="38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F399" s="85" t="str">
        <f t="shared" si="1211"/>
        <v/>
      </c>
      <c r="AGG399" s="85" t="str">
        <f t="shared" si="1212"/>
        <v/>
      </c>
      <c r="AGH399" s="85">
        <f t="shared" si="1213"/>
        <v>1</v>
      </c>
      <c r="AGL399" s="36" t="str">
        <f t="shared" si="1224"/>
        <v/>
      </c>
      <c r="AGM399" s="36" t="str">
        <f t="shared" si="1214"/>
        <v/>
      </c>
      <c r="AGN399" s="39">
        <f t="shared" si="1225"/>
        <v>20</v>
      </c>
      <c r="AGO399" s="36" t="str">
        <f t="shared" si="1226"/>
        <v/>
      </c>
      <c r="AGP399" s="36" t="str">
        <f t="shared" si="1215"/>
        <v/>
      </c>
      <c r="AGQ399" s="39">
        <f t="shared" si="1227"/>
        <v>17</v>
      </c>
      <c r="AGR399" s="36" t="str">
        <f t="shared" si="1228"/>
        <v/>
      </c>
      <c r="AGS399" s="36" t="str">
        <f t="shared" si="1216"/>
        <v/>
      </c>
      <c r="AGT399" s="39">
        <f t="shared" si="1229"/>
        <v>9</v>
      </c>
      <c r="AGU399" s="36" t="str">
        <f t="shared" si="1230"/>
        <v/>
      </c>
      <c r="AGV399" s="36" t="str">
        <f t="shared" si="1217"/>
        <v/>
      </c>
      <c r="AGW399" s="39">
        <f t="shared" si="1231"/>
        <v>1</v>
      </c>
      <c r="AGX399" s="36" t="str">
        <f t="shared" si="1232"/>
        <v/>
      </c>
      <c r="AGY399" s="36" t="str">
        <f t="shared" si="1218"/>
        <v/>
      </c>
      <c r="AGZ399" s="39">
        <f t="shared" si="1233"/>
        <v>9</v>
      </c>
      <c r="AHA399" s="36" t="str">
        <f t="shared" si="1234"/>
        <v/>
      </c>
      <c r="AHB399" s="36" t="str">
        <f t="shared" si="1219"/>
        <v/>
      </c>
      <c r="AHC399" s="39" t="str">
        <f t="shared" si="1235"/>
        <v/>
      </c>
      <c r="AHD399" s="36" t="str">
        <f t="shared" si="1236"/>
        <v/>
      </c>
      <c r="AHE399" s="36" t="str">
        <f t="shared" si="1220"/>
        <v/>
      </c>
      <c r="AHF399" s="39" t="str">
        <f t="shared" si="1237"/>
        <v/>
      </c>
      <c r="AHG399" s="36" t="str">
        <f t="shared" si="1238"/>
        <v/>
      </c>
      <c r="AHH399" s="36" t="str">
        <f t="shared" si="1221"/>
        <v/>
      </c>
      <c r="AHI399" s="39" t="str">
        <f t="shared" si="1239"/>
        <v/>
      </c>
      <c r="AHJ399" s="36" t="str">
        <f t="shared" si="1240"/>
        <v/>
      </c>
      <c r="AHK399" s="36" t="str">
        <f t="shared" si="1222"/>
        <v/>
      </c>
      <c r="AHL399" s="39" t="str">
        <f t="shared" si="1241"/>
        <v/>
      </c>
      <c r="AHM399" s="36" t="str">
        <f t="shared" si="1242"/>
        <v/>
      </c>
      <c r="AHN399" s="36" t="str">
        <f t="shared" si="1223"/>
        <v/>
      </c>
      <c r="AHO399" s="39" t="str">
        <f t="shared" si="1243"/>
        <v/>
      </c>
    </row>
    <row r="400" spans="1:918" s="5" customFormat="1" outlineLevel="1" x14ac:dyDescent="0.25">
      <c r="A400" s="35">
        <f t="shared" si="1244"/>
        <v>7</v>
      </c>
      <c r="B400" s="48" t="s">
        <v>244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57"/>
      <c r="BB400" s="57"/>
      <c r="BC400" s="57"/>
      <c r="BD400" s="57"/>
      <c r="BE400" s="38"/>
      <c r="BF400" s="38"/>
      <c r="BG400" s="38"/>
      <c r="BH400" s="38"/>
      <c r="BI400" s="38"/>
      <c r="BJ400" s="38"/>
      <c r="BK400" s="61"/>
      <c r="BL400" s="57"/>
      <c r="BM400" s="57"/>
      <c r="BN400" s="57"/>
      <c r="BO400" s="57"/>
      <c r="BP400" s="57"/>
      <c r="BQ400" s="57"/>
      <c r="BR400" s="57"/>
      <c r="BS400" s="57"/>
      <c r="BT400" s="57"/>
      <c r="BU400" s="57"/>
      <c r="BV400" s="57"/>
      <c r="BW400" s="57"/>
      <c r="BX400" s="57"/>
      <c r="BY400" s="38"/>
      <c r="BZ400" s="38"/>
      <c r="CA400" s="38"/>
      <c r="CB400" s="38"/>
      <c r="CC400" s="38"/>
      <c r="CD400" s="38"/>
      <c r="CE400" s="61"/>
      <c r="CF400" s="57" t="s">
        <v>368</v>
      </c>
      <c r="CG400" s="57"/>
      <c r="CH400" s="57"/>
      <c r="CI400" s="57"/>
      <c r="CJ400" s="57" t="s">
        <v>368</v>
      </c>
      <c r="CK400" s="57"/>
      <c r="CL400" s="57"/>
      <c r="CM400" s="57"/>
      <c r="CN400" s="57" t="s">
        <v>368</v>
      </c>
      <c r="CO400" s="57" t="s">
        <v>368</v>
      </c>
      <c r="CP400" s="57" t="s">
        <v>368</v>
      </c>
      <c r="CQ400" s="57" t="s">
        <v>368</v>
      </c>
      <c r="CR400" s="57" t="s">
        <v>368</v>
      </c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/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 t="s">
        <v>378</v>
      </c>
      <c r="DU400" s="57" t="s">
        <v>378</v>
      </c>
      <c r="DV400" s="57" t="s">
        <v>378</v>
      </c>
      <c r="DW400" s="57"/>
      <c r="DX400" s="57" t="s">
        <v>378</v>
      </c>
      <c r="DY400" s="57"/>
      <c r="DZ400" s="57"/>
      <c r="EA400" s="57"/>
      <c r="EB400" s="57"/>
      <c r="EC400" s="57"/>
      <c r="ED400" s="57"/>
      <c r="EE400" s="57"/>
      <c r="EF400" s="57"/>
      <c r="EG400" s="57"/>
      <c r="EH400" s="38"/>
      <c r="EI400" s="38"/>
      <c r="EJ400" s="38"/>
      <c r="EK400" s="38"/>
      <c r="EL400" s="38"/>
      <c r="EM400" s="61"/>
      <c r="EN400" s="57" t="s">
        <v>389</v>
      </c>
      <c r="EO400" s="57"/>
      <c r="EP400" s="57"/>
      <c r="EQ400" s="57"/>
      <c r="ER400" s="57"/>
      <c r="ES400" s="57"/>
      <c r="ET400" s="57"/>
      <c r="EU400" s="57"/>
      <c r="EV400" s="57"/>
      <c r="EW400" s="57"/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368</v>
      </c>
      <c r="FT400" s="57" t="s">
        <v>368</v>
      </c>
      <c r="FU400" s="57"/>
      <c r="FV400" s="57"/>
      <c r="FW400" s="57"/>
      <c r="FX400" s="57"/>
      <c r="FY400" s="57"/>
      <c r="FZ400" s="38"/>
      <c r="GA400" s="61"/>
      <c r="GB400" s="57"/>
      <c r="GC400" s="57"/>
      <c r="GD400" s="57"/>
      <c r="GE400" s="57"/>
      <c r="GF400" s="57"/>
      <c r="GG400" s="57"/>
      <c r="GH400" s="57"/>
      <c r="GI400" s="57"/>
      <c r="GJ400" s="57"/>
      <c r="GK400" s="57"/>
      <c r="GL400" s="57"/>
      <c r="GM400" s="57"/>
      <c r="GN400" s="38"/>
      <c r="GO400" s="38"/>
      <c r="GP400" s="38"/>
      <c r="GQ400" s="38"/>
      <c r="GR400" s="38"/>
      <c r="GS400" s="38"/>
      <c r="GT400" s="38"/>
      <c r="GU400" s="61"/>
      <c r="GV400" s="57"/>
      <c r="GW400" s="57"/>
      <c r="GX400" s="57"/>
      <c r="GY400" s="57"/>
      <c r="GZ400" s="57"/>
      <c r="HA400" s="57"/>
      <c r="HB400" s="57"/>
      <c r="HC400" s="57"/>
      <c r="HD400" s="57"/>
      <c r="HE400" s="57"/>
      <c r="HF400" s="57"/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/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/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/>
      <c r="JE400" s="57"/>
      <c r="JF400" s="57"/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 t="s">
        <v>367</v>
      </c>
      <c r="NU400" s="57" t="s">
        <v>367</v>
      </c>
      <c r="NV400" s="57"/>
      <c r="NW400" s="57"/>
      <c r="NX400" s="57"/>
      <c r="NY400" s="57"/>
      <c r="NZ400" s="57"/>
      <c r="OA400" s="57"/>
      <c r="OB400" s="57"/>
      <c r="OC400" s="57"/>
      <c r="OD400" s="57"/>
      <c r="OE400" s="57"/>
      <c r="OF400" s="57"/>
      <c r="OG400" s="57"/>
      <c r="OH400" s="57"/>
      <c r="OI400" s="57"/>
      <c r="OJ400" s="57" t="s">
        <v>367</v>
      </c>
      <c r="OK400" s="57" t="s">
        <v>367</v>
      </c>
      <c r="OL400" s="38"/>
      <c r="OM400" s="61"/>
      <c r="ON400" s="57"/>
      <c r="OO400" s="57"/>
      <c r="OP400" s="57"/>
      <c r="OQ400" s="57"/>
      <c r="OR400" s="57"/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37"/>
      <c r="PH400" s="38"/>
      <c r="PI400" s="38"/>
      <c r="PJ400" s="38"/>
      <c r="PK400" s="38"/>
      <c r="PL400" s="38"/>
      <c r="PM400" s="38"/>
      <c r="PN400" s="38"/>
      <c r="PO400" s="38"/>
      <c r="PP400" s="38"/>
      <c r="PQ400" s="38"/>
      <c r="PR400" s="38"/>
      <c r="PS400" s="38"/>
      <c r="PT400" s="38"/>
      <c r="PU400" s="38"/>
      <c r="PV400" s="38"/>
      <c r="PW400" s="38"/>
      <c r="PX400" s="38"/>
      <c r="PY400" s="38"/>
      <c r="PZ400" s="38"/>
      <c r="QA400" s="37"/>
      <c r="QB400" s="38"/>
      <c r="QC400" s="38"/>
      <c r="QD400" s="38"/>
      <c r="QE400" s="38"/>
      <c r="QF400" s="38"/>
      <c r="QG400" s="38"/>
      <c r="QH400" s="38"/>
      <c r="QI400" s="38"/>
      <c r="QJ400" s="38"/>
      <c r="QK400" s="38"/>
      <c r="QL400" s="38"/>
      <c r="QM400" s="38"/>
      <c r="QN400" s="38"/>
      <c r="QO400" s="38"/>
      <c r="QP400" s="38"/>
      <c r="QQ400" s="38"/>
      <c r="QR400" s="38"/>
      <c r="QS400" s="38"/>
      <c r="QT400" s="38"/>
      <c r="QU400" s="37"/>
      <c r="QV400" s="38"/>
      <c r="QW400" s="38"/>
      <c r="QX400" s="38"/>
      <c r="QY400" s="38"/>
      <c r="QZ400" s="38"/>
      <c r="RA400" s="38"/>
      <c r="RB400" s="38"/>
      <c r="RC400" s="38"/>
      <c r="RD400" s="38"/>
      <c r="RE400" s="38"/>
      <c r="RF400" s="38"/>
      <c r="RG400" s="38"/>
      <c r="RH400" s="38"/>
      <c r="RI400" s="38"/>
      <c r="RJ400" s="38"/>
      <c r="RK400" s="38"/>
      <c r="RL400" s="38"/>
      <c r="RM400" s="38"/>
      <c r="RN400" s="38"/>
      <c r="RO400" s="37"/>
      <c r="RP400" s="38"/>
      <c r="RQ400" s="38"/>
      <c r="RR400" s="38"/>
      <c r="RS400" s="38"/>
      <c r="RT400" s="38"/>
      <c r="RU400" s="38"/>
      <c r="RV400" s="38"/>
      <c r="RW400" s="38"/>
      <c r="RX400" s="38"/>
      <c r="RY400" s="38"/>
      <c r="RZ400" s="38"/>
      <c r="SA400" s="38"/>
      <c r="SB400" s="38"/>
      <c r="SC400" s="38"/>
      <c r="SD400" s="38"/>
      <c r="SE400" s="38"/>
      <c r="SF400" s="38"/>
      <c r="SG400" s="38"/>
      <c r="SH400" s="38"/>
      <c r="SI400" s="37"/>
      <c r="SJ400" s="38"/>
      <c r="SK400" s="38"/>
      <c r="SL400" s="38"/>
      <c r="SM400" s="38"/>
      <c r="SN400" s="38"/>
      <c r="SO400" s="38"/>
      <c r="SP400" s="38"/>
      <c r="SQ400" s="38"/>
      <c r="SR400" s="38"/>
      <c r="SS400" s="38"/>
      <c r="ST400" s="38"/>
      <c r="SU400" s="38"/>
      <c r="SV400" s="38"/>
      <c r="SW400" s="38"/>
      <c r="SX400" s="38"/>
      <c r="SY400" s="38"/>
      <c r="SZ400" s="38"/>
      <c r="TA400" s="38"/>
      <c r="TB400" s="38"/>
      <c r="TC400" s="37"/>
      <c r="TD400" s="38"/>
      <c r="TE400" s="38"/>
      <c r="TF400" s="38"/>
      <c r="TG400" s="38"/>
      <c r="TH400" s="38"/>
      <c r="TI400" s="38"/>
      <c r="TJ400" s="38"/>
      <c r="TK400" s="38"/>
      <c r="TL400" s="38"/>
      <c r="TM400" s="38"/>
      <c r="TN400" s="38"/>
      <c r="TO400" s="38"/>
      <c r="TP400" s="38"/>
      <c r="TQ400" s="38"/>
      <c r="TR400" s="38"/>
      <c r="TS400" s="38"/>
      <c r="TT400" s="38"/>
      <c r="TU400" s="38"/>
      <c r="TV400" s="38"/>
      <c r="TW400" s="37"/>
      <c r="TX400" s="38"/>
      <c r="TY400" s="38"/>
      <c r="TZ400" s="38"/>
      <c r="UA400" s="38"/>
      <c r="UB400" s="38"/>
      <c r="UC400" s="38"/>
      <c r="UD400" s="38"/>
      <c r="UE400" s="38"/>
      <c r="UF400" s="38"/>
      <c r="UG400" s="38"/>
      <c r="UH400" s="38"/>
      <c r="UI400" s="38"/>
      <c r="UJ400" s="38"/>
      <c r="UK400" s="38"/>
      <c r="UL400" s="38"/>
      <c r="UM400" s="38"/>
      <c r="UN400" s="38"/>
      <c r="UO400" s="38"/>
      <c r="UP400" s="38"/>
      <c r="UQ400" s="37"/>
      <c r="UR400" s="38"/>
      <c r="US400" s="38"/>
      <c r="UT400" s="38"/>
      <c r="UU400" s="38"/>
      <c r="UV400" s="38"/>
      <c r="UW400" s="38"/>
      <c r="UX400" s="38"/>
      <c r="UY400" s="38"/>
      <c r="UZ400" s="38"/>
      <c r="VA400" s="38"/>
      <c r="VB400" s="38"/>
      <c r="VC400" s="38"/>
      <c r="VD400" s="38"/>
      <c r="VE400" s="38"/>
      <c r="VF400" s="38"/>
      <c r="VG400" s="38"/>
      <c r="VH400" s="38"/>
      <c r="VI400" s="38"/>
      <c r="VJ400" s="38"/>
      <c r="VK400" s="37"/>
      <c r="VL400" s="38"/>
      <c r="VM400" s="38"/>
      <c r="VN400" s="38"/>
      <c r="VO400" s="38"/>
      <c r="VP400" s="38"/>
      <c r="VQ400" s="38"/>
      <c r="VR400" s="38"/>
      <c r="VS400" s="38"/>
      <c r="VT400" s="38"/>
      <c r="VU400" s="38"/>
      <c r="VV400" s="38"/>
      <c r="VW400" s="38"/>
      <c r="VX400" s="38"/>
      <c r="VY400" s="38"/>
      <c r="VZ400" s="38"/>
      <c r="WA400" s="38"/>
      <c r="WB400" s="38"/>
      <c r="WC400" s="38"/>
      <c r="WD400" s="38"/>
      <c r="WE400" s="37"/>
      <c r="WF400" s="38"/>
      <c r="WG400" s="38"/>
      <c r="WH400" s="38"/>
      <c r="WI400" s="38"/>
      <c r="WJ400" s="38"/>
      <c r="WK400" s="38"/>
      <c r="WL400" s="38"/>
      <c r="WM400" s="38"/>
      <c r="WN400" s="38"/>
      <c r="WO400" s="38"/>
      <c r="WP400" s="38"/>
      <c r="WQ400" s="38"/>
      <c r="WR400" s="38"/>
      <c r="WS400" s="38"/>
      <c r="WT400" s="38"/>
      <c r="WU400" s="38"/>
      <c r="WV400" s="38"/>
      <c r="WW400" s="38"/>
      <c r="WX400" s="38"/>
      <c r="WY400" s="37"/>
      <c r="WZ400" s="38"/>
      <c r="XA400" s="38"/>
      <c r="XB400" s="38"/>
      <c r="XC400" s="38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7"/>
      <c r="XT400" s="38"/>
      <c r="XU400" s="38"/>
      <c r="XV400" s="38"/>
      <c r="XW400" s="38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7"/>
      <c r="YN400" s="38"/>
      <c r="YO400" s="38"/>
      <c r="YP400" s="38"/>
      <c r="YQ400" s="38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7"/>
      <c r="ZH400" s="38"/>
      <c r="ZI400" s="38"/>
      <c r="ZJ400" s="38"/>
      <c r="ZK400" s="38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7"/>
      <c r="AAB400" s="38"/>
      <c r="AAC400" s="38"/>
      <c r="AAD400" s="38"/>
      <c r="AAE400" s="38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7"/>
      <c r="AAV400" s="38"/>
      <c r="AAW400" s="38"/>
      <c r="AAX400" s="38"/>
      <c r="AAY400" s="38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7"/>
      <c r="ABP400" s="38"/>
      <c r="ABQ400" s="38"/>
      <c r="ABR400" s="38"/>
      <c r="ABS400" s="38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7"/>
      <c r="ACJ400" s="38"/>
      <c r="ACK400" s="38"/>
      <c r="ACL400" s="38"/>
      <c r="ACM400" s="38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7"/>
      <c r="ADD400" s="38"/>
      <c r="ADE400" s="38"/>
      <c r="ADF400" s="38"/>
      <c r="ADG400" s="38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7"/>
      <c r="ADX400" s="38"/>
      <c r="ADY400" s="38"/>
      <c r="ADZ400" s="38"/>
      <c r="AEA400" s="38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7"/>
      <c r="AER400" s="38"/>
      <c r="AES400" s="38"/>
      <c r="AET400" s="38"/>
      <c r="AEU400" s="38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7"/>
      <c r="AFL400" s="38"/>
      <c r="AFM400" s="38"/>
      <c r="AFN400" s="38"/>
      <c r="AFO400" s="38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F400" s="85" t="str">
        <f t="shared" si="1211"/>
        <v/>
      </c>
      <c r="AGG400" s="85" t="str">
        <f t="shared" si="1212"/>
        <v/>
      </c>
      <c r="AGH400" s="85" t="str">
        <f t="shared" si="1213"/>
        <v/>
      </c>
      <c r="AGL400" s="36" t="str">
        <f t="shared" si="1224"/>
        <v/>
      </c>
      <c r="AGM400" s="36">
        <f t="shared" si="1214"/>
        <v>5</v>
      </c>
      <c r="AGN400" s="39" t="str">
        <f t="shared" si="1225"/>
        <v/>
      </c>
      <c r="AGO400" s="36">
        <f t="shared" si="1226"/>
        <v>4</v>
      </c>
      <c r="AGP400" s="36">
        <f t="shared" si="1215"/>
        <v>4</v>
      </c>
      <c r="AGQ400" s="39" t="str">
        <f t="shared" si="1227"/>
        <v/>
      </c>
      <c r="AGR400" s="36" t="str">
        <f t="shared" si="1228"/>
        <v/>
      </c>
      <c r="AGS400" s="36" t="str">
        <f t="shared" si="1216"/>
        <v/>
      </c>
      <c r="AGT400" s="39" t="str">
        <f t="shared" si="1229"/>
        <v/>
      </c>
      <c r="AGU400" s="36" t="str">
        <f t="shared" si="1230"/>
        <v/>
      </c>
      <c r="AGV400" s="36" t="str">
        <f t="shared" si="1217"/>
        <v/>
      </c>
      <c r="AGW400" s="39" t="str">
        <f t="shared" si="1231"/>
        <v/>
      </c>
      <c r="AGX400" s="36" t="str">
        <f t="shared" si="1232"/>
        <v/>
      </c>
      <c r="AGY400" s="36" t="str">
        <f t="shared" si="1218"/>
        <v/>
      </c>
      <c r="AGZ400" s="39">
        <f t="shared" si="1233"/>
        <v>4</v>
      </c>
      <c r="AHA400" s="36" t="str">
        <f t="shared" si="1234"/>
        <v/>
      </c>
      <c r="AHB400" s="36" t="str">
        <f t="shared" si="1219"/>
        <v/>
      </c>
      <c r="AHC400" s="39" t="str">
        <f t="shared" si="1235"/>
        <v/>
      </c>
      <c r="AHD400" s="36" t="str">
        <f t="shared" si="1236"/>
        <v/>
      </c>
      <c r="AHE400" s="36" t="str">
        <f t="shared" si="1220"/>
        <v/>
      </c>
      <c r="AHF400" s="39" t="str">
        <f t="shared" si="1237"/>
        <v/>
      </c>
      <c r="AHG400" s="36" t="str">
        <f t="shared" si="1238"/>
        <v/>
      </c>
      <c r="AHH400" s="36" t="str">
        <f t="shared" si="1221"/>
        <v/>
      </c>
      <c r="AHI400" s="39" t="str">
        <f t="shared" si="1239"/>
        <v/>
      </c>
      <c r="AHJ400" s="36" t="str">
        <f t="shared" si="1240"/>
        <v/>
      </c>
      <c r="AHK400" s="36" t="str">
        <f t="shared" si="1222"/>
        <v/>
      </c>
      <c r="AHL400" s="39" t="str">
        <f t="shared" si="1241"/>
        <v/>
      </c>
      <c r="AHM400" s="36" t="str">
        <f t="shared" si="1242"/>
        <v/>
      </c>
      <c r="AHN400" s="36" t="str">
        <f t="shared" si="1223"/>
        <v/>
      </c>
      <c r="AHO400" s="39" t="str">
        <f t="shared" si="1243"/>
        <v/>
      </c>
    </row>
    <row r="401" spans="1:918" s="5" customFormat="1" outlineLevel="1" x14ac:dyDescent="0.25">
      <c r="A401" s="35">
        <f t="shared" si="1244"/>
        <v>8</v>
      </c>
      <c r="B401" s="48" t="s">
        <v>245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 t="s">
        <v>367</v>
      </c>
      <c r="BR401" s="57"/>
      <c r="BS401" s="57"/>
      <c r="BT401" s="57"/>
      <c r="BU401" s="57"/>
      <c r="BV401" s="57"/>
      <c r="BW401" s="57"/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 t="s">
        <v>368</v>
      </c>
      <c r="CK401" s="57" t="s">
        <v>368</v>
      </c>
      <c r="CL401" s="57"/>
      <c r="CM401" s="57"/>
      <c r="CN401" s="57"/>
      <c r="CO401" s="57"/>
      <c r="CP401" s="57"/>
      <c r="CQ401" s="57"/>
      <c r="CR401" s="57"/>
      <c r="CS401" s="57"/>
      <c r="CT401" s="57"/>
      <c r="CU401" s="57"/>
      <c r="CV401" s="57"/>
      <c r="CW401" s="57"/>
      <c r="CX401" s="38"/>
      <c r="CY401" s="61"/>
      <c r="CZ401" s="57"/>
      <c r="DA401" s="57"/>
      <c r="DB401" s="57"/>
      <c r="DC401" s="57"/>
      <c r="DD401" s="57"/>
      <c r="DE401" s="57"/>
      <c r="DF401" s="57"/>
      <c r="DG401" s="57"/>
      <c r="DH401" s="57"/>
      <c r="DI401" s="57"/>
      <c r="DJ401" s="57"/>
      <c r="DK401" s="57"/>
      <c r="DL401" s="57"/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/>
      <c r="EC401" s="57"/>
      <c r="ED401" s="57"/>
      <c r="EE401" s="57"/>
      <c r="EF401" s="57"/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367</v>
      </c>
      <c r="EV401" s="57"/>
      <c r="EW401" s="57"/>
      <c r="EX401" s="57" t="s">
        <v>367</v>
      </c>
      <c r="EY401" s="57"/>
      <c r="EZ401" s="57"/>
      <c r="FA401" s="38"/>
      <c r="FB401" s="38"/>
      <c r="FC401" s="38"/>
      <c r="FD401" s="38"/>
      <c r="FE401" s="38"/>
      <c r="FF401" s="38"/>
      <c r="FG401" s="61"/>
      <c r="FH401" s="57"/>
      <c r="FI401" s="57"/>
      <c r="FJ401" s="57"/>
      <c r="FK401" s="57"/>
      <c r="FL401" s="57"/>
      <c r="FM401" s="57"/>
      <c r="FN401" s="57"/>
      <c r="FO401" s="57"/>
      <c r="FP401" s="57"/>
      <c r="FQ401" s="57"/>
      <c r="FR401" s="57"/>
      <c r="FS401" s="57" t="s">
        <v>378</v>
      </c>
      <c r="FT401" s="57" t="s">
        <v>378</v>
      </c>
      <c r="FU401" s="57"/>
      <c r="FV401" s="57"/>
      <c r="FW401" s="57"/>
      <c r="FX401" s="57"/>
      <c r="FY401" s="57"/>
      <c r="FZ401" s="38"/>
      <c r="GA401" s="61"/>
      <c r="GB401" s="57"/>
      <c r="GC401" s="57"/>
      <c r="GD401" s="57"/>
      <c r="GE401" s="57"/>
      <c r="GF401" s="57"/>
      <c r="GG401" s="57"/>
      <c r="GH401" s="57"/>
      <c r="GI401" s="57"/>
      <c r="GJ401" s="57"/>
      <c r="GK401" s="57"/>
      <c r="GL401" s="57"/>
      <c r="GM401" s="57"/>
      <c r="GN401" s="38"/>
      <c r="GO401" s="38"/>
      <c r="GP401" s="38"/>
      <c r="GQ401" s="38"/>
      <c r="GR401" s="38"/>
      <c r="GS401" s="38"/>
      <c r="GT401" s="38"/>
      <c r="GU401" s="61"/>
      <c r="GV401" s="57" t="s">
        <v>368</v>
      </c>
      <c r="GW401" s="57"/>
      <c r="GX401" s="57"/>
      <c r="GY401" s="57"/>
      <c r="GZ401" s="57"/>
      <c r="HA401" s="57"/>
      <c r="HB401" s="57"/>
      <c r="HC401" s="57"/>
      <c r="HD401" s="57"/>
      <c r="HE401" s="57"/>
      <c r="HF401" s="57"/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/>
      <c r="HU401" s="57"/>
      <c r="HV401" s="57"/>
      <c r="HW401" s="57"/>
      <c r="HX401" s="57"/>
      <c r="HY401" s="57"/>
      <c r="HZ401" s="57" t="s">
        <v>367</v>
      </c>
      <c r="IA401" s="57"/>
      <c r="IB401" s="57"/>
      <c r="IC401" s="38"/>
      <c r="ID401" s="38"/>
      <c r="IE401" s="38"/>
      <c r="IF401" s="38"/>
      <c r="IG401" s="38"/>
      <c r="IH401" s="38"/>
      <c r="II401" s="57"/>
      <c r="IJ401" s="57"/>
      <c r="IK401" s="57"/>
      <c r="IL401" s="57"/>
      <c r="IM401" s="57"/>
      <c r="IN401" s="57"/>
      <c r="IO401" s="57"/>
      <c r="IP401" s="57"/>
      <c r="IQ401" s="57"/>
      <c r="IR401" s="57"/>
      <c r="IS401" s="57"/>
      <c r="IT401" s="57"/>
      <c r="IU401" s="57"/>
      <c r="IV401" s="57"/>
      <c r="IW401" s="57"/>
      <c r="IX401" s="57"/>
      <c r="IY401" s="38"/>
      <c r="IZ401" s="38"/>
      <c r="JA401" s="38"/>
      <c r="JB401" s="38"/>
      <c r="JC401" s="61"/>
      <c r="JD401" s="57"/>
      <c r="JE401" s="57"/>
      <c r="JF401" s="57"/>
      <c r="JG401" s="57"/>
      <c r="JH401" s="57"/>
      <c r="JI401" s="57"/>
      <c r="JJ401" s="57"/>
      <c r="JK401" s="57"/>
      <c r="JL401" s="57"/>
      <c r="JM401" s="57"/>
      <c r="JN401" s="57"/>
      <c r="JO401" s="57"/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 t="s">
        <v>367</v>
      </c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37"/>
      <c r="PH401" s="38"/>
      <c r="PI401" s="38"/>
      <c r="PJ401" s="38"/>
      <c r="PK401" s="38"/>
      <c r="PL401" s="38"/>
      <c r="PM401" s="38"/>
      <c r="PN401" s="38"/>
      <c r="PO401" s="38"/>
      <c r="PP401" s="38"/>
      <c r="PQ401" s="38"/>
      <c r="PR401" s="38"/>
      <c r="PS401" s="38"/>
      <c r="PT401" s="38"/>
      <c r="PU401" s="38"/>
      <c r="PV401" s="38"/>
      <c r="PW401" s="38"/>
      <c r="PX401" s="38"/>
      <c r="PY401" s="38"/>
      <c r="PZ401" s="38"/>
      <c r="QA401" s="37"/>
      <c r="QB401" s="38"/>
      <c r="QC401" s="38"/>
      <c r="QD401" s="38"/>
      <c r="QE401" s="38"/>
      <c r="QF401" s="38"/>
      <c r="QG401" s="38"/>
      <c r="QH401" s="38"/>
      <c r="QI401" s="38"/>
      <c r="QJ401" s="38"/>
      <c r="QK401" s="38"/>
      <c r="QL401" s="38"/>
      <c r="QM401" s="38"/>
      <c r="QN401" s="38"/>
      <c r="QO401" s="38"/>
      <c r="QP401" s="38"/>
      <c r="QQ401" s="38"/>
      <c r="QR401" s="38"/>
      <c r="QS401" s="38"/>
      <c r="QT401" s="38"/>
      <c r="QU401" s="37"/>
      <c r="QV401" s="38"/>
      <c r="QW401" s="38"/>
      <c r="QX401" s="38"/>
      <c r="QY401" s="38"/>
      <c r="QZ401" s="38"/>
      <c r="RA401" s="38"/>
      <c r="RB401" s="38"/>
      <c r="RC401" s="38"/>
      <c r="RD401" s="38"/>
      <c r="RE401" s="38"/>
      <c r="RF401" s="38"/>
      <c r="RG401" s="38"/>
      <c r="RH401" s="38"/>
      <c r="RI401" s="38"/>
      <c r="RJ401" s="38"/>
      <c r="RK401" s="38"/>
      <c r="RL401" s="38"/>
      <c r="RM401" s="38"/>
      <c r="RN401" s="38"/>
      <c r="RO401" s="37"/>
      <c r="RP401" s="38"/>
      <c r="RQ401" s="38"/>
      <c r="RR401" s="38"/>
      <c r="RS401" s="38"/>
      <c r="RT401" s="38"/>
      <c r="RU401" s="38"/>
      <c r="RV401" s="38"/>
      <c r="RW401" s="38"/>
      <c r="RX401" s="38"/>
      <c r="RY401" s="38"/>
      <c r="RZ401" s="38"/>
      <c r="SA401" s="38"/>
      <c r="SB401" s="38"/>
      <c r="SC401" s="38"/>
      <c r="SD401" s="38"/>
      <c r="SE401" s="38"/>
      <c r="SF401" s="38"/>
      <c r="SG401" s="38"/>
      <c r="SH401" s="38"/>
      <c r="SI401" s="37"/>
      <c r="SJ401" s="38"/>
      <c r="SK401" s="38"/>
      <c r="SL401" s="38"/>
      <c r="SM401" s="38"/>
      <c r="SN401" s="38"/>
      <c r="SO401" s="38"/>
      <c r="SP401" s="38"/>
      <c r="SQ401" s="38"/>
      <c r="SR401" s="38"/>
      <c r="SS401" s="38"/>
      <c r="ST401" s="38"/>
      <c r="SU401" s="38"/>
      <c r="SV401" s="38"/>
      <c r="SW401" s="38"/>
      <c r="SX401" s="38"/>
      <c r="SY401" s="38"/>
      <c r="SZ401" s="38"/>
      <c r="TA401" s="38"/>
      <c r="TB401" s="38"/>
      <c r="TC401" s="37"/>
      <c r="TD401" s="38"/>
      <c r="TE401" s="38"/>
      <c r="TF401" s="38"/>
      <c r="TG401" s="38"/>
      <c r="TH401" s="38"/>
      <c r="TI401" s="38"/>
      <c r="TJ401" s="38"/>
      <c r="TK401" s="38"/>
      <c r="TL401" s="38"/>
      <c r="TM401" s="38"/>
      <c r="TN401" s="38"/>
      <c r="TO401" s="38"/>
      <c r="TP401" s="38"/>
      <c r="TQ401" s="38"/>
      <c r="TR401" s="38"/>
      <c r="TS401" s="38"/>
      <c r="TT401" s="38"/>
      <c r="TU401" s="38"/>
      <c r="TV401" s="38"/>
      <c r="TW401" s="37"/>
      <c r="TX401" s="38"/>
      <c r="TY401" s="38"/>
      <c r="TZ401" s="38"/>
      <c r="UA401" s="38"/>
      <c r="UB401" s="38"/>
      <c r="UC401" s="38"/>
      <c r="UD401" s="38"/>
      <c r="UE401" s="38"/>
      <c r="UF401" s="38"/>
      <c r="UG401" s="38"/>
      <c r="UH401" s="38"/>
      <c r="UI401" s="38"/>
      <c r="UJ401" s="38"/>
      <c r="UK401" s="38"/>
      <c r="UL401" s="38"/>
      <c r="UM401" s="38"/>
      <c r="UN401" s="38"/>
      <c r="UO401" s="38"/>
      <c r="UP401" s="38"/>
      <c r="UQ401" s="37"/>
      <c r="UR401" s="38"/>
      <c r="US401" s="38"/>
      <c r="UT401" s="38"/>
      <c r="UU401" s="38"/>
      <c r="UV401" s="38"/>
      <c r="UW401" s="38"/>
      <c r="UX401" s="38"/>
      <c r="UY401" s="38"/>
      <c r="UZ401" s="38"/>
      <c r="VA401" s="38"/>
      <c r="VB401" s="38"/>
      <c r="VC401" s="38"/>
      <c r="VD401" s="38"/>
      <c r="VE401" s="38"/>
      <c r="VF401" s="38"/>
      <c r="VG401" s="38"/>
      <c r="VH401" s="38"/>
      <c r="VI401" s="38"/>
      <c r="VJ401" s="38"/>
      <c r="VK401" s="37"/>
      <c r="VL401" s="38"/>
      <c r="VM401" s="38"/>
      <c r="VN401" s="38"/>
      <c r="VO401" s="38"/>
      <c r="VP401" s="38"/>
      <c r="VQ401" s="38"/>
      <c r="VR401" s="38"/>
      <c r="VS401" s="38"/>
      <c r="VT401" s="38"/>
      <c r="VU401" s="38"/>
      <c r="VV401" s="38"/>
      <c r="VW401" s="38"/>
      <c r="VX401" s="38"/>
      <c r="VY401" s="38"/>
      <c r="VZ401" s="38"/>
      <c r="WA401" s="38"/>
      <c r="WB401" s="38"/>
      <c r="WC401" s="38"/>
      <c r="WD401" s="38"/>
      <c r="WE401" s="37"/>
      <c r="WF401" s="38"/>
      <c r="WG401" s="38"/>
      <c r="WH401" s="38"/>
      <c r="WI401" s="38"/>
      <c r="WJ401" s="38"/>
      <c r="WK401" s="38"/>
      <c r="WL401" s="38"/>
      <c r="WM401" s="38"/>
      <c r="WN401" s="38"/>
      <c r="WO401" s="38"/>
      <c r="WP401" s="38"/>
      <c r="WQ401" s="38"/>
      <c r="WR401" s="38"/>
      <c r="WS401" s="38"/>
      <c r="WT401" s="38"/>
      <c r="WU401" s="38"/>
      <c r="WV401" s="38"/>
      <c r="WW401" s="38"/>
      <c r="WX401" s="38"/>
      <c r="WY401" s="37"/>
      <c r="WZ401" s="38"/>
      <c r="XA401" s="38"/>
      <c r="XB401" s="38"/>
      <c r="XC401" s="38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7"/>
      <c r="XT401" s="38"/>
      <c r="XU401" s="38"/>
      <c r="XV401" s="38"/>
      <c r="XW401" s="38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7"/>
      <c r="YN401" s="38"/>
      <c r="YO401" s="38"/>
      <c r="YP401" s="38"/>
      <c r="YQ401" s="38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7"/>
      <c r="ZH401" s="38"/>
      <c r="ZI401" s="38"/>
      <c r="ZJ401" s="38"/>
      <c r="ZK401" s="38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7"/>
      <c r="AAB401" s="38"/>
      <c r="AAC401" s="38"/>
      <c r="AAD401" s="38"/>
      <c r="AAE401" s="38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7"/>
      <c r="AAV401" s="38"/>
      <c r="AAW401" s="38"/>
      <c r="AAX401" s="38"/>
      <c r="AAY401" s="38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7"/>
      <c r="ABP401" s="38"/>
      <c r="ABQ401" s="38"/>
      <c r="ABR401" s="38"/>
      <c r="ABS401" s="38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7"/>
      <c r="ACJ401" s="38"/>
      <c r="ACK401" s="38"/>
      <c r="ACL401" s="38"/>
      <c r="ACM401" s="38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7"/>
      <c r="ADD401" s="38"/>
      <c r="ADE401" s="38"/>
      <c r="ADF401" s="38"/>
      <c r="ADG401" s="38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7"/>
      <c r="ADX401" s="38"/>
      <c r="ADY401" s="38"/>
      <c r="ADZ401" s="38"/>
      <c r="AEA401" s="38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7"/>
      <c r="AER401" s="38"/>
      <c r="AES401" s="38"/>
      <c r="AET401" s="38"/>
      <c r="AEU401" s="38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7"/>
      <c r="AFL401" s="38"/>
      <c r="AFM401" s="38"/>
      <c r="AFN401" s="38"/>
      <c r="AFO401" s="38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F401" s="85" t="str">
        <f t="shared" si="1211"/>
        <v/>
      </c>
      <c r="AGG401" s="85" t="str">
        <f t="shared" si="1212"/>
        <v/>
      </c>
      <c r="AGH401" s="85" t="str">
        <f t="shared" si="1213"/>
        <v/>
      </c>
      <c r="AGL401" s="36" t="str">
        <f t="shared" si="1224"/>
        <v/>
      </c>
      <c r="AGM401" s="36">
        <f t="shared" si="1214"/>
        <v>2</v>
      </c>
      <c r="AGN401" s="39">
        <f t="shared" si="1225"/>
        <v>1</v>
      </c>
      <c r="AGO401" s="36">
        <f t="shared" si="1226"/>
        <v>2</v>
      </c>
      <c r="AGP401" s="36" t="str">
        <f t="shared" si="1215"/>
        <v/>
      </c>
      <c r="AGQ401" s="39">
        <f t="shared" si="1227"/>
        <v>2</v>
      </c>
      <c r="AGR401" s="36" t="str">
        <f t="shared" si="1228"/>
        <v/>
      </c>
      <c r="AGS401" s="36">
        <f t="shared" si="1216"/>
        <v>1</v>
      </c>
      <c r="AGT401" s="39">
        <f t="shared" si="1229"/>
        <v>1</v>
      </c>
      <c r="AGU401" s="36" t="str">
        <f t="shared" si="1230"/>
        <v/>
      </c>
      <c r="AGV401" s="36" t="str">
        <f t="shared" si="1217"/>
        <v/>
      </c>
      <c r="AGW401" s="39">
        <f t="shared" si="1231"/>
        <v>1</v>
      </c>
      <c r="AGX401" s="36" t="str">
        <f t="shared" si="1232"/>
        <v/>
      </c>
      <c r="AGY401" s="36" t="str">
        <f t="shared" si="1218"/>
        <v/>
      </c>
      <c r="AGZ401" s="39" t="str">
        <f t="shared" si="1233"/>
        <v/>
      </c>
      <c r="AHA401" s="36" t="str">
        <f t="shared" si="1234"/>
        <v/>
      </c>
      <c r="AHB401" s="36" t="str">
        <f t="shared" si="1219"/>
        <v/>
      </c>
      <c r="AHC401" s="39" t="str">
        <f t="shared" si="1235"/>
        <v/>
      </c>
      <c r="AHD401" s="36" t="str">
        <f t="shared" si="1236"/>
        <v/>
      </c>
      <c r="AHE401" s="36" t="str">
        <f t="shared" si="1220"/>
        <v/>
      </c>
      <c r="AHF401" s="39" t="str">
        <f t="shared" si="1237"/>
        <v/>
      </c>
      <c r="AHG401" s="36" t="str">
        <f t="shared" si="1238"/>
        <v/>
      </c>
      <c r="AHH401" s="36" t="str">
        <f t="shared" si="1221"/>
        <v/>
      </c>
      <c r="AHI401" s="39" t="str">
        <f t="shared" si="1239"/>
        <v/>
      </c>
      <c r="AHJ401" s="36" t="str">
        <f t="shared" si="1240"/>
        <v/>
      </c>
      <c r="AHK401" s="36" t="str">
        <f t="shared" si="1222"/>
        <v/>
      </c>
      <c r="AHL401" s="39" t="str">
        <f t="shared" si="1241"/>
        <v/>
      </c>
      <c r="AHM401" s="36" t="str">
        <f t="shared" si="1242"/>
        <v/>
      </c>
      <c r="AHN401" s="36" t="str">
        <f t="shared" si="1223"/>
        <v/>
      </c>
      <c r="AHO401" s="39" t="str">
        <f t="shared" si="1243"/>
        <v/>
      </c>
    </row>
    <row r="402" spans="1:918" s="5" customFormat="1" outlineLevel="1" x14ac:dyDescent="0.25">
      <c r="A402" s="35">
        <f t="shared" si="1244"/>
        <v>9</v>
      </c>
      <c r="B402" s="48" t="s">
        <v>246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57"/>
      <c r="BB402" s="57"/>
      <c r="BC402" s="57"/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367</v>
      </c>
      <c r="CR402" s="57" t="s">
        <v>367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/>
      <c r="DE402" s="57"/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368</v>
      </c>
      <c r="EV402" s="57" t="s">
        <v>368</v>
      </c>
      <c r="EW402" s="57"/>
      <c r="EX402" s="57"/>
      <c r="EY402" s="57"/>
      <c r="EZ402" s="57"/>
      <c r="FA402" s="38"/>
      <c r="FB402" s="38"/>
      <c r="FC402" s="38"/>
      <c r="FD402" s="38"/>
      <c r="FE402" s="38"/>
      <c r="FF402" s="38"/>
      <c r="FG402" s="61"/>
      <c r="FH402" s="57"/>
      <c r="FI402" s="57"/>
      <c r="FJ402" s="57"/>
      <c r="FK402" s="57"/>
      <c r="FL402" s="57"/>
      <c r="FM402" s="57"/>
      <c r="FN402" s="57"/>
      <c r="FO402" s="57"/>
      <c r="FP402" s="57"/>
      <c r="FQ402" s="57"/>
      <c r="FR402" s="57"/>
      <c r="FS402" s="57"/>
      <c r="FT402" s="57"/>
      <c r="FU402" s="57"/>
      <c r="FV402" s="57"/>
      <c r="FW402" s="57"/>
      <c r="FX402" s="57"/>
      <c r="FY402" s="57"/>
      <c r="FZ402" s="38"/>
      <c r="GA402" s="61"/>
      <c r="GB402" s="57" t="s">
        <v>368</v>
      </c>
      <c r="GC402" s="57" t="s">
        <v>368</v>
      </c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/>
      <c r="HE402" s="57"/>
      <c r="HF402" s="57"/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/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 t="s">
        <v>367</v>
      </c>
      <c r="IR402" s="57" t="s">
        <v>367</v>
      </c>
      <c r="IS402" s="57" t="s">
        <v>367</v>
      </c>
      <c r="IT402" s="57" t="s">
        <v>367</v>
      </c>
      <c r="IU402" s="57" t="s">
        <v>367</v>
      </c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/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 t="s">
        <v>367</v>
      </c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/>
      <c r="NX402" s="57"/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 t="s">
        <v>367</v>
      </c>
      <c r="OK402" s="57" t="s">
        <v>367</v>
      </c>
      <c r="OL402" s="38"/>
      <c r="OM402" s="61"/>
      <c r="ON402" s="57"/>
      <c r="OO402" s="57"/>
      <c r="OP402" s="57"/>
      <c r="OQ402" s="57"/>
      <c r="OR402" s="57"/>
      <c r="OS402" s="57"/>
      <c r="OT402" s="57"/>
      <c r="OU402" s="57"/>
      <c r="OV402" s="57"/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37"/>
      <c r="PH402" s="38"/>
      <c r="PI402" s="38"/>
      <c r="PJ402" s="38"/>
      <c r="PK402" s="38"/>
      <c r="PL402" s="38"/>
      <c r="PM402" s="38"/>
      <c r="PN402" s="38"/>
      <c r="PO402" s="38"/>
      <c r="PP402" s="38"/>
      <c r="PQ402" s="38"/>
      <c r="PR402" s="38"/>
      <c r="PS402" s="38"/>
      <c r="PT402" s="38"/>
      <c r="PU402" s="38"/>
      <c r="PV402" s="38"/>
      <c r="PW402" s="38"/>
      <c r="PX402" s="38"/>
      <c r="PY402" s="38"/>
      <c r="PZ402" s="38"/>
      <c r="QA402" s="37"/>
      <c r="QB402" s="38"/>
      <c r="QC402" s="38"/>
      <c r="QD402" s="38"/>
      <c r="QE402" s="38"/>
      <c r="QF402" s="38"/>
      <c r="QG402" s="38"/>
      <c r="QH402" s="38"/>
      <c r="QI402" s="38"/>
      <c r="QJ402" s="38"/>
      <c r="QK402" s="38"/>
      <c r="QL402" s="38"/>
      <c r="QM402" s="38"/>
      <c r="QN402" s="38"/>
      <c r="QO402" s="38"/>
      <c r="QP402" s="38"/>
      <c r="QQ402" s="38"/>
      <c r="QR402" s="38"/>
      <c r="QS402" s="38"/>
      <c r="QT402" s="38"/>
      <c r="QU402" s="37"/>
      <c r="QV402" s="38"/>
      <c r="QW402" s="38"/>
      <c r="QX402" s="38"/>
      <c r="QY402" s="38"/>
      <c r="QZ402" s="38"/>
      <c r="RA402" s="38"/>
      <c r="RB402" s="38"/>
      <c r="RC402" s="38"/>
      <c r="RD402" s="38"/>
      <c r="RE402" s="38"/>
      <c r="RF402" s="38"/>
      <c r="RG402" s="38"/>
      <c r="RH402" s="38"/>
      <c r="RI402" s="38"/>
      <c r="RJ402" s="38"/>
      <c r="RK402" s="38"/>
      <c r="RL402" s="38"/>
      <c r="RM402" s="38"/>
      <c r="RN402" s="38"/>
      <c r="RO402" s="37"/>
      <c r="RP402" s="38"/>
      <c r="RQ402" s="38"/>
      <c r="RR402" s="38"/>
      <c r="RS402" s="38"/>
      <c r="RT402" s="38"/>
      <c r="RU402" s="38"/>
      <c r="RV402" s="38"/>
      <c r="RW402" s="38"/>
      <c r="RX402" s="38"/>
      <c r="RY402" s="38"/>
      <c r="RZ402" s="38"/>
      <c r="SA402" s="38"/>
      <c r="SB402" s="38"/>
      <c r="SC402" s="38"/>
      <c r="SD402" s="38"/>
      <c r="SE402" s="38"/>
      <c r="SF402" s="38"/>
      <c r="SG402" s="38"/>
      <c r="SH402" s="38"/>
      <c r="SI402" s="37"/>
      <c r="SJ402" s="38"/>
      <c r="SK402" s="38"/>
      <c r="SL402" s="38"/>
      <c r="SM402" s="38"/>
      <c r="SN402" s="38"/>
      <c r="SO402" s="38"/>
      <c r="SP402" s="38"/>
      <c r="SQ402" s="38"/>
      <c r="SR402" s="38"/>
      <c r="SS402" s="38"/>
      <c r="ST402" s="38"/>
      <c r="SU402" s="38"/>
      <c r="SV402" s="38"/>
      <c r="SW402" s="38"/>
      <c r="SX402" s="38"/>
      <c r="SY402" s="38"/>
      <c r="SZ402" s="38"/>
      <c r="TA402" s="38"/>
      <c r="TB402" s="38"/>
      <c r="TC402" s="37"/>
      <c r="TD402" s="38"/>
      <c r="TE402" s="38"/>
      <c r="TF402" s="38"/>
      <c r="TG402" s="38"/>
      <c r="TH402" s="38"/>
      <c r="TI402" s="38"/>
      <c r="TJ402" s="38"/>
      <c r="TK402" s="38"/>
      <c r="TL402" s="38"/>
      <c r="TM402" s="38"/>
      <c r="TN402" s="38"/>
      <c r="TO402" s="38"/>
      <c r="TP402" s="38"/>
      <c r="TQ402" s="38"/>
      <c r="TR402" s="38"/>
      <c r="TS402" s="38"/>
      <c r="TT402" s="38"/>
      <c r="TU402" s="38"/>
      <c r="TV402" s="38"/>
      <c r="TW402" s="37"/>
      <c r="TX402" s="38"/>
      <c r="TY402" s="38"/>
      <c r="TZ402" s="38"/>
      <c r="UA402" s="38"/>
      <c r="UB402" s="38"/>
      <c r="UC402" s="38"/>
      <c r="UD402" s="38"/>
      <c r="UE402" s="38"/>
      <c r="UF402" s="38"/>
      <c r="UG402" s="38"/>
      <c r="UH402" s="38"/>
      <c r="UI402" s="38"/>
      <c r="UJ402" s="38"/>
      <c r="UK402" s="38"/>
      <c r="UL402" s="38"/>
      <c r="UM402" s="38"/>
      <c r="UN402" s="38"/>
      <c r="UO402" s="38"/>
      <c r="UP402" s="38"/>
      <c r="UQ402" s="37"/>
      <c r="UR402" s="38"/>
      <c r="US402" s="38"/>
      <c r="UT402" s="38"/>
      <c r="UU402" s="38"/>
      <c r="UV402" s="38"/>
      <c r="UW402" s="38"/>
      <c r="UX402" s="38"/>
      <c r="UY402" s="38"/>
      <c r="UZ402" s="38"/>
      <c r="VA402" s="38"/>
      <c r="VB402" s="38"/>
      <c r="VC402" s="38"/>
      <c r="VD402" s="38"/>
      <c r="VE402" s="38"/>
      <c r="VF402" s="38"/>
      <c r="VG402" s="38"/>
      <c r="VH402" s="38"/>
      <c r="VI402" s="38"/>
      <c r="VJ402" s="38"/>
      <c r="VK402" s="37"/>
      <c r="VL402" s="38"/>
      <c r="VM402" s="38"/>
      <c r="VN402" s="38"/>
      <c r="VO402" s="38"/>
      <c r="VP402" s="38"/>
      <c r="VQ402" s="38"/>
      <c r="VR402" s="38"/>
      <c r="VS402" s="38"/>
      <c r="VT402" s="38"/>
      <c r="VU402" s="38"/>
      <c r="VV402" s="38"/>
      <c r="VW402" s="38"/>
      <c r="VX402" s="38"/>
      <c r="VY402" s="38"/>
      <c r="VZ402" s="38"/>
      <c r="WA402" s="38"/>
      <c r="WB402" s="38"/>
      <c r="WC402" s="38"/>
      <c r="WD402" s="38"/>
      <c r="WE402" s="37"/>
      <c r="WF402" s="38"/>
      <c r="WG402" s="38"/>
      <c r="WH402" s="38"/>
      <c r="WI402" s="38"/>
      <c r="WJ402" s="38"/>
      <c r="WK402" s="38"/>
      <c r="WL402" s="38"/>
      <c r="WM402" s="38"/>
      <c r="WN402" s="38"/>
      <c r="WO402" s="38"/>
      <c r="WP402" s="38"/>
      <c r="WQ402" s="38"/>
      <c r="WR402" s="38"/>
      <c r="WS402" s="38"/>
      <c r="WT402" s="38"/>
      <c r="WU402" s="38"/>
      <c r="WV402" s="38"/>
      <c r="WW402" s="38"/>
      <c r="WX402" s="38"/>
      <c r="WY402" s="37"/>
      <c r="WZ402" s="38"/>
      <c r="XA402" s="38"/>
      <c r="XB402" s="38"/>
      <c r="XC402" s="38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7"/>
      <c r="XT402" s="38"/>
      <c r="XU402" s="38"/>
      <c r="XV402" s="38"/>
      <c r="XW402" s="38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7"/>
      <c r="YN402" s="38"/>
      <c r="YO402" s="38"/>
      <c r="YP402" s="38"/>
      <c r="YQ402" s="38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7"/>
      <c r="ZH402" s="38"/>
      <c r="ZI402" s="38"/>
      <c r="ZJ402" s="38"/>
      <c r="ZK402" s="38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7"/>
      <c r="AAB402" s="38"/>
      <c r="AAC402" s="38"/>
      <c r="AAD402" s="38"/>
      <c r="AAE402" s="38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7"/>
      <c r="AAV402" s="38"/>
      <c r="AAW402" s="38"/>
      <c r="AAX402" s="38"/>
      <c r="AAY402" s="38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7"/>
      <c r="ABP402" s="38"/>
      <c r="ABQ402" s="38"/>
      <c r="ABR402" s="38"/>
      <c r="ABS402" s="38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7"/>
      <c r="ACJ402" s="38"/>
      <c r="ACK402" s="38"/>
      <c r="ACL402" s="38"/>
      <c r="ACM402" s="38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7"/>
      <c r="ADD402" s="38"/>
      <c r="ADE402" s="38"/>
      <c r="ADF402" s="38"/>
      <c r="ADG402" s="38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7"/>
      <c r="ADX402" s="38"/>
      <c r="ADY402" s="38"/>
      <c r="ADZ402" s="38"/>
      <c r="AEA402" s="38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7"/>
      <c r="AER402" s="38"/>
      <c r="AES402" s="38"/>
      <c r="AET402" s="38"/>
      <c r="AEU402" s="38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7"/>
      <c r="AFL402" s="38"/>
      <c r="AFM402" s="38"/>
      <c r="AFN402" s="38"/>
      <c r="AFO402" s="38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F402" s="85" t="str">
        <f t="shared" si="1211"/>
        <v/>
      </c>
      <c r="AGG402" s="85" t="str">
        <f t="shared" si="1212"/>
        <v/>
      </c>
      <c r="AGH402" s="85" t="str">
        <f t="shared" si="1213"/>
        <v/>
      </c>
      <c r="AGL402" s="36" t="str">
        <f t="shared" si="1224"/>
        <v/>
      </c>
      <c r="AGM402" s="36" t="str">
        <f t="shared" si="1214"/>
        <v/>
      </c>
      <c r="AGN402" s="39" t="str">
        <f t="shared" si="1225"/>
        <v/>
      </c>
      <c r="AGO402" s="36" t="str">
        <f t="shared" si="1226"/>
        <v/>
      </c>
      <c r="AGP402" s="36">
        <f t="shared" si="1215"/>
        <v>2</v>
      </c>
      <c r="AGQ402" s="39">
        <f t="shared" si="1227"/>
        <v>2</v>
      </c>
      <c r="AGR402" s="36" t="str">
        <f t="shared" si="1228"/>
        <v/>
      </c>
      <c r="AGS402" s="36">
        <f t="shared" si="1216"/>
        <v>2</v>
      </c>
      <c r="AGT402" s="39">
        <f t="shared" si="1229"/>
        <v>5</v>
      </c>
      <c r="AGU402" s="36" t="str">
        <f t="shared" si="1230"/>
        <v/>
      </c>
      <c r="AGV402" s="36" t="str">
        <f t="shared" si="1217"/>
        <v/>
      </c>
      <c r="AGW402" s="39">
        <f t="shared" si="1231"/>
        <v>1</v>
      </c>
      <c r="AGX402" s="36" t="str">
        <f t="shared" si="1232"/>
        <v/>
      </c>
      <c r="AGY402" s="36" t="str">
        <f t="shared" si="1218"/>
        <v/>
      </c>
      <c r="AGZ402" s="39">
        <f t="shared" si="1233"/>
        <v>2</v>
      </c>
      <c r="AHA402" s="36" t="str">
        <f t="shared" si="1234"/>
        <v/>
      </c>
      <c r="AHB402" s="36" t="str">
        <f t="shared" si="1219"/>
        <v/>
      </c>
      <c r="AHC402" s="39" t="str">
        <f t="shared" si="1235"/>
        <v/>
      </c>
      <c r="AHD402" s="36" t="str">
        <f t="shared" si="1236"/>
        <v/>
      </c>
      <c r="AHE402" s="36" t="str">
        <f t="shared" si="1220"/>
        <v/>
      </c>
      <c r="AHF402" s="39" t="str">
        <f t="shared" si="1237"/>
        <v/>
      </c>
      <c r="AHG402" s="36" t="str">
        <f t="shared" si="1238"/>
        <v/>
      </c>
      <c r="AHH402" s="36" t="str">
        <f t="shared" si="1221"/>
        <v/>
      </c>
      <c r="AHI402" s="39" t="str">
        <f t="shared" si="1239"/>
        <v/>
      </c>
      <c r="AHJ402" s="36" t="str">
        <f t="shared" si="1240"/>
        <v/>
      </c>
      <c r="AHK402" s="36" t="str">
        <f t="shared" si="1222"/>
        <v/>
      </c>
      <c r="AHL402" s="39" t="str">
        <f t="shared" si="1241"/>
        <v/>
      </c>
      <c r="AHM402" s="36" t="str">
        <f t="shared" si="1242"/>
        <v/>
      </c>
      <c r="AHN402" s="36" t="str">
        <f t="shared" si="1223"/>
        <v/>
      </c>
      <c r="AHO402" s="39" t="str">
        <f t="shared" si="1243"/>
        <v/>
      </c>
    </row>
    <row r="403" spans="1:918" s="5" customFormat="1" outlineLevel="1" x14ac:dyDescent="0.25">
      <c r="A403" s="35">
        <f t="shared" si="1244"/>
        <v>10</v>
      </c>
      <c r="B403" s="48" t="s">
        <v>247</v>
      </c>
      <c r="C403" s="37"/>
      <c r="D403" s="35"/>
      <c r="E403" s="35"/>
      <c r="F403" s="35"/>
      <c r="G403" s="57"/>
      <c r="H403" s="57" t="s">
        <v>367</v>
      </c>
      <c r="I403" s="57" t="s">
        <v>367</v>
      </c>
      <c r="J403" s="57"/>
      <c r="K403" s="57"/>
      <c r="L403" s="57" t="s">
        <v>367</v>
      </c>
      <c r="M403" s="57" t="s">
        <v>367</v>
      </c>
      <c r="N403" s="57" t="s">
        <v>367</v>
      </c>
      <c r="O403" s="57" t="s">
        <v>367</v>
      </c>
      <c r="P403" s="57" t="s">
        <v>367</v>
      </c>
      <c r="Q403" s="57"/>
      <c r="R403" s="57"/>
      <c r="S403" s="57"/>
      <c r="T403" s="38"/>
      <c r="U403" s="38"/>
      <c r="V403" s="38"/>
      <c r="W403" s="61"/>
      <c r="X403" s="57" t="s">
        <v>367</v>
      </c>
      <c r="Y403" s="57" t="s">
        <v>367</v>
      </c>
      <c r="Z403" s="57" t="s">
        <v>367</v>
      </c>
      <c r="AA403" s="57"/>
      <c r="AB403" s="57" t="s">
        <v>367</v>
      </c>
      <c r="AC403" s="57" t="s">
        <v>367</v>
      </c>
      <c r="AD403" s="57"/>
      <c r="AE403" s="57" t="s">
        <v>367</v>
      </c>
      <c r="AF403" s="57" t="s">
        <v>367</v>
      </c>
      <c r="AG403" s="57" t="s">
        <v>367</v>
      </c>
      <c r="AH403" s="57" t="s">
        <v>367</v>
      </c>
      <c r="AI403" s="57" t="s">
        <v>367</v>
      </c>
      <c r="AJ403" s="57" t="s">
        <v>367</v>
      </c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 t="s">
        <v>367</v>
      </c>
      <c r="AW403" s="57"/>
      <c r="AX403" s="57"/>
      <c r="AY403" s="57"/>
      <c r="AZ403" s="57" t="s">
        <v>367</v>
      </c>
      <c r="BA403" s="57"/>
      <c r="BB403" s="57" t="s">
        <v>367</v>
      </c>
      <c r="BC403" s="57" t="s">
        <v>367</v>
      </c>
      <c r="BD403" s="57"/>
      <c r="BE403" s="38"/>
      <c r="BF403" s="38"/>
      <c r="BG403" s="38"/>
      <c r="BH403" s="38"/>
      <c r="BI403" s="38"/>
      <c r="BJ403" s="38"/>
      <c r="BK403" s="61"/>
      <c r="BL403" s="57"/>
      <c r="BM403" s="57"/>
      <c r="BN403" s="57"/>
      <c r="BO403" s="57"/>
      <c r="BP403" s="57"/>
      <c r="BQ403" s="57" t="s">
        <v>367</v>
      </c>
      <c r="BR403" s="57"/>
      <c r="BS403" s="57" t="s">
        <v>367</v>
      </c>
      <c r="BT403" s="57" t="s">
        <v>367</v>
      </c>
      <c r="BU403" s="57" t="s">
        <v>367</v>
      </c>
      <c r="BV403" s="57"/>
      <c r="BW403" s="57" t="s">
        <v>367</v>
      </c>
      <c r="BX403" s="57"/>
      <c r="BY403" s="38"/>
      <c r="BZ403" s="38"/>
      <c r="CA403" s="38"/>
      <c r="CB403" s="38"/>
      <c r="CC403" s="38"/>
      <c r="CD403" s="38"/>
      <c r="CE403" s="61"/>
      <c r="CF403" s="57"/>
      <c r="CG403" s="57"/>
      <c r="CH403" s="57"/>
      <c r="CI403" s="57"/>
      <c r="CJ403" s="57" t="s">
        <v>367</v>
      </c>
      <c r="CK403" s="57" t="s">
        <v>367</v>
      </c>
      <c r="CL403" s="57"/>
      <c r="CM403" s="57"/>
      <c r="CN403" s="57"/>
      <c r="CO403" s="57" t="s">
        <v>367</v>
      </c>
      <c r="CP403" s="57"/>
      <c r="CQ403" s="57" t="s">
        <v>367</v>
      </c>
      <c r="CR403" s="57" t="s">
        <v>367</v>
      </c>
      <c r="CS403" s="57"/>
      <c r="CT403" s="57"/>
      <c r="CU403" s="57"/>
      <c r="CV403" s="57"/>
      <c r="CW403" s="57"/>
      <c r="CX403" s="38"/>
      <c r="CY403" s="61"/>
      <c r="CZ403" s="57"/>
      <c r="DA403" s="57" t="s">
        <v>367</v>
      </c>
      <c r="DB403" s="57"/>
      <c r="DC403" s="57"/>
      <c r="DD403" s="57"/>
      <c r="DE403" s="57" t="s">
        <v>367</v>
      </c>
      <c r="DF403" s="57"/>
      <c r="DG403" s="57" t="s">
        <v>367</v>
      </c>
      <c r="DH403" s="57" t="s">
        <v>367</v>
      </c>
      <c r="DI403" s="57" t="s">
        <v>367</v>
      </c>
      <c r="DJ403" s="57" t="s">
        <v>367</v>
      </c>
      <c r="DK403" s="57" t="s">
        <v>367</v>
      </c>
      <c r="DL403" s="57" t="s">
        <v>367</v>
      </c>
      <c r="DM403" s="57"/>
      <c r="DN403" s="38"/>
      <c r="DO403" s="38"/>
      <c r="DP403" s="38"/>
      <c r="DQ403" s="38"/>
      <c r="DR403" s="38"/>
      <c r="DS403" s="61"/>
      <c r="DT403" s="57" t="s">
        <v>367</v>
      </c>
      <c r="DU403" s="57" t="s">
        <v>367</v>
      </c>
      <c r="DV403" s="57" t="s">
        <v>367</v>
      </c>
      <c r="DW403" s="57"/>
      <c r="DX403" s="57" t="s">
        <v>367</v>
      </c>
      <c r="DY403" s="57" t="s">
        <v>367</v>
      </c>
      <c r="DZ403" s="57"/>
      <c r="EA403" s="57"/>
      <c r="EB403" s="57"/>
      <c r="EC403" s="57" t="s">
        <v>367</v>
      </c>
      <c r="ED403" s="57"/>
      <c r="EE403" s="57" t="s">
        <v>367</v>
      </c>
      <c r="EF403" s="57" t="s">
        <v>367</v>
      </c>
      <c r="EG403" s="57"/>
      <c r="EH403" s="38"/>
      <c r="EI403" s="38"/>
      <c r="EJ403" s="38"/>
      <c r="EK403" s="38"/>
      <c r="EL403" s="38"/>
      <c r="EM403" s="61"/>
      <c r="EN403" s="57" t="s">
        <v>367</v>
      </c>
      <c r="EO403" s="57" t="s">
        <v>367</v>
      </c>
      <c r="EP403" s="57"/>
      <c r="EQ403" s="57"/>
      <c r="ER403" s="57"/>
      <c r="ES403" s="57"/>
      <c r="ET403" s="57"/>
      <c r="EU403" s="57"/>
      <c r="EV403" s="57" t="s">
        <v>367</v>
      </c>
      <c r="EW403" s="57" t="s">
        <v>367</v>
      </c>
      <c r="EX403" s="57"/>
      <c r="EY403" s="57"/>
      <c r="EZ403" s="57"/>
      <c r="FA403" s="38"/>
      <c r="FB403" s="38"/>
      <c r="FC403" s="38"/>
      <c r="FD403" s="38"/>
      <c r="FE403" s="38"/>
      <c r="FF403" s="38"/>
      <c r="FG403" s="61"/>
      <c r="FH403" s="57"/>
      <c r="FI403" s="57"/>
      <c r="FJ403" s="57"/>
      <c r="FK403" s="57"/>
      <c r="FL403" s="57" t="s">
        <v>367</v>
      </c>
      <c r="FM403" s="57"/>
      <c r="FN403" s="57"/>
      <c r="FO403" s="57"/>
      <c r="FP403" s="57"/>
      <c r="FQ403" s="57" t="s">
        <v>367</v>
      </c>
      <c r="FR403" s="57"/>
      <c r="FS403" s="57"/>
      <c r="FT403" s="57"/>
      <c r="FU403" s="57"/>
      <c r="FV403" s="57"/>
      <c r="FW403" s="57"/>
      <c r="FX403" s="57"/>
      <c r="FY403" s="57"/>
      <c r="FZ403" s="38"/>
      <c r="GA403" s="61"/>
      <c r="GB403" s="57" t="s">
        <v>367</v>
      </c>
      <c r="GC403" s="57" t="s">
        <v>367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/>
      <c r="GW403" s="57"/>
      <c r="GX403" s="57"/>
      <c r="GY403" s="57"/>
      <c r="GZ403" s="57" t="s">
        <v>367</v>
      </c>
      <c r="HA403" s="57"/>
      <c r="HB403" s="57"/>
      <c r="HC403" s="57"/>
      <c r="HD403" s="57"/>
      <c r="HE403" s="57"/>
      <c r="HF403" s="57"/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 t="s">
        <v>367</v>
      </c>
      <c r="HU403" s="57"/>
      <c r="HV403" s="57"/>
      <c r="HW403" s="57"/>
      <c r="HX403" s="57" t="s">
        <v>367</v>
      </c>
      <c r="HY403" s="57"/>
      <c r="HZ403" s="57"/>
      <c r="IA403" s="57"/>
      <c r="IB403" s="57"/>
      <c r="IC403" s="38"/>
      <c r="ID403" s="38"/>
      <c r="IE403" s="38"/>
      <c r="IF403" s="38"/>
      <c r="IG403" s="38"/>
      <c r="IH403" s="38"/>
      <c r="II403" s="57" t="s">
        <v>367</v>
      </c>
      <c r="IJ403" s="57" t="s">
        <v>367</v>
      </c>
      <c r="IK403" s="57" t="s">
        <v>367</v>
      </c>
      <c r="IL403" s="57"/>
      <c r="IM403" s="57" t="s">
        <v>367</v>
      </c>
      <c r="IN403" s="57"/>
      <c r="IO403" s="57"/>
      <c r="IP403" s="57"/>
      <c r="IQ403" s="57"/>
      <c r="IR403" s="57" t="s">
        <v>367</v>
      </c>
      <c r="IS403" s="57"/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 t="s">
        <v>367</v>
      </c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/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367</v>
      </c>
      <c r="NU403" s="57" t="s">
        <v>367</v>
      </c>
      <c r="NV403" s="57"/>
      <c r="NW403" s="57" t="s">
        <v>367</v>
      </c>
      <c r="NX403" s="57" t="s">
        <v>367</v>
      </c>
      <c r="NY403" s="57"/>
      <c r="NZ403" s="57"/>
      <c r="OA403" s="57"/>
      <c r="OB403" s="57"/>
      <c r="OC403" s="57"/>
      <c r="OD403" s="57"/>
      <c r="OE403" s="57"/>
      <c r="OF403" s="57"/>
      <c r="OG403" s="57"/>
      <c r="OH403" s="57"/>
      <c r="OI403" s="57"/>
      <c r="OJ403" s="57"/>
      <c r="OK403" s="57"/>
      <c r="OL403" s="38"/>
      <c r="OM403" s="61"/>
      <c r="ON403" s="57" t="s">
        <v>367</v>
      </c>
      <c r="OO403" s="57" t="s">
        <v>367</v>
      </c>
      <c r="OP403" s="57" t="s">
        <v>367</v>
      </c>
      <c r="OQ403" s="57"/>
      <c r="OR403" s="57" t="s">
        <v>367</v>
      </c>
      <c r="OS403" s="57"/>
      <c r="OT403" s="57"/>
      <c r="OU403" s="57" t="s">
        <v>367</v>
      </c>
      <c r="OV403" s="57" t="s">
        <v>367</v>
      </c>
      <c r="OW403" s="57"/>
      <c r="OX403" s="57"/>
      <c r="OY403" s="57"/>
      <c r="OZ403" s="57" t="s">
        <v>367</v>
      </c>
      <c r="PA403" s="57" t="s">
        <v>367</v>
      </c>
      <c r="PB403" s="57" t="s">
        <v>367</v>
      </c>
      <c r="PC403" s="57"/>
      <c r="PD403" s="57"/>
      <c r="PE403" s="57"/>
      <c r="PF403" s="57"/>
      <c r="PG403" s="37"/>
      <c r="PH403" s="38"/>
      <c r="PI403" s="38"/>
      <c r="PJ403" s="38"/>
      <c r="PK403" s="38"/>
      <c r="PL403" s="38"/>
      <c r="PM403" s="38"/>
      <c r="PN403" s="38"/>
      <c r="PO403" s="38"/>
      <c r="PP403" s="38"/>
      <c r="PQ403" s="38"/>
      <c r="PR403" s="38"/>
      <c r="PS403" s="38"/>
      <c r="PT403" s="38"/>
      <c r="PU403" s="38"/>
      <c r="PV403" s="38"/>
      <c r="PW403" s="38"/>
      <c r="PX403" s="38"/>
      <c r="PY403" s="38"/>
      <c r="PZ403" s="38"/>
      <c r="QA403" s="37"/>
      <c r="QB403" s="38"/>
      <c r="QC403" s="38"/>
      <c r="QD403" s="38"/>
      <c r="QE403" s="38"/>
      <c r="QF403" s="38"/>
      <c r="QG403" s="38"/>
      <c r="QH403" s="38"/>
      <c r="QI403" s="38"/>
      <c r="QJ403" s="38"/>
      <c r="QK403" s="38"/>
      <c r="QL403" s="38"/>
      <c r="QM403" s="38"/>
      <c r="QN403" s="38"/>
      <c r="QO403" s="38"/>
      <c r="QP403" s="38"/>
      <c r="QQ403" s="38"/>
      <c r="QR403" s="38"/>
      <c r="QS403" s="38"/>
      <c r="QT403" s="38"/>
      <c r="QU403" s="37"/>
      <c r="QV403" s="38"/>
      <c r="QW403" s="38"/>
      <c r="QX403" s="38"/>
      <c r="QY403" s="38"/>
      <c r="QZ403" s="38"/>
      <c r="RA403" s="38"/>
      <c r="RB403" s="38"/>
      <c r="RC403" s="38"/>
      <c r="RD403" s="38"/>
      <c r="RE403" s="38"/>
      <c r="RF403" s="38"/>
      <c r="RG403" s="38"/>
      <c r="RH403" s="38"/>
      <c r="RI403" s="38"/>
      <c r="RJ403" s="38"/>
      <c r="RK403" s="38"/>
      <c r="RL403" s="38"/>
      <c r="RM403" s="38"/>
      <c r="RN403" s="38"/>
      <c r="RO403" s="37"/>
      <c r="RP403" s="38"/>
      <c r="RQ403" s="38"/>
      <c r="RR403" s="38"/>
      <c r="RS403" s="38"/>
      <c r="RT403" s="38"/>
      <c r="RU403" s="38"/>
      <c r="RV403" s="38"/>
      <c r="RW403" s="38"/>
      <c r="RX403" s="38"/>
      <c r="RY403" s="38"/>
      <c r="RZ403" s="38"/>
      <c r="SA403" s="38"/>
      <c r="SB403" s="38"/>
      <c r="SC403" s="38"/>
      <c r="SD403" s="38"/>
      <c r="SE403" s="38"/>
      <c r="SF403" s="38"/>
      <c r="SG403" s="38"/>
      <c r="SH403" s="38"/>
      <c r="SI403" s="37"/>
      <c r="SJ403" s="38"/>
      <c r="SK403" s="38"/>
      <c r="SL403" s="38"/>
      <c r="SM403" s="38"/>
      <c r="SN403" s="38"/>
      <c r="SO403" s="38"/>
      <c r="SP403" s="38"/>
      <c r="SQ403" s="38"/>
      <c r="SR403" s="38"/>
      <c r="SS403" s="38"/>
      <c r="ST403" s="38"/>
      <c r="SU403" s="38"/>
      <c r="SV403" s="38"/>
      <c r="SW403" s="38"/>
      <c r="SX403" s="38"/>
      <c r="SY403" s="38"/>
      <c r="SZ403" s="38"/>
      <c r="TA403" s="38"/>
      <c r="TB403" s="38"/>
      <c r="TC403" s="37"/>
      <c r="TD403" s="38"/>
      <c r="TE403" s="38"/>
      <c r="TF403" s="38"/>
      <c r="TG403" s="38"/>
      <c r="TH403" s="38"/>
      <c r="TI403" s="38"/>
      <c r="TJ403" s="38"/>
      <c r="TK403" s="38"/>
      <c r="TL403" s="38"/>
      <c r="TM403" s="38"/>
      <c r="TN403" s="38"/>
      <c r="TO403" s="38"/>
      <c r="TP403" s="38"/>
      <c r="TQ403" s="38"/>
      <c r="TR403" s="38"/>
      <c r="TS403" s="38"/>
      <c r="TT403" s="38"/>
      <c r="TU403" s="38"/>
      <c r="TV403" s="38"/>
      <c r="TW403" s="37"/>
      <c r="TX403" s="38"/>
      <c r="TY403" s="38"/>
      <c r="TZ403" s="38"/>
      <c r="UA403" s="38"/>
      <c r="UB403" s="38"/>
      <c r="UC403" s="38"/>
      <c r="UD403" s="38"/>
      <c r="UE403" s="38"/>
      <c r="UF403" s="38"/>
      <c r="UG403" s="38"/>
      <c r="UH403" s="38"/>
      <c r="UI403" s="38"/>
      <c r="UJ403" s="38"/>
      <c r="UK403" s="38"/>
      <c r="UL403" s="38"/>
      <c r="UM403" s="38"/>
      <c r="UN403" s="38"/>
      <c r="UO403" s="38"/>
      <c r="UP403" s="38"/>
      <c r="UQ403" s="37"/>
      <c r="UR403" s="38"/>
      <c r="US403" s="38"/>
      <c r="UT403" s="38"/>
      <c r="UU403" s="38"/>
      <c r="UV403" s="38"/>
      <c r="UW403" s="38"/>
      <c r="UX403" s="38"/>
      <c r="UY403" s="38"/>
      <c r="UZ403" s="38"/>
      <c r="VA403" s="38"/>
      <c r="VB403" s="38"/>
      <c r="VC403" s="38"/>
      <c r="VD403" s="38"/>
      <c r="VE403" s="38"/>
      <c r="VF403" s="38"/>
      <c r="VG403" s="38"/>
      <c r="VH403" s="38"/>
      <c r="VI403" s="38"/>
      <c r="VJ403" s="38"/>
      <c r="VK403" s="37"/>
      <c r="VL403" s="38"/>
      <c r="VM403" s="38"/>
      <c r="VN403" s="38"/>
      <c r="VO403" s="38"/>
      <c r="VP403" s="38"/>
      <c r="VQ403" s="38"/>
      <c r="VR403" s="38"/>
      <c r="VS403" s="38"/>
      <c r="VT403" s="38"/>
      <c r="VU403" s="38"/>
      <c r="VV403" s="38"/>
      <c r="VW403" s="38"/>
      <c r="VX403" s="38"/>
      <c r="VY403" s="38"/>
      <c r="VZ403" s="38"/>
      <c r="WA403" s="38"/>
      <c r="WB403" s="38"/>
      <c r="WC403" s="38"/>
      <c r="WD403" s="38"/>
      <c r="WE403" s="37"/>
      <c r="WF403" s="38"/>
      <c r="WG403" s="38"/>
      <c r="WH403" s="38"/>
      <c r="WI403" s="38"/>
      <c r="WJ403" s="38"/>
      <c r="WK403" s="38"/>
      <c r="WL403" s="38"/>
      <c r="WM403" s="38"/>
      <c r="WN403" s="38"/>
      <c r="WO403" s="38"/>
      <c r="WP403" s="38"/>
      <c r="WQ403" s="38"/>
      <c r="WR403" s="38"/>
      <c r="WS403" s="38"/>
      <c r="WT403" s="38"/>
      <c r="WU403" s="38"/>
      <c r="WV403" s="38"/>
      <c r="WW403" s="38"/>
      <c r="WX403" s="38"/>
      <c r="WY403" s="37"/>
      <c r="WZ403" s="38"/>
      <c r="XA403" s="38"/>
      <c r="XB403" s="38"/>
      <c r="XC403" s="38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7"/>
      <c r="XT403" s="38"/>
      <c r="XU403" s="38"/>
      <c r="XV403" s="38"/>
      <c r="XW403" s="38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7"/>
      <c r="YN403" s="38"/>
      <c r="YO403" s="38"/>
      <c r="YP403" s="38"/>
      <c r="YQ403" s="38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7"/>
      <c r="ZH403" s="38"/>
      <c r="ZI403" s="38"/>
      <c r="ZJ403" s="38"/>
      <c r="ZK403" s="38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7"/>
      <c r="AAB403" s="38"/>
      <c r="AAC403" s="38"/>
      <c r="AAD403" s="38"/>
      <c r="AAE403" s="38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7"/>
      <c r="AAV403" s="38"/>
      <c r="AAW403" s="38"/>
      <c r="AAX403" s="38"/>
      <c r="AAY403" s="38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7"/>
      <c r="ABP403" s="38"/>
      <c r="ABQ403" s="38"/>
      <c r="ABR403" s="38"/>
      <c r="ABS403" s="38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7"/>
      <c r="ACJ403" s="38"/>
      <c r="ACK403" s="38"/>
      <c r="ACL403" s="38"/>
      <c r="ACM403" s="38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7"/>
      <c r="ADD403" s="38"/>
      <c r="ADE403" s="38"/>
      <c r="ADF403" s="38"/>
      <c r="ADG403" s="38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7"/>
      <c r="ADX403" s="38"/>
      <c r="ADY403" s="38"/>
      <c r="ADZ403" s="38"/>
      <c r="AEA403" s="38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7"/>
      <c r="AER403" s="38"/>
      <c r="AES403" s="38"/>
      <c r="AET403" s="38"/>
      <c r="AEU403" s="38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7"/>
      <c r="AFL403" s="38"/>
      <c r="AFM403" s="38"/>
      <c r="AFN403" s="38"/>
      <c r="AFO403" s="38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F403" s="85" t="str">
        <f t="shared" si="1211"/>
        <v/>
      </c>
      <c r="AGG403" s="85" t="str">
        <f t="shared" si="1212"/>
        <v/>
      </c>
      <c r="AGH403" s="85">
        <f t="shared" si="1213"/>
        <v>9</v>
      </c>
      <c r="AGL403" s="36" t="str">
        <f t="shared" si="1224"/>
        <v/>
      </c>
      <c r="AGM403" s="36" t="str">
        <f t="shared" si="1214"/>
        <v/>
      </c>
      <c r="AGN403" s="39">
        <f t="shared" si="1225"/>
        <v>30</v>
      </c>
      <c r="AGO403" s="36" t="str">
        <f t="shared" si="1226"/>
        <v/>
      </c>
      <c r="AGP403" s="36" t="str">
        <f t="shared" si="1215"/>
        <v/>
      </c>
      <c r="AGQ403" s="39">
        <f t="shared" si="1227"/>
        <v>24</v>
      </c>
      <c r="AGR403" s="36" t="str">
        <f t="shared" si="1228"/>
        <v/>
      </c>
      <c r="AGS403" s="36" t="str">
        <f t="shared" si="1216"/>
        <v/>
      </c>
      <c r="AGT403" s="39">
        <f t="shared" si="1229"/>
        <v>10</v>
      </c>
      <c r="AGU403" s="36" t="str">
        <f t="shared" si="1230"/>
        <v/>
      </c>
      <c r="AGV403" s="36" t="str">
        <f t="shared" si="1217"/>
        <v/>
      </c>
      <c r="AGW403" s="39">
        <f t="shared" si="1231"/>
        <v>1</v>
      </c>
      <c r="AGX403" s="36" t="str">
        <f t="shared" si="1232"/>
        <v/>
      </c>
      <c r="AGY403" s="36" t="str">
        <f t="shared" si="1218"/>
        <v/>
      </c>
      <c r="AGZ403" s="39">
        <f t="shared" si="1233"/>
        <v>13</v>
      </c>
      <c r="AHA403" s="36" t="str">
        <f t="shared" si="1234"/>
        <v/>
      </c>
      <c r="AHB403" s="36" t="str">
        <f t="shared" si="1219"/>
        <v/>
      </c>
      <c r="AHC403" s="39" t="str">
        <f t="shared" si="1235"/>
        <v/>
      </c>
      <c r="AHD403" s="36" t="str">
        <f t="shared" si="1236"/>
        <v/>
      </c>
      <c r="AHE403" s="36" t="str">
        <f t="shared" si="1220"/>
        <v/>
      </c>
      <c r="AHF403" s="39" t="str">
        <f t="shared" si="1237"/>
        <v/>
      </c>
      <c r="AHG403" s="36" t="str">
        <f t="shared" si="1238"/>
        <v/>
      </c>
      <c r="AHH403" s="36" t="str">
        <f t="shared" si="1221"/>
        <v/>
      </c>
      <c r="AHI403" s="39" t="str">
        <f t="shared" si="1239"/>
        <v/>
      </c>
      <c r="AHJ403" s="36" t="str">
        <f t="shared" si="1240"/>
        <v/>
      </c>
      <c r="AHK403" s="36" t="str">
        <f t="shared" si="1222"/>
        <v/>
      </c>
      <c r="AHL403" s="39" t="str">
        <f t="shared" si="1241"/>
        <v/>
      </c>
      <c r="AHM403" s="36" t="str">
        <f t="shared" si="1242"/>
        <v/>
      </c>
      <c r="AHN403" s="36" t="str">
        <f t="shared" si="1223"/>
        <v/>
      </c>
      <c r="AHO403" s="39" t="str">
        <f t="shared" si="1243"/>
        <v/>
      </c>
    </row>
    <row r="404" spans="1:918" s="5" customFormat="1" outlineLevel="1" x14ac:dyDescent="0.25">
      <c r="A404" s="35">
        <f t="shared" si="1244"/>
        <v>11</v>
      </c>
      <c r="B404" s="48" t="s">
        <v>248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/>
      <c r="CG404" s="57"/>
      <c r="CH404" s="57"/>
      <c r="CI404" s="57"/>
      <c r="CJ404" s="57"/>
      <c r="CK404" s="57"/>
      <c r="CL404" s="57"/>
      <c r="CM404" s="57"/>
      <c r="CN404" s="57"/>
      <c r="CO404" s="57"/>
      <c r="CP404" s="57"/>
      <c r="CQ404" s="57"/>
      <c r="CR404" s="57"/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/>
      <c r="DU404" s="57"/>
      <c r="DV404" s="57"/>
      <c r="DW404" s="57"/>
      <c r="DX404" s="57"/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/>
      <c r="EO404" s="57"/>
      <c r="EP404" s="57"/>
      <c r="EQ404" s="57"/>
      <c r="ER404" s="57"/>
      <c r="ES404" s="57"/>
      <c r="ET404" s="57"/>
      <c r="EU404" s="57"/>
      <c r="EV404" s="57" t="s">
        <v>367</v>
      </c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368</v>
      </c>
      <c r="FT404" s="57" t="s">
        <v>368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/>
      <c r="NU404" s="57"/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/>
      <c r="OK404" s="57"/>
      <c r="OL404" s="38"/>
      <c r="OM404" s="61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37"/>
      <c r="PH404" s="38"/>
      <c r="PI404" s="38"/>
      <c r="PJ404" s="38"/>
      <c r="PK404" s="38"/>
      <c r="PL404" s="38"/>
      <c r="PM404" s="38"/>
      <c r="PN404" s="38"/>
      <c r="PO404" s="38"/>
      <c r="PP404" s="38"/>
      <c r="PQ404" s="38"/>
      <c r="PR404" s="38"/>
      <c r="PS404" s="38"/>
      <c r="PT404" s="38"/>
      <c r="PU404" s="38"/>
      <c r="PV404" s="38"/>
      <c r="PW404" s="38"/>
      <c r="PX404" s="38"/>
      <c r="PY404" s="38"/>
      <c r="PZ404" s="38"/>
      <c r="QA404" s="37"/>
      <c r="QB404" s="38"/>
      <c r="QC404" s="38"/>
      <c r="QD404" s="38"/>
      <c r="QE404" s="38"/>
      <c r="QF404" s="38"/>
      <c r="QG404" s="38"/>
      <c r="QH404" s="38"/>
      <c r="QI404" s="38"/>
      <c r="QJ404" s="38"/>
      <c r="QK404" s="38"/>
      <c r="QL404" s="38"/>
      <c r="QM404" s="38"/>
      <c r="QN404" s="38"/>
      <c r="QO404" s="38"/>
      <c r="QP404" s="38"/>
      <c r="QQ404" s="38"/>
      <c r="QR404" s="38"/>
      <c r="QS404" s="38"/>
      <c r="QT404" s="38"/>
      <c r="QU404" s="37"/>
      <c r="QV404" s="38"/>
      <c r="QW404" s="38"/>
      <c r="QX404" s="38"/>
      <c r="QY404" s="38"/>
      <c r="QZ404" s="38"/>
      <c r="RA404" s="38"/>
      <c r="RB404" s="38"/>
      <c r="RC404" s="38"/>
      <c r="RD404" s="38"/>
      <c r="RE404" s="38"/>
      <c r="RF404" s="38"/>
      <c r="RG404" s="38"/>
      <c r="RH404" s="38"/>
      <c r="RI404" s="38"/>
      <c r="RJ404" s="38"/>
      <c r="RK404" s="38"/>
      <c r="RL404" s="38"/>
      <c r="RM404" s="38"/>
      <c r="RN404" s="38"/>
      <c r="RO404" s="37"/>
      <c r="RP404" s="38"/>
      <c r="RQ404" s="38"/>
      <c r="RR404" s="38"/>
      <c r="RS404" s="38"/>
      <c r="RT404" s="38"/>
      <c r="RU404" s="38"/>
      <c r="RV404" s="38"/>
      <c r="RW404" s="38"/>
      <c r="RX404" s="38"/>
      <c r="RY404" s="38"/>
      <c r="RZ404" s="38"/>
      <c r="SA404" s="38"/>
      <c r="SB404" s="38"/>
      <c r="SC404" s="38"/>
      <c r="SD404" s="38"/>
      <c r="SE404" s="38"/>
      <c r="SF404" s="38"/>
      <c r="SG404" s="38"/>
      <c r="SH404" s="38"/>
      <c r="SI404" s="37"/>
      <c r="SJ404" s="38"/>
      <c r="SK404" s="38"/>
      <c r="SL404" s="38"/>
      <c r="SM404" s="38"/>
      <c r="SN404" s="38"/>
      <c r="SO404" s="38"/>
      <c r="SP404" s="38"/>
      <c r="SQ404" s="38"/>
      <c r="SR404" s="38"/>
      <c r="SS404" s="38"/>
      <c r="ST404" s="38"/>
      <c r="SU404" s="38"/>
      <c r="SV404" s="38"/>
      <c r="SW404" s="38"/>
      <c r="SX404" s="38"/>
      <c r="SY404" s="38"/>
      <c r="SZ404" s="38"/>
      <c r="TA404" s="38"/>
      <c r="TB404" s="38"/>
      <c r="TC404" s="37"/>
      <c r="TD404" s="38"/>
      <c r="TE404" s="38"/>
      <c r="TF404" s="38"/>
      <c r="TG404" s="38"/>
      <c r="TH404" s="38"/>
      <c r="TI404" s="38"/>
      <c r="TJ404" s="38"/>
      <c r="TK404" s="38"/>
      <c r="TL404" s="38"/>
      <c r="TM404" s="38"/>
      <c r="TN404" s="38"/>
      <c r="TO404" s="38"/>
      <c r="TP404" s="38"/>
      <c r="TQ404" s="38"/>
      <c r="TR404" s="38"/>
      <c r="TS404" s="38"/>
      <c r="TT404" s="38"/>
      <c r="TU404" s="38"/>
      <c r="TV404" s="38"/>
      <c r="TW404" s="37"/>
      <c r="TX404" s="38"/>
      <c r="TY404" s="38"/>
      <c r="TZ404" s="38"/>
      <c r="UA404" s="38"/>
      <c r="UB404" s="38"/>
      <c r="UC404" s="38"/>
      <c r="UD404" s="38"/>
      <c r="UE404" s="38"/>
      <c r="UF404" s="38"/>
      <c r="UG404" s="38"/>
      <c r="UH404" s="38"/>
      <c r="UI404" s="38"/>
      <c r="UJ404" s="38"/>
      <c r="UK404" s="38"/>
      <c r="UL404" s="38"/>
      <c r="UM404" s="38"/>
      <c r="UN404" s="38"/>
      <c r="UO404" s="38"/>
      <c r="UP404" s="38"/>
      <c r="UQ404" s="37"/>
      <c r="UR404" s="38"/>
      <c r="US404" s="38"/>
      <c r="UT404" s="38"/>
      <c r="UU404" s="38"/>
      <c r="UV404" s="38"/>
      <c r="UW404" s="38"/>
      <c r="UX404" s="38"/>
      <c r="UY404" s="38"/>
      <c r="UZ404" s="38"/>
      <c r="VA404" s="38"/>
      <c r="VB404" s="38"/>
      <c r="VC404" s="38"/>
      <c r="VD404" s="38"/>
      <c r="VE404" s="38"/>
      <c r="VF404" s="38"/>
      <c r="VG404" s="38"/>
      <c r="VH404" s="38"/>
      <c r="VI404" s="38"/>
      <c r="VJ404" s="38"/>
      <c r="VK404" s="37"/>
      <c r="VL404" s="38"/>
      <c r="VM404" s="38"/>
      <c r="VN404" s="38"/>
      <c r="VO404" s="38"/>
      <c r="VP404" s="38"/>
      <c r="VQ404" s="38"/>
      <c r="VR404" s="38"/>
      <c r="VS404" s="38"/>
      <c r="VT404" s="38"/>
      <c r="VU404" s="38"/>
      <c r="VV404" s="38"/>
      <c r="VW404" s="38"/>
      <c r="VX404" s="38"/>
      <c r="VY404" s="38"/>
      <c r="VZ404" s="38"/>
      <c r="WA404" s="38"/>
      <c r="WB404" s="38"/>
      <c r="WC404" s="38"/>
      <c r="WD404" s="38"/>
      <c r="WE404" s="37"/>
      <c r="WF404" s="38"/>
      <c r="WG404" s="38"/>
      <c r="WH404" s="38"/>
      <c r="WI404" s="38"/>
      <c r="WJ404" s="38"/>
      <c r="WK404" s="38"/>
      <c r="WL404" s="38"/>
      <c r="WM404" s="38"/>
      <c r="WN404" s="38"/>
      <c r="WO404" s="38"/>
      <c r="WP404" s="38"/>
      <c r="WQ404" s="38"/>
      <c r="WR404" s="38"/>
      <c r="WS404" s="38"/>
      <c r="WT404" s="38"/>
      <c r="WU404" s="38"/>
      <c r="WV404" s="38"/>
      <c r="WW404" s="38"/>
      <c r="WX404" s="38"/>
      <c r="WY404" s="37"/>
      <c r="WZ404" s="38"/>
      <c r="XA404" s="38"/>
      <c r="XB404" s="38"/>
      <c r="XC404" s="38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7"/>
      <c r="XT404" s="38"/>
      <c r="XU404" s="38"/>
      <c r="XV404" s="38"/>
      <c r="XW404" s="38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7"/>
      <c r="YN404" s="38"/>
      <c r="YO404" s="38"/>
      <c r="YP404" s="38"/>
      <c r="YQ404" s="38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7"/>
      <c r="ZH404" s="38"/>
      <c r="ZI404" s="38"/>
      <c r="ZJ404" s="38"/>
      <c r="ZK404" s="38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7"/>
      <c r="AAB404" s="38"/>
      <c r="AAC404" s="38"/>
      <c r="AAD404" s="38"/>
      <c r="AAE404" s="38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7"/>
      <c r="AAV404" s="38"/>
      <c r="AAW404" s="38"/>
      <c r="AAX404" s="38"/>
      <c r="AAY404" s="38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7"/>
      <c r="ABP404" s="38"/>
      <c r="ABQ404" s="38"/>
      <c r="ABR404" s="38"/>
      <c r="ABS404" s="38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7"/>
      <c r="ACJ404" s="38"/>
      <c r="ACK404" s="38"/>
      <c r="ACL404" s="38"/>
      <c r="ACM404" s="38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7"/>
      <c r="ADD404" s="38"/>
      <c r="ADE404" s="38"/>
      <c r="ADF404" s="38"/>
      <c r="ADG404" s="38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7"/>
      <c r="ADX404" s="38"/>
      <c r="ADY404" s="38"/>
      <c r="ADZ404" s="38"/>
      <c r="AEA404" s="38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7"/>
      <c r="AER404" s="38"/>
      <c r="AES404" s="38"/>
      <c r="AET404" s="38"/>
      <c r="AEU404" s="38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7"/>
      <c r="AFL404" s="38"/>
      <c r="AFM404" s="38"/>
      <c r="AFN404" s="38"/>
      <c r="AFO404" s="38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F404" s="85" t="str">
        <f t="shared" si="1211"/>
        <v/>
      </c>
      <c r="AGG404" s="85" t="str">
        <f t="shared" si="1212"/>
        <v/>
      </c>
      <c r="AGH404" s="85" t="str">
        <f t="shared" si="1213"/>
        <v/>
      </c>
      <c r="AGL404" s="36" t="str">
        <f t="shared" si="1224"/>
        <v/>
      </c>
      <c r="AGM404" s="36" t="str">
        <f t="shared" si="1214"/>
        <v/>
      </c>
      <c r="AGN404" s="39" t="str">
        <f t="shared" si="1225"/>
        <v/>
      </c>
      <c r="AGO404" s="36" t="str">
        <f t="shared" si="1226"/>
        <v/>
      </c>
      <c r="AGP404" s="36">
        <f t="shared" si="1215"/>
        <v>2</v>
      </c>
      <c r="AGQ404" s="39">
        <f t="shared" si="1227"/>
        <v>1</v>
      </c>
      <c r="AGR404" s="36" t="str">
        <f t="shared" si="1228"/>
        <v/>
      </c>
      <c r="AGS404" s="36" t="str">
        <f t="shared" si="1216"/>
        <v/>
      </c>
      <c r="AGT404" s="39" t="str">
        <f t="shared" si="1229"/>
        <v/>
      </c>
      <c r="AGU404" s="36" t="str">
        <f t="shared" si="1230"/>
        <v/>
      </c>
      <c r="AGV404" s="36" t="str">
        <f t="shared" si="1217"/>
        <v/>
      </c>
      <c r="AGW404" s="39" t="str">
        <f t="shared" si="1231"/>
        <v/>
      </c>
      <c r="AGX404" s="36" t="str">
        <f t="shared" si="1232"/>
        <v/>
      </c>
      <c r="AGY404" s="36" t="str">
        <f t="shared" si="1218"/>
        <v/>
      </c>
      <c r="AGZ404" s="39" t="str">
        <f t="shared" si="1233"/>
        <v/>
      </c>
      <c r="AHA404" s="36" t="str">
        <f t="shared" si="1234"/>
        <v/>
      </c>
      <c r="AHB404" s="36" t="str">
        <f t="shared" si="1219"/>
        <v/>
      </c>
      <c r="AHC404" s="39" t="str">
        <f t="shared" si="1235"/>
        <v/>
      </c>
      <c r="AHD404" s="36" t="str">
        <f t="shared" si="1236"/>
        <v/>
      </c>
      <c r="AHE404" s="36" t="str">
        <f t="shared" si="1220"/>
        <v/>
      </c>
      <c r="AHF404" s="39" t="str">
        <f t="shared" si="1237"/>
        <v/>
      </c>
      <c r="AHG404" s="36" t="str">
        <f t="shared" si="1238"/>
        <v/>
      </c>
      <c r="AHH404" s="36" t="str">
        <f t="shared" si="1221"/>
        <v/>
      </c>
      <c r="AHI404" s="39" t="str">
        <f t="shared" si="1239"/>
        <v/>
      </c>
      <c r="AHJ404" s="36" t="str">
        <f t="shared" si="1240"/>
        <v/>
      </c>
      <c r="AHK404" s="36" t="str">
        <f t="shared" si="1222"/>
        <v/>
      </c>
      <c r="AHL404" s="39" t="str">
        <f t="shared" si="1241"/>
        <v/>
      </c>
      <c r="AHM404" s="36" t="str">
        <f t="shared" si="1242"/>
        <v/>
      </c>
      <c r="AHN404" s="36" t="str">
        <f t="shared" si="1223"/>
        <v/>
      </c>
      <c r="AHO404" s="39" t="str">
        <f t="shared" si="1243"/>
        <v/>
      </c>
    </row>
    <row r="405" spans="1:918" s="5" customFormat="1" outlineLevel="1" x14ac:dyDescent="0.25">
      <c r="A405" s="35">
        <f t="shared" si="1244"/>
        <v>12</v>
      </c>
      <c r="B405" s="48" t="s">
        <v>249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 t="s">
        <v>367</v>
      </c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/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/>
      <c r="CK405" s="57"/>
      <c r="CL405" s="57"/>
      <c r="CM405" s="57"/>
      <c r="CN405" s="57"/>
      <c r="CO405" s="57"/>
      <c r="CP405" s="57"/>
      <c r="CQ405" s="57" t="s">
        <v>367</v>
      </c>
      <c r="CR405" s="57" t="s">
        <v>367</v>
      </c>
      <c r="CS405" s="57"/>
      <c r="CT405" s="57"/>
      <c r="CU405" s="57"/>
      <c r="CV405" s="57"/>
      <c r="CW405" s="57"/>
      <c r="CX405" s="38"/>
      <c r="CY405" s="61"/>
      <c r="CZ405" s="57"/>
      <c r="DA405" s="57" t="s">
        <v>367</v>
      </c>
      <c r="DB405" s="57"/>
      <c r="DC405" s="57"/>
      <c r="DD405" s="57"/>
      <c r="DE405" s="57" t="s">
        <v>367</v>
      </c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 t="s">
        <v>367</v>
      </c>
      <c r="DV405" s="57"/>
      <c r="DW405" s="57"/>
      <c r="DX405" s="57"/>
      <c r="DY405" s="57"/>
      <c r="DZ405" s="57"/>
      <c r="EA405" s="57"/>
      <c r="EB405" s="57"/>
      <c r="EC405" s="57" t="s">
        <v>367</v>
      </c>
      <c r="ED405" s="57"/>
      <c r="EE405" s="57" t="s">
        <v>367</v>
      </c>
      <c r="EF405" s="57" t="s">
        <v>367</v>
      </c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/>
      <c r="EV405" s="57" t="s">
        <v>378</v>
      </c>
      <c r="EW405" s="57" t="s">
        <v>378</v>
      </c>
      <c r="EX405" s="57"/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/>
      <c r="FT405" s="57"/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/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/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/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61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37"/>
      <c r="PH405" s="38"/>
      <c r="PI405" s="38"/>
      <c r="PJ405" s="38"/>
      <c r="PK405" s="38"/>
      <c r="PL405" s="38"/>
      <c r="PM405" s="38"/>
      <c r="PN405" s="38"/>
      <c r="PO405" s="38"/>
      <c r="PP405" s="38"/>
      <c r="PQ405" s="38"/>
      <c r="PR405" s="38"/>
      <c r="PS405" s="38"/>
      <c r="PT405" s="38"/>
      <c r="PU405" s="38"/>
      <c r="PV405" s="38"/>
      <c r="PW405" s="38"/>
      <c r="PX405" s="38"/>
      <c r="PY405" s="38"/>
      <c r="PZ405" s="38"/>
      <c r="QA405" s="37"/>
      <c r="QB405" s="38"/>
      <c r="QC405" s="38"/>
      <c r="QD405" s="38"/>
      <c r="QE405" s="38"/>
      <c r="QF405" s="38"/>
      <c r="QG405" s="38"/>
      <c r="QH405" s="38"/>
      <c r="QI405" s="38"/>
      <c r="QJ405" s="38"/>
      <c r="QK405" s="38"/>
      <c r="QL405" s="38"/>
      <c r="QM405" s="38"/>
      <c r="QN405" s="38"/>
      <c r="QO405" s="38"/>
      <c r="QP405" s="38"/>
      <c r="QQ405" s="38"/>
      <c r="QR405" s="38"/>
      <c r="QS405" s="38"/>
      <c r="QT405" s="38"/>
      <c r="QU405" s="37"/>
      <c r="QV405" s="38"/>
      <c r="QW405" s="38"/>
      <c r="QX405" s="38"/>
      <c r="QY405" s="38"/>
      <c r="QZ405" s="38"/>
      <c r="RA405" s="38"/>
      <c r="RB405" s="38"/>
      <c r="RC405" s="38"/>
      <c r="RD405" s="38"/>
      <c r="RE405" s="38"/>
      <c r="RF405" s="38"/>
      <c r="RG405" s="38"/>
      <c r="RH405" s="38"/>
      <c r="RI405" s="38"/>
      <c r="RJ405" s="38"/>
      <c r="RK405" s="38"/>
      <c r="RL405" s="38"/>
      <c r="RM405" s="38"/>
      <c r="RN405" s="38"/>
      <c r="RO405" s="37"/>
      <c r="RP405" s="38"/>
      <c r="RQ405" s="38"/>
      <c r="RR405" s="38"/>
      <c r="RS405" s="38"/>
      <c r="RT405" s="38"/>
      <c r="RU405" s="38"/>
      <c r="RV405" s="38"/>
      <c r="RW405" s="38"/>
      <c r="RX405" s="38"/>
      <c r="RY405" s="38"/>
      <c r="RZ405" s="38"/>
      <c r="SA405" s="38"/>
      <c r="SB405" s="38"/>
      <c r="SC405" s="38"/>
      <c r="SD405" s="38"/>
      <c r="SE405" s="38"/>
      <c r="SF405" s="38"/>
      <c r="SG405" s="38"/>
      <c r="SH405" s="38"/>
      <c r="SI405" s="37"/>
      <c r="SJ405" s="38"/>
      <c r="SK405" s="38"/>
      <c r="SL405" s="38"/>
      <c r="SM405" s="38"/>
      <c r="SN405" s="38"/>
      <c r="SO405" s="38"/>
      <c r="SP405" s="38"/>
      <c r="SQ405" s="38"/>
      <c r="SR405" s="38"/>
      <c r="SS405" s="38"/>
      <c r="ST405" s="38"/>
      <c r="SU405" s="38"/>
      <c r="SV405" s="38"/>
      <c r="SW405" s="38"/>
      <c r="SX405" s="38"/>
      <c r="SY405" s="38"/>
      <c r="SZ405" s="38"/>
      <c r="TA405" s="38"/>
      <c r="TB405" s="38"/>
      <c r="TC405" s="37"/>
      <c r="TD405" s="38"/>
      <c r="TE405" s="38"/>
      <c r="TF405" s="38"/>
      <c r="TG405" s="38"/>
      <c r="TH405" s="38"/>
      <c r="TI405" s="38"/>
      <c r="TJ405" s="38"/>
      <c r="TK405" s="38"/>
      <c r="TL405" s="38"/>
      <c r="TM405" s="38"/>
      <c r="TN405" s="38"/>
      <c r="TO405" s="38"/>
      <c r="TP405" s="38"/>
      <c r="TQ405" s="38"/>
      <c r="TR405" s="38"/>
      <c r="TS405" s="38"/>
      <c r="TT405" s="38"/>
      <c r="TU405" s="38"/>
      <c r="TV405" s="38"/>
      <c r="TW405" s="37"/>
      <c r="TX405" s="38"/>
      <c r="TY405" s="38"/>
      <c r="TZ405" s="38"/>
      <c r="UA405" s="38"/>
      <c r="UB405" s="38"/>
      <c r="UC405" s="38"/>
      <c r="UD405" s="38"/>
      <c r="UE405" s="38"/>
      <c r="UF405" s="38"/>
      <c r="UG405" s="38"/>
      <c r="UH405" s="38"/>
      <c r="UI405" s="38"/>
      <c r="UJ405" s="38"/>
      <c r="UK405" s="38"/>
      <c r="UL405" s="38"/>
      <c r="UM405" s="38"/>
      <c r="UN405" s="38"/>
      <c r="UO405" s="38"/>
      <c r="UP405" s="38"/>
      <c r="UQ405" s="37"/>
      <c r="UR405" s="38"/>
      <c r="US405" s="38"/>
      <c r="UT405" s="38"/>
      <c r="UU405" s="38"/>
      <c r="UV405" s="38"/>
      <c r="UW405" s="38"/>
      <c r="UX405" s="38"/>
      <c r="UY405" s="38"/>
      <c r="UZ405" s="38"/>
      <c r="VA405" s="38"/>
      <c r="VB405" s="38"/>
      <c r="VC405" s="38"/>
      <c r="VD405" s="38"/>
      <c r="VE405" s="38"/>
      <c r="VF405" s="38"/>
      <c r="VG405" s="38"/>
      <c r="VH405" s="38"/>
      <c r="VI405" s="38"/>
      <c r="VJ405" s="38"/>
      <c r="VK405" s="37"/>
      <c r="VL405" s="38"/>
      <c r="VM405" s="38"/>
      <c r="VN405" s="38"/>
      <c r="VO405" s="38"/>
      <c r="VP405" s="38"/>
      <c r="VQ405" s="38"/>
      <c r="VR405" s="38"/>
      <c r="VS405" s="38"/>
      <c r="VT405" s="38"/>
      <c r="VU405" s="38"/>
      <c r="VV405" s="38"/>
      <c r="VW405" s="38"/>
      <c r="VX405" s="38"/>
      <c r="VY405" s="38"/>
      <c r="VZ405" s="38"/>
      <c r="WA405" s="38"/>
      <c r="WB405" s="38"/>
      <c r="WC405" s="38"/>
      <c r="WD405" s="38"/>
      <c r="WE405" s="37"/>
      <c r="WF405" s="38"/>
      <c r="WG405" s="38"/>
      <c r="WH405" s="38"/>
      <c r="WI405" s="38"/>
      <c r="WJ405" s="38"/>
      <c r="WK405" s="38"/>
      <c r="WL405" s="38"/>
      <c r="WM405" s="38"/>
      <c r="WN405" s="38"/>
      <c r="WO405" s="38"/>
      <c r="WP405" s="38"/>
      <c r="WQ405" s="38"/>
      <c r="WR405" s="38"/>
      <c r="WS405" s="38"/>
      <c r="WT405" s="38"/>
      <c r="WU405" s="38"/>
      <c r="WV405" s="38"/>
      <c r="WW405" s="38"/>
      <c r="WX405" s="38"/>
      <c r="WY405" s="37"/>
      <c r="WZ405" s="38"/>
      <c r="XA405" s="38"/>
      <c r="XB405" s="38"/>
      <c r="XC405" s="38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7"/>
      <c r="XT405" s="38"/>
      <c r="XU405" s="38"/>
      <c r="XV405" s="38"/>
      <c r="XW405" s="38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7"/>
      <c r="YN405" s="38"/>
      <c r="YO405" s="38"/>
      <c r="YP405" s="38"/>
      <c r="YQ405" s="38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7"/>
      <c r="ZH405" s="38"/>
      <c r="ZI405" s="38"/>
      <c r="ZJ405" s="38"/>
      <c r="ZK405" s="38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7"/>
      <c r="AAB405" s="38"/>
      <c r="AAC405" s="38"/>
      <c r="AAD405" s="38"/>
      <c r="AAE405" s="38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7"/>
      <c r="AAV405" s="38"/>
      <c r="AAW405" s="38"/>
      <c r="AAX405" s="38"/>
      <c r="AAY405" s="38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7"/>
      <c r="ABP405" s="38"/>
      <c r="ABQ405" s="38"/>
      <c r="ABR405" s="38"/>
      <c r="ABS405" s="38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7"/>
      <c r="ACJ405" s="38"/>
      <c r="ACK405" s="38"/>
      <c r="ACL405" s="38"/>
      <c r="ACM405" s="38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7"/>
      <c r="ADD405" s="38"/>
      <c r="ADE405" s="38"/>
      <c r="ADF405" s="38"/>
      <c r="ADG405" s="38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7"/>
      <c r="ADX405" s="38"/>
      <c r="ADY405" s="38"/>
      <c r="ADZ405" s="38"/>
      <c r="AEA405" s="38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7"/>
      <c r="AER405" s="38"/>
      <c r="AES405" s="38"/>
      <c r="AET405" s="38"/>
      <c r="AEU405" s="38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7"/>
      <c r="AFL405" s="38"/>
      <c r="AFM405" s="38"/>
      <c r="AFN405" s="38"/>
      <c r="AFO405" s="38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F405" s="85" t="str">
        <f t="shared" si="1211"/>
        <v/>
      </c>
      <c r="AGG405" s="85" t="str">
        <f t="shared" si="1212"/>
        <v/>
      </c>
      <c r="AGH405" s="85" t="str">
        <f t="shared" si="1213"/>
        <v/>
      </c>
      <c r="AGL405" s="36" t="str">
        <f t="shared" si="1224"/>
        <v/>
      </c>
      <c r="AGM405" s="36" t="str">
        <f t="shared" si="1214"/>
        <v/>
      </c>
      <c r="AGN405" s="39">
        <f t="shared" si="1225"/>
        <v>1</v>
      </c>
      <c r="AGO405" s="36">
        <f t="shared" si="1226"/>
        <v>2</v>
      </c>
      <c r="AGP405" s="36" t="str">
        <f t="shared" si="1215"/>
        <v/>
      </c>
      <c r="AGQ405" s="39">
        <f t="shared" si="1227"/>
        <v>8</v>
      </c>
      <c r="AGR405" s="36" t="str">
        <f t="shared" si="1228"/>
        <v/>
      </c>
      <c r="AGS405" s="36" t="str">
        <f t="shared" si="1216"/>
        <v/>
      </c>
      <c r="AGT405" s="39" t="str">
        <f t="shared" si="1229"/>
        <v/>
      </c>
      <c r="AGU405" s="36" t="str">
        <f t="shared" si="1230"/>
        <v/>
      </c>
      <c r="AGV405" s="36" t="str">
        <f t="shared" si="1217"/>
        <v/>
      </c>
      <c r="AGW405" s="39" t="str">
        <f t="shared" si="1231"/>
        <v/>
      </c>
      <c r="AGX405" s="36" t="str">
        <f t="shared" si="1232"/>
        <v/>
      </c>
      <c r="AGY405" s="36" t="str">
        <f t="shared" si="1218"/>
        <v/>
      </c>
      <c r="AGZ405" s="39" t="str">
        <f t="shared" si="1233"/>
        <v/>
      </c>
      <c r="AHA405" s="36" t="str">
        <f t="shared" si="1234"/>
        <v/>
      </c>
      <c r="AHB405" s="36" t="str">
        <f t="shared" si="1219"/>
        <v/>
      </c>
      <c r="AHC405" s="39" t="str">
        <f t="shared" si="1235"/>
        <v/>
      </c>
      <c r="AHD405" s="36" t="str">
        <f t="shared" si="1236"/>
        <v/>
      </c>
      <c r="AHE405" s="36" t="str">
        <f t="shared" si="1220"/>
        <v/>
      </c>
      <c r="AHF405" s="39" t="str">
        <f t="shared" si="1237"/>
        <v/>
      </c>
      <c r="AHG405" s="36" t="str">
        <f t="shared" si="1238"/>
        <v/>
      </c>
      <c r="AHH405" s="36" t="str">
        <f t="shared" si="1221"/>
        <v/>
      </c>
      <c r="AHI405" s="39" t="str">
        <f t="shared" si="1239"/>
        <v/>
      </c>
      <c r="AHJ405" s="36" t="str">
        <f t="shared" si="1240"/>
        <v/>
      </c>
      <c r="AHK405" s="36" t="str">
        <f t="shared" si="1222"/>
        <v/>
      </c>
      <c r="AHL405" s="39" t="str">
        <f t="shared" si="1241"/>
        <v/>
      </c>
      <c r="AHM405" s="36" t="str">
        <f t="shared" si="1242"/>
        <v/>
      </c>
      <c r="AHN405" s="36" t="str">
        <f t="shared" si="1223"/>
        <v/>
      </c>
      <c r="AHO405" s="39" t="str">
        <f t="shared" si="1243"/>
        <v/>
      </c>
    </row>
    <row r="406" spans="1:918" s="5" customFormat="1" outlineLevel="1" x14ac:dyDescent="0.25">
      <c r="A406" s="35">
        <f t="shared" si="1244"/>
        <v>13</v>
      </c>
      <c r="B406" s="48" t="s">
        <v>250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 t="s">
        <v>367</v>
      </c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 t="s">
        <v>367</v>
      </c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/>
      <c r="CR406" s="57"/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 t="s">
        <v>367</v>
      </c>
      <c r="DY406" s="57"/>
      <c r="DZ406" s="57"/>
      <c r="EA406" s="57"/>
      <c r="EB406" s="57"/>
      <c r="EC406" s="57"/>
      <c r="ED406" s="57"/>
      <c r="EE406" s="57"/>
      <c r="EF406" s="57" t="s">
        <v>367</v>
      </c>
      <c r="EG406" s="57"/>
      <c r="EH406" s="38"/>
      <c r="EI406" s="38"/>
      <c r="EJ406" s="38"/>
      <c r="EK406" s="38"/>
      <c r="EL406" s="38"/>
      <c r="EM406" s="61"/>
      <c r="EN406" s="57" t="s">
        <v>367</v>
      </c>
      <c r="EO406" s="57" t="s">
        <v>367</v>
      </c>
      <c r="EP406" s="57"/>
      <c r="EQ406" s="57"/>
      <c r="ER406" s="57"/>
      <c r="ES406" s="57"/>
      <c r="ET406" s="57"/>
      <c r="EU406" s="57" t="s">
        <v>367</v>
      </c>
      <c r="EV406" s="57"/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 t="s">
        <v>367</v>
      </c>
      <c r="FJ406" s="57"/>
      <c r="FK406" s="57"/>
      <c r="FL406" s="57"/>
      <c r="FM406" s="57"/>
      <c r="FN406" s="57"/>
      <c r="FO406" s="57"/>
      <c r="FP406" s="57"/>
      <c r="FQ406" s="57"/>
      <c r="FR406" s="57"/>
      <c r="FS406" s="57" t="s">
        <v>367</v>
      </c>
      <c r="FT406" s="57" t="s">
        <v>367</v>
      </c>
      <c r="FU406" s="57"/>
      <c r="FV406" s="57"/>
      <c r="FW406" s="57"/>
      <c r="FX406" s="57"/>
      <c r="FY406" s="57"/>
      <c r="FZ406" s="38"/>
      <c r="GA406" s="61"/>
      <c r="GB406" s="57"/>
      <c r="GC406" s="57"/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 t="s">
        <v>367</v>
      </c>
      <c r="HE406" s="57" t="s">
        <v>367</v>
      </c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367</v>
      </c>
      <c r="IR406" s="57" t="s">
        <v>367</v>
      </c>
      <c r="IS406" s="57" t="s">
        <v>367</v>
      </c>
      <c r="IT406" s="57" t="s">
        <v>367</v>
      </c>
      <c r="IU406" s="57" t="s">
        <v>367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/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 t="s">
        <v>367</v>
      </c>
      <c r="NX406" s="57" t="s">
        <v>367</v>
      </c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/>
      <c r="OK406" s="57"/>
      <c r="OL406" s="38"/>
      <c r="OM406" s="61"/>
      <c r="ON406" s="57"/>
      <c r="OO406" s="57"/>
      <c r="OP406" s="57"/>
      <c r="OQ406" s="57" t="s">
        <v>367</v>
      </c>
      <c r="OR406" s="57" t="s">
        <v>367</v>
      </c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37"/>
      <c r="PH406" s="38"/>
      <c r="PI406" s="38"/>
      <c r="PJ406" s="38"/>
      <c r="PK406" s="38"/>
      <c r="PL406" s="38"/>
      <c r="PM406" s="38"/>
      <c r="PN406" s="38"/>
      <c r="PO406" s="38"/>
      <c r="PP406" s="38"/>
      <c r="PQ406" s="38"/>
      <c r="PR406" s="38"/>
      <c r="PS406" s="38"/>
      <c r="PT406" s="38"/>
      <c r="PU406" s="38"/>
      <c r="PV406" s="38"/>
      <c r="PW406" s="38"/>
      <c r="PX406" s="38"/>
      <c r="PY406" s="38"/>
      <c r="PZ406" s="38"/>
      <c r="QA406" s="37"/>
      <c r="QB406" s="38"/>
      <c r="QC406" s="38"/>
      <c r="QD406" s="38"/>
      <c r="QE406" s="38"/>
      <c r="QF406" s="38"/>
      <c r="QG406" s="38"/>
      <c r="QH406" s="38"/>
      <c r="QI406" s="38"/>
      <c r="QJ406" s="38"/>
      <c r="QK406" s="38"/>
      <c r="QL406" s="38"/>
      <c r="QM406" s="38"/>
      <c r="QN406" s="38"/>
      <c r="QO406" s="38"/>
      <c r="QP406" s="38"/>
      <c r="QQ406" s="38"/>
      <c r="QR406" s="38"/>
      <c r="QS406" s="38"/>
      <c r="QT406" s="38"/>
      <c r="QU406" s="37"/>
      <c r="QV406" s="38"/>
      <c r="QW406" s="38"/>
      <c r="QX406" s="38"/>
      <c r="QY406" s="38"/>
      <c r="QZ406" s="38"/>
      <c r="RA406" s="38"/>
      <c r="RB406" s="38"/>
      <c r="RC406" s="38"/>
      <c r="RD406" s="38"/>
      <c r="RE406" s="38"/>
      <c r="RF406" s="38"/>
      <c r="RG406" s="38"/>
      <c r="RH406" s="38"/>
      <c r="RI406" s="38"/>
      <c r="RJ406" s="38"/>
      <c r="RK406" s="38"/>
      <c r="RL406" s="38"/>
      <c r="RM406" s="38"/>
      <c r="RN406" s="38"/>
      <c r="RO406" s="37"/>
      <c r="RP406" s="38"/>
      <c r="RQ406" s="38"/>
      <c r="RR406" s="38"/>
      <c r="RS406" s="38"/>
      <c r="RT406" s="38"/>
      <c r="RU406" s="38"/>
      <c r="RV406" s="38"/>
      <c r="RW406" s="38"/>
      <c r="RX406" s="38"/>
      <c r="RY406" s="38"/>
      <c r="RZ406" s="38"/>
      <c r="SA406" s="38"/>
      <c r="SB406" s="38"/>
      <c r="SC406" s="38"/>
      <c r="SD406" s="38"/>
      <c r="SE406" s="38"/>
      <c r="SF406" s="38"/>
      <c r="SG406" s="38"/>
      <c r="SH406" s="38"/>
      <c r="SI406" s="37"/>
      <c r="SJ406" s="38"/>
      <c r="SK406" s="38"/>
      <c r="SL406" s="38"/>
      <c r="SM406" s="38"/>
      <c r="SN406" s="38"/>
      <c r="SO406" s="38"/>
      <c r="SP406" s="38"/>
      <c r="SQ406" s="38"/>
      <c r="SR406" s="38"/>
      <c r="SS406" s="38"/>
      <c r="ST406" s="38"/>
      <c r="SU406" s="38"/>
      <c r="SV406" s="38"/>
      <c r="SW406" s="38"/>
      <c r="SX406" s="38"/>
      <c r="SY406" s="38"/>
      <c r="SZ406" s="38"/>
      <c r="TA406" s="38"/>
      <c r="TB406" s="38"/>
      <c r="TC406" s="37"/>
      <c r="TD406" s="38"/>
      <c r="TE406" s="38"/>
      <c r="TF406" s="38"/>
      <c r="TG406" s="38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7"/>
      <c r="TX406" s="38"/>
      <c r="TY406" s="38"/>
      <c r="TZ406" s="38"/>
      <c r="UA406" s="38"/>
      <c r="UB406" s="38"/>
      <c r="UC406" s="38"/>
      <c r="UD406" s="38"/>
      <c r="UE406" s="38"/>
      <c r="UF406" s="38"/>
      <c r="UG406" s="38"/>
      <c r="UH406" s="38"/>
      <c r="UI406" s="38"/>
      <c r="UJ406" s="38"/>
      <c r="UK406" s="38"/>
      <c r="UL406" s="38"/>
      <c r="UM406" s="38"/>
      <c r="UN406" s="38"/>
      <c r="UO406" s="38"/>
      <c r="UP406" s="38"/>
      <c r="UQ406" s="37"/>
      <c r="UR406" s="38"/>
      <c r="US406" s="38"/>
      <c r="UT406" s="38"/>
      <c r="UU406" s="38"/>
      <c r="UV406" s="38"/>
      <c r="UW406" s="38"/>
      <c r="UX406" s="38"/>
      <c r="UY406" s="38"/>
      <c r="UZ406" s="38"/>
      <c r="VA406" s="38"/>
      <c r="VB406" s="38"/>
      <c r="VC406" s="38"/>
      <c r="VD406" s="38"/>
      <c r="VE406" s="38"/>
      <c r="VF406" s="38"/>
      <c r="VG406" s="38"/>
      <c r="VH406" s="38"/>
      <c r="VI406" s="38"/>
      <c r="VJ406" s="38"/>
      <c r="VK406" s="37"/>
      <c r="VL406" s="38"/>
      <c r="VM406" s="38"/>
      <c r="VN406" s="38"/>
      <c r="VO406" s="38"/>
      <c r="VP406" s="38"/>
      <c r="VQ406" s="38"/>
      <c r="VR406" s="38"/>
      <c r="VS406" s="38"/>
      <c r="VT406" s="38"/>
      <c r="VU406" s="38"/>
      <c r="VV406" s="38"/>
      <c r="VW406" s="38"/>
      <c r="VX406" s="38"/>
      <c r="VY406" s="38"/>
      <c r="VZ406" s="38"/>
      <c r="WA406" s="38"/>
      <c r="WB406" s="38"/>
      <c r="WC406" s="38"/>
      <c r="WD406" s="38"/>
      <c r="WE406" s="37"/>
      <c r="WF406" s="38"/>
      <c r="WG406" s="38"/>
      <c r="WH406" s="38"/>
      <c r="WI406" s="38"/>
      <c r="WJ406" s="38"/>
      <c r="WK406" s="38"/>
      <c r="WL406" s="38"/>
      <c r="WM406" s="38"/>
      <c r="WN406" s="38"/>
      <c r="WO406" s="38"/>
      <c r="WP406" s="38"/>
      <c r="WQ406" s="38"/>
      <c r="WR406" s="38"/>
      <c r="WS406" s="38"/>
      <c r="WT406" s="38"/>
      <c r="WU406" s="38"/>
      <c r="WV406" s="38"/>
      <c r="WW406" s="38"/>
      <c r="WX406" s="38"/>
      <c r="WY406" s="37"/>
      <c r="WZ406" s="38"/>
      <c r="XA406" s="38"/>
      <c r="XB406" s="38"/>
      <c r="XC406" s="38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7"/>
      <c r="XT406" s="38"/>
      <c r="XU406" s="38"/>
      <c r="XV406" s="38"/>
      <c r="XW406" s="38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7"/>
      <c r="YN406" s="38"/>
      <c r="YO406" s="38"/>
      <c r="YP406" s="38"/>
      <c r="YQ406" s="38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7"/>
      <c r="ZH406" s="38"/>
      <c r="ZI406" s="38"/>
      <c r="ZJ406" s="38"/>
      <c r="ZK406" s="38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7"/>
      <c r="AAB406" s="38"/>
      <c r="AAC406" s="38"/>
      <c r="AAD406" s="38"/>
      <c r="AAE406" s="38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7"/>
      <c r="AAV406" s="38"/>
      <c r="AAW406" s="38"/>
      <c r="AAX406" s="38"/>
      <c r="AAY406" s="38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7"/>
      <c r="ABP406" s="38"/>
      <c r="ABQ406" s="38"/>
      <c r="ABR406" s="38"/>
      <c r="ABS406" s="38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7"/>
      <c r="ACJ406" s="38"/>
      <c r="ACK406" s="38"/>
      <c r="ACL406" s="38"/>
      <c r="ACM406" s="38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7"/>
      <c r="ADD406" s="38"/>
      <c r="ADE406" s="38"/>
      <c r="ADF406" s="38"/>
      <c r="ADG406" s="38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7"/>
      <c r="ADX406" s="38"/>
      <c r="ADY406" s="38"/>
      <c r="ADZ406" s="38"/>
      <c r="AEA406" s="38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7"/>
      <c r="AER406" s="38"/>
      <c r="AES406" s="38"/>
      <c r="AET406" s="38"/>
      <c r="AEU406" s="38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7"/>
      <c r="AFL406" s="38"/>
      <c r="AFM406" s="38"/>
      <c r="AFN406" s="38"/>
      <c r="AFO406" s="38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F406" s="85" t="str">
        <f t="shared" si="1211"/>
        <v/>
      </c>
      <c r="AGG406" s="85" t="str">
        <f t="shared" si="1212"/>
        <v/>
      </c>
      <c r="AGH406" s="85">
        <f t="shared" si="1213"/>
        <v>2</v>
      </c>
      <c r="AGL406" s="36" t="str">
        <f t="shared" si="1224"/>
        <v/>
      </c>
      <c r="AGM406" s="36" t="str">
        <f t="shared" si="1214"/>
        <v/>
      </c>
      <c r="AGN406" s="39">
        <f t="shared" si="1225"/>
        <v>2</v>
      </c>
      <c r="AGO406" s="36" t="str">
        <f t="shared" si="1226"/>
        <v/>
      </c>
      <c r="AGP406" s="36" t="str">
        <f t="shared" si="1215"/>
        <v/>
      </c>
      <c r="AGQ406" s="39">
        <f t="shared" si="1227"/>
        <v>8</v>
      </c>
      <c r="AGR406" s="36" t="str">
        <f t="shared" si="1228"/>
        <v/>
      </c>
      <c r="AGS406" s="36" t="str">
        <f t="shared" si="1216"/>
        <v/>
      </c>
      <c r="AGT406" s="39">
        <f t="shared" si="1229"/>
        <v>7</v>
      </c>
      <c r="AGU406" s="36" t="str">
        <f t="shared" si="1230"/>
        <v/>
      </c>
      <c r="AGV406" s="36" t="str">
        <f t="shared" si="1217"/>
        <v/>
      </c>
      <c r="AGW406" s="39" t="str">
        <f t="shared" si="1231"/>
        <v/>
      </c>
      <c r="AGX406" s="36" t="str">
        <f t="shared" si="1232"/>
        <v/>
      </c>
      <c r="AGY406" s="36" t="str">
        <f t="shared" si="1218"/>
        <v/>
      </c>
      <c r="AGZ406" s="39">
        <f t="shared" si="1233"/>
        <v>4</v>
      </c>
      <c r="AHA406" s="36" t="str">
        <f t="shared" si="1234"/>
        <v/>
      </c>
      <c r="AHB406" s="36" t="str">
        <f t="shared" si="1219"/>
        <v/>
      </c>
      <c r="AHC406" s="39" t="str">
        <f t="shared" si="1235"/>
        <v/>
      </c>
      <c r="AHD406" s="36" t="str">
        <f t="shared" si="1236"/>
        <v/>
      </c>
      <c r="AHE406" s="36" t="str">
        <f t="shared" si="1220"/>
        <v/>
      </c>
      <c r="AHF406" s="39" t="str">
        <f t="shared" si="1237"/>
        <v/>
      </c>
      <c r="AHG406" s="36" t="str">
        <f t="shared" si="1238"/>
        <v/>
      </c>
      <c r="AHH406" s="36" t="str">
        <f t="shared" si="1221"/>
        <v/>
      </c>
      <c r="AHI406" s="39" t="str">
        <f t="shared" si="1239"/>
        <v/>
      </c>
      <c r="AHJ406" s="36" t="str">
        <f t="shared" si="1240"/>
        <v/>
      </c>
      <c r="AHK406" s="36" t="str">
        <f t="shared" si="1222"/>
        <v/>
      </c>
      <c r="AHL406" s="39" t="str">
        <f t="shared" si="1241"/>
        <v/>
      </c>
      <c r="AHM406" s="36" t="str">
        <f t="shared" si="1242"/>
        <v/>
      </c>
      <c r="AHN406" s="36" t="str">
        <f t="shared" si="1223"/>
        <v/>
      </c>
      <c r="AHO406" s="39" t="str">
        <f t="shared" si="1243"/>
        <v/>
      </c>
    </row>
    <row r="407" spans="1:918" s="5" customFormat="1" outlineLevel="1" x14ac:dyDescent="0.25">
      <c r="A407" s="35">
        <f t="shared" si="1244"/>
        <v>14</v>
      </c>
      <c r="B407" s="48" t="s">
        <v>251</v>
      </c>
      <c r="C407" s="37"/>
      <c r="D407" s="35"/>
      <c r="E407" s="35"/>
      <c r="F407" s="35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38"/>
      <c r="U407" s="38"/>
      <c r="V407" s="38"/>
      <c r="W407" s="61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57"/>
      <c r="BB407" s="57"/>
      <c r="BC407" s="57"/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/>
      <c r="BR407" s="57"/>
      <c r="BS407" s="57"/>
      <c r="BT407" s="57"/>
      <c r="BU407" s="57"/>
      <c r="BV407" s="57"/>
      <c r="BW407" s="57"/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/>
      <c r="CK407" s="57"/>
      <c r="CL407" s="57"/>
      <c r="CM407" s="57"/>
      <c r="CN407" s="57"/>
      <c r="CO407" s="57"/>
      <c r="CP407" s="57"/>
      <c r="CQ407" s="57"/>
      <c r="CR407" s="57"/>
      <c r="CS407" s="57"/>
      <c r="CT407" s="57"/>
      <c r="CU407" s="57"/>
      <c r="CV407" s="57"/>
      <c r="CW407" s="57"/>
      <c r="CX407" s="38"/>
      <c r="CY407" s="61"/>
      <c r="CZ407" s="57"/>
      <c r="DA407" s="57"/>
      <c r="DB407" s="57"/>
      <c r="DC407" s="57"/>
      <c r="DD407" s="57"/>
      <c r="DE407" s="57"/>
      <c r="DF407" s="57"/>
      <c r="DG407" s="57"/>
      <c r="DH407" s="57"/>
      <c r="DI407" s="57"/>
      <c r="DJ407" s="57"/>
      <c r="DK407" s="57"/>
      <c r="DL407" s="57"/>
      <c r="DM407" s="57"/>
      <c r="DN407" s="38"/>
      <c r="DO407" s="38"/>
      <c r="DP407" s="38"/>
      <c r="DQ407" s="38"/>
      <c r="DR407" s="38"/>
      <c r="DS407" s="61"/>
      <c r="DT407" s="57"/>
      <c r="DU407" s="57"/>
      <c r="DV407" s="57"/>
      <c r="DW407" s="57"/>
      <c r="DX407" s="57"/>
      <c r="DY407" s="57"/>
      <c r="DZ407" s="57"/>
      <c r="EA407" s="57"/>
      <c r="EB407" s="57"/>
      <c r="EC407" s="57"/>
      <c r="ED407" s="57"/>
      <c r="EE407" s="57"/>
      <c r="EF407" s="57"/>
      <c r="EG407" s="57"/>
      <c r="EH407" s="38"/>
      <c r="EI407" s="38"/>
      <c r="EJ407" s="38"/>
      <c r="EK407" s="38"/>
      <c r="EL407" s="38"/>
      <c r="EM407" s="61"/>
      <c r="EN407" s="57"/>
      <c r="EO407" s="57"/>
      <c r="EP407" s="57"/>
      <c r="EQ407" s="57"/>
      <c r="ER407" s="57"/>
      <c r="ES407" s="57"/>
      <c r="ET407" s="57"/>
      <c r="EU407" s="57"/>
      <c r="EV407" s="57"/>
      <c r="EW407" s="57"/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/>
      <c r="FM407" s="57"/>
      <c r="FN407" s="57"/>
      <c r="FO407" s="57"/>
      <c r="FP407" s="57"/>
      <c r="FQ407" s="57"/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/>
      <c r="GC407" s="57"/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/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/>
      <c r="HU407" s="57"/>
      <c r="HV407" s="57"/>
      <c r="HW407" s="57"/>
      <c r="HX407" s="57"/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/>
      <c r="IJ407" s="57"/>
      <c r="IK407" s="57"/>
      <c r="IL407" s="57"/>
      <c r="IM407" s="57"/>
      <c r="IN407" s="57"/>
      <c r="IO407" s="57"/>
      <c r="IP407" s="57"/>
      <c r="IQ407" s="57"/>
      <c r="IR407" s="57"/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/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/>
      <c r="NU407" s="57"/>
      <c r="NV407" s="57"/>
      <c r="NW407" s="57"/>
      <c r="NX407" s="57"/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61"/>
      <c r="ON407" s="57"/>
      <c r="OO407" s="57"/>
      <c r="OP407" s="57"/>
      <c r="OQ407" s="57"/>
      <c r="OR407" s="57"/>
      <c r="OS407" s="57"/>
      <c r="OT407" s="57"/>
      <c r="OU407" s="57"/>
      <c r="OV407" s="57"/>
      <c r="OW407" s="57"/>
      <c r="OX407" s="57"/>
      <c r="OY407" s="57"/>
      <c r="OZ407" s="57"/>
      <c r="PA407" s="57"/>
      <c r="PB407" s="57"/>
      <c r="PC407" s="57"/>
      <c r="PD407" s="57"/>
      <c r="PE407" s="57"/>
      <c r="PF407" s="57"/>
      <c r="PG407" s="37"/>
      <c r="PH407" s="38"/>
      <c r="PI407" s="38"/>
      <c r="PJ407" s="38"/>
      <c r="PK407" s="38"/>
      <c r="PL407" s="38"/>
      <c r="PM407" s="38"/>
      <c r="PN407" s="38"/>
      <c r="PO407" s="38"/>
      <c r="PP407" s="38"/>
      <c r="PQ407" s="38"/>
      <c r="PR407" s="38"/>
      <c r="PS407" s="38"/>
      <c r="PT407" s="38"/>
      <c r="PU407" s="38"/>
      <c r="PV407" s="38"/>
      <c r="PW407" s="38"/>
      <c r="PX407" s="38"/>
      <c r="PY407" s="38"/>
      <c r="PZ407" s="38"/>
      <c r="QA407" s="37"/>
      <c r="QB407" s="38"/>
      <c r="QC407" s="38"/>
      <c r="QD407" s="38"/>
      <c r="QE407" s="38"/>
      <c r="QF407" s="38"/>
      <c r="QG407" s="38"/>
      <c r="QH407" s="38"/>
      <c r="QI407" s="38"/>
      <c r="QJ407" s="38"/>
      <c r="QK407" s="38"/>
      <c r="QL407" s="38"/>
      <c r="QM407" s="38"/>
      <c r="QN407" s="38"/>
      <c r="QO407" s="38"/>
      <c r="QP407" s="38"/>
      <c r="QQ407" s="38"/>
      <c r="QR407" s="38"/>
      <c r="QS407" s="38"/>
      <c r="QT407" s="38"/>
      <c r="QU407" s="37"/>
      <c r="QV407" s="38"/>
      <c r="QW407" s="38"/>
      <c r="QX407" s="38"/>
      <c r="QY407" s="38"/>
      <c r="QZ407" s="38"/>
      <c r="RA407" s="38"/>
      <c r="RB407" s="38"/>
      <c r="RC407" s="38"/>
      <c r="RD407" s="38"/>
      <c r="RE407" s="38"/>
      <c r="RF407" s="38"/>
      <c r="RG407" s="38"/>
      <c r="RH407" s="38"/>
      <c r="RI407" s="38"/>
      <c r="RJ407" s="38"/>
      <c r="RK407" s="38"/>
      <c r="RL407" s="38"/>
      <c r="RM407" s="38"/>
      <c r="RN407" s="38"/>
      <c r="RO407" s="37"/>
      <c r="RP407" s="38"/>
      <c r="RQ407" s="38"/>
      <c r="RR407" s="38"/>
      <c r="RS407" s="38"/>
      <c r="RT407" s="38"/>
      <c r="RU407" s="38"/>
      <c r="RV407" s="38"/>
      <c r="RW407" s="38"/>
      <c r="RX407" s="38"/>
      <c r="RY407" s="38"/>
      <c r="RZ407" s="38"/>
      <c r="SA407" s="38"/>
      <c r="SB407" s="38"/>
      <c r="SC407" s="38"/>
      <c r="SD407" s="38"/>
      <c r="SE407" s="38"/>
      <c r="SF407" s="38"/>
      <c r="SG407" s="38"/>
      <c r="SH407" s="38"/>
      <c r="SI407" s="37"/>
      <c r="SJ407" s="38"/>
      <c r="SK407" s="38"/>
      <c r="SL407" s="38"/>
      <c r="SM407" s="38"/>
      <c r="SN407" s="38"/>
      <c r="SO407" s="38"/>
      <c r="SP407" s="38"/>
      <c r="SQ407" s="38"/>
      <c r="SR407" s="38"/>
      <c r="SS407" s="38"/>
      <c r="ST407" s="38"/>
      <c r="SU407" s="38"/>
      <c r="SV407" s="38"/>
      <c r="SW407" s="38"/>
      <c r="SX407" s="38"/>
      <c r="SY407" s="38"/>
      <c r="SZ407" s="38"/>
      <c r="TA407" s="38"/>
      <c r="TB407" s="38"/>
      <c r="TC407" s="37"/>
      <c r="TD407" s="38"/>
      <c r="TE407" s="38"/>
      <c r="TF407" s="38"/>
      <c r="TG407" s="38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7"/>
      <c r="TX407" s="38"/>
      <c r="TY407" s="38"/>
      <c r="TZ407" s="38"/>
      <c r="UA407" s="38"/>
      <c r="UB407" s="38"/>
      <c r="UC407" s="38"/>
      <c r="UD407" s="38"/>
      <c r="UE407" s="38"/>
      <c r="UF407" s="38"/>
      <c r="UG407" s="38"/>
      <c r="UH407" s="38"/>
      <c r="UI407" s="38"/>
      <c r="UJ407" s="38"/>
      <c r="UK407" s="38"/>
      <c r="UL407" s="38"/>
      <c r="UM407" s="38"/>
      <c r="UN407" s="38"/>
      <c r="UO407" s="38"/>
      <c r="UP407" s="38"/>
      <c r="UQ407" s="37"/>
      <c r="UR407" s="38"/>
      <c r="US407" s="38"/>
      <c r="UT407" s="38"/>
      <c r="UU407" s="38"/>
      <c r="UV407" s="38"/>
      <c r="UW407" s="38"/>
      <c r="UX407" s="38"/>
      <c r="UY407" s="38"/>
      <c r="UZ407" s="38"/>
      <c r="VA407" s="38"/>
      <c r="VB407" s="38"/>
      <c r="VC407" s="38"/>
      <c r="VD407" s="38"/>
      <c r="VE407" s="38"/>
      <c r="VF407" s="38"/>
      <c r="VG407" s="38"/>
      <c r="VH407" s="38"/>
      <c r="VI407" s="38"/>
      <c r="VJ407" s="38"/>
      <c r="VK407" s="37"/>
      <c r="VL407" s="38"/>
      <c r="VM407" s="38"/>
      <c r="VN407" s="38"/>
      <c r="VO407" s="38"/>
      <c r="VP407" s="38"/>
      <c r="VQ407" s="38"/>
      <c r="VR407" s="38"/>
      <c r="VS407" s="38"/>
      <c r="VT407" s="38"/>
      <c r="VU407" s="38"/>
      <c r="VV407" s="38"/>
      <c r="VW407" s="38"/>
      <c r="VX407" s="38"/>
      <c r="VY407" s="38"/>
      <c r="VZ407" s="38"/>
      <c r="WA407" s="38"/>
      <c r="WB407" s="38"/>
      <c r="WC407" s="38"/>
      <c r="WD407" s="38"/>
      <c r="WE407" s="37"/>
      <c r="WF407" s="38"/>
      <c r="WG407" s="38"/>
      <c r="WH407" s="38"/>
      <c r="WI407" s="38"/>
      <c r="WJ407" s="38"/>
      <c r="WK407" s="38"/>
      <c r="WL407" s="38"/>
      <c r="WM407" s="38"/>
      <c r="WN407" s="38"/>
      <c r="WO407" s="38"/>
      <c r="WP407" s="38"/>
      <c r="WQ407" s="38"/>
      <c r="WR407" s="38"/>
      <c r="WS407" s="38"/>
      <c r="WT407" s="38"/>
      <c r="WU407" s="38"/>
      <c r="WV407" s="38"/>
      <c r="WW407" s="38"/>
      <c r="WX407" s="38"/>
      <c r="WY407" s="37"/>
      <c r="WZ407" s="38"/>
      <c r="XA407" s="38"/>
      <c r="XB407" s="38"/>
      <c r="XC407" s="38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7"/>
      <c r="XT407" s="38"/>
      <c r="XU407" s="38"/>
      <c r="XV407" s="38"/>
      <c r="XW407" s="38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7"/>
      <c r="YN407" s="38"/>
      <c r="YO407" s="38"/>
      <c r="YP407" s="38"/>
      <c r="YQ407" s="38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7"/>
      <c r="ZH407" s="38"/>
      <c r="ZI407" s="38"/>
      <c r="ZJ407" s="38"/>
      <c r="ZK407" s="38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7"/>
      <c r="AAB407" s="38"/>
      <c r="AAC407" s="38"/>
      <c r="AAD407" s="38"/>
      <c r="AAE407" s="38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7"/>
      <c r="AAV407" s="38"/>
      <c r="AAW407" s="38"/>
      <c r="AAX407" s="38"/>
      <c r="AAY407" s="38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7"/>
      <c r="ABP407" s="38"/>
      <c r="ABQ407" s="38"/>
      <c r="ABR407" s="38"/>
      <c r="ABS407" s="38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7"/>
      <c r="ACJ407" s="38"/>
      <c r="ACK407" s="38"/>
      <c r="ACL407" s="38"/>
      <c r="ACM407" s="38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7"/>
      <c r="ADD407" s="38"/>
      <c r="ADE407" s="38"/>
      <c r="ADF407" s="38"/>
      <c r="ADG407" s="38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7"/>
      <c r="ADX407" s="38"/>
      <c r="ADY407" s="38"/>
      <c r="ADZ407" s="38"/>
      <c r="AEA407" s="38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7"/>
      <c r="AER407" s="38"/>
      <c r="AES407" s="38"/>
      <c r="AET407" s="38"/>
      <c r="AEU407" s="38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7"/>
      <c r="AFL407" s="38"/>
      <c r="AFM407" s="38"/>
      <c r="AFN407" s="38"/>
      <c r="AFO407" s="38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F407" s="85" t="str">
        <f t="shared" si="1211"/>
        <v/>
      </c>
      <c r="AGG407" s="85" t="str">
        <f t="shared" si="1212"/>
        <v/>
      </c>
      <c r="AGH407" s="85" t="str">
        <f t="shared" si="1213"/>
        <v/>
      </c>
      <c r="AGL407" s="36" t="str">
        <f t="shared" si="1224"/>
        <v/>
      </c>
      <c r="AGM407" s="36" t="str">
        <f t="shared" si="1214"/>
        <v/>
      </c>
      <c r="AGN407" s="39" t="str">
        <f t="shared" si="1225"/>
        <v/>
      </c>
      <c r="AGO407" s="36" t="str">
        <f t="shared" si="1226"/>
        <v/>
      </c>
      <c r="AGP407" s="36" t="str">
        <f t="shared" si="1215"/>
        <v/>
      </c>
      <c r="AGQ407" s="39" t="str">
        <f t="shared" si="1227"/>
        <v/>
      </c>
      <c r="AGR407" s="36" t="str">
        <f t="shared" si="1228"/>
        <v/>
      </c>
      <c r="AGS407" s="36" t="str">
        <f t="shared" si="1216"/>
        <v/>
      </c>
      <c r="AGT407" s="39" t="str">
        <f t="shared" si="1229"/>
        <v/>
      </c>
      <c r="AGU407" s="36" t="str">
        <f t="shared" si="1230"/>
        <v/>
      </c>
      <c r="AGV407" s="36" t="str">
        <f t="shared" si="1217"/>
        <v/>
      </c>
      <c r="AGW407" s="39" t="str">
        <f t="shared" si="1231"/>
        <v/>
      </c>
      <c r="AGX407" s="36" t="str">
        <f t="shared" si="1232"/>
        <v/>
      </c>
      <c r="AGY407" s="36" t="str">
        <f t="shared" si="1218"/>
        <v/>
      </c>
      <c r="AGZ407" s="39" t="str">
        <f t="shared" si="1233"/>
        <v/>
      </c>
      <c r="AHA407" s="36" t="str">
        <f t="shared" si="1234"/>
        <v/>
      </c>
      <c r="AHB407" s="36" t="str">
        <f t="shared" si="1219"/>
        <v/>
      </c>
      <c r="AHC407" s="39" t="str">
        <f t="shared" si="1235"/>
        <v/>
      </c>
      <c r="AHD407" s="36" t="str">
        <f t="shared" si="1236"/>
        <v/>
      </c>
      <c r="AHE407" s="36" t="str">
        <f t="shared" si="1220"/>
        <v/>
      </c>
      <c r="AHF407" s="39" t="str">
        <f t="shared" si="1237"/>
        <v/>
      </c>
      <c r="AHG407" s="36" t="str">
        <f t="shared" si="1238"/>
        <v/>
      </c>
      <c r="AHH407" s="36" t="str">
        <f t="shared" si="1221"/>
        <v/>
      </c>
      <c r="AHI407" s="39" t="str">
        <f t="shared" si="1239"/>
        <v/>
      </c>
      <c r="AHJ407" s="36" t="str">
        <f t="shared" si="1240"/>
        <v/>
      </c>
      <c r="AHK407" s="36" t="str">
        <f t="shared" si="1222"/>
        <v/>
      </c>
      <c r="AHL407" s="39" t="str">
        <f t="shared" si="1241"/>
        <v/>
      </c>
      <c r="AHM407" s="36" t="str">
        <f t="shared" si="1242"/>
        <v/>
      </c>
      <c r="AHN407" s="36" t="str">
        <f t="shared" si="1223"/>
        <v/>
      </c>
      <c r="AHO407" s="39" t="str">
        <f t="shared" si="1243"/>
        <v/>
      </c>
    </row>
    <row r="408" spans="1:918" s="5" customFormat="1" outlineLevel="1" x14ac:dyDescent="0.25">
      <c r="A408" s="35">
        <f t="shared" si="1244"/>
        <v>15</v>
      </c>
      <c r="B408" s="36"/>
      <c r="C408" s="37"/>
      <c r="D408" s="35"/>
      <c r="E408" s="35"/>
      <c r="F408" s="35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7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7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7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37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7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7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7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7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7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7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7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  <c r="IW408" s="38"/>
      <c r="IX408" s="38"/>
      <c r="IY408" s="38"/>
      <c r="IZ408" s="38"/>
      <c r="JA408" s="38"/>
      <c r="JB408" s="38"/>
      <c r="JC408" s="37"/>
      <c r="JD408" s="38"/>
      <c r="JE408" s="38"/>
      <c r="JF408" s="38"/>
      <c r="JG408" s="38"/>
      <c r="JH408" s="38"/>
      <c r="JI408" s="38"/>
      <c r="JJ408" s="38"/>
      <c r="JK408" s="38"/>
      <c r="JL408" s="38"/>
      <c r="JM408" s="38"/>
      <c r="JN408" s="38"/>
      <c r="JO408" s="38"/>
      <c r="JP408" s="38"/>
      <c r="JQ408" s="38"/>
      <c r="JR408" s="38"/>
      <c r="JS408" s="38"/>
      <c r="JT408" s="38"/>
      <c r="JU408" s="38"/>
      <c r="JV408" s="38"/>
      <c r="JW408" s="37"/>
      <c r="JX408" s="38"/>
      <c r="JY408" s="38"/>
      <c r="JZ408" s="38"/>
      <c r="KA408" s="38"/>
      <c r="KB408" s="38"/>
      <c r="KC408" s="38"/>
      <c r="KD408" s="38"/>
      <c r="KE408" s="38"/>
      <c r="KF408" s="38"/>
      <c r="KG408" s="38"/>
      <c r="KH408" s="38"/>
      <c r="KI408" s="38"/>
      <c r="KJ408" s="38"/>
      <c r="KK408" s="38"/>
      <c r="KL408" s="38"/>
      <c r="KM408" s="38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37"/>
      <c r="NT408" s="38"/>
      <c r="NU408" s="38"/>
      <c r="NV408" s="38"/>
      <c r="NW408" s="38"/>
      <c r="NX408" s="38"/>
      <c r="NY408" s="38"/>
      <c r="NZ408" s="38"/>
      <c r="OA408" s="38"/>
      <c r="OB408" s="38"/>
      <c r="OC408" s="38"/>
      <c r="OD408" s="38"/>
      <c r="OE408" s="38"/>
      <c r="OF408" s="38"/>
      <c r="OG408" s="38"/>
      <c r="OH408" s="38"/>
      <c r="OI408" s="38"/>
      <c r="OJ408" s="38"/>
      <c r="OK408" s="38"/>
      <c r="OL408" s="38"/>
      <c r="OM408" s="37"/>
      <c r="ON408" s="38"/>
      <c r="OO408" s="38"/>
      <c r="OP408" s="38"/>
      <c r="OQ408" s="38"/>
      <c r="OR408" s="38"/>
      <c r="OS408" s="38"/>
      <c r="OT408" s="38"/>
      <c r="OU408" s="38"/>
      <c r="OV408" s="38"/>
      <c r="OW408" s="38"/>
      <c r="OX408" s="38"/>
      <c r="OY408" s="38"/>
      <c r="OZ408" s="38"/>
      <c r="PA408" s="38"/>
      <c r="PB408" s="38"/>
      <c r="PC408" s="38"/>
      <c r="PD408" s="38"/>
      <c r="PE408" s="38"/>
      <c r="PF408" s="38"/>
      <c r="PG408" s="37"/>
      <c r="PH408" s="38"/>
      <c r="PI408" s="38"/>
      <c r="PJ408" s="38"/>
      <c r="PK408" s="38"/>
      <c r="PL408" s="38"/>
      <c r="PM408" s="38"/>
      <c r="PN408" s="38"/>
      <c r="PO408" s="38"/>
      <c r="PP408" s="38"/>
      <c r="PQ408" s="38"/>
      <c r="PR408" s="38"/>
      <c r="PS408" s="38"/>
      <c r="PT408" s="38"/>
      <c r="PU408" s="38"/>
      <c r="PV408" s="38"/>
      <c r="PW408" s="38"/>
      <c r="PX408" s="38"/>
      <c r="PY408" s="38"/>
      <c r="PZ408" s="38"/>
      <c r="QA408" s="37"/>
      <c r="QB408" s="38"/>
      <c r="QC408" s="38"/>
      <c r="QD408" s="38"/>
      <c r="QE408" s="38"/>
      <c r="QF408" s="38"/>
      <c r="QG408" s="38"/>
      <c r="QH408" s="38"/>
      <c r="QI408" s="38"/>
      <c r="QJ408" s="38"/>
      <c r="QK408" s="38"/>
      <c r="QL408" s="38"/>
      <c r="QM408" s="38"/>
      <c r="QN408" s="38"/>
      <c r="QO408" s="38"/>
      <c r="QP408" s="38"/>
      <c r="QQ408" s="38"/>
      <c r="QR408" s="38"/>
      <c r="QS408" s="38"/>
      <c r="QT408" s="38"/>
      <c r="QU408" s="37"/>
      <c r="QV408" s="38"/>
      <c r="QW408" s="38"/>
      <c r="QX408" s="38"/>
      <c r="QY408" s="38"/>
      <c r="QZ408" s="38"/>
      <c r="RA408" s="38"/>
      <c r="RB408" s="38"/>
      <c r="RC408" s="38"/>
      <c r="RD408" s="38"/>
      <c r="RE408" s="38"/>
      <c r="RF408" s="38"/>
      <c r="RG408" s="38"/>
      <c r="RH408" s="38"/>
      <c r="RI408" s="38"/>
      <c r="RJ408" s="38"/>
      <c r="RK408" s="38"/>
      <c r="RL408" s="38"/>
      <c r="RM408" s="38"/>
      <c r="RN408" s="38"/>
      <c r="RO408" s="37"/>
      <c r="RP408" s="38"/>
      <c r="RQ408" s="38"/>
      <c r="RR408" s="38"/>
      <c r="RS408" s="38"/>
      <c r="RT408" s="38"/>
      <c r="RU408" s="38"/>
      <c r="RV408" s="38"/>
      <c r="RW408" s="38"/>
      <c r="RX408" s="38"/>
      <c r="RY408" s="38"/>
      <c r="RZ408" s="38"/>
      <c r="SA408" s="38"/>
      <c r="SB408" s="38"/>
      <c r="SC408" s="38"/>
      <c r="SD408" s="38"/>
      <c r="SE408" s="38"/>
      <c r="SF408" s="38"/>
      <c r="SG408" s="38"/>
      <c r="SH408" s="38"/>
      <c r="SI408" s="37"/>
      <c r="SJ408" s="38"/>
      <c r="SK408" s="38"/>
      <c r="SL408" s="38"/>
      <c r="SM408" s="38"/>
      <c r="SN408" s="38"/>
      <c r="SO408" s="38"/>
      <c r="SP408" s="38"/>
      <c r="SQ408" s="38"/>
      <c r="SR408" s="38"/>
      <c r="SS408" s="38"/>
      <c r="ST408" s="38"/>
      <c r="SU408" s="38"/>
      <c r="SV408" s="38"/>
      <c r="SW408" s="38"/>
      <c r="SX408" s="38"/>
      <c r="SY408" s="38"/>
      <c r="SZ408" s="38"/>
      <c r="TA408" s="38"/>
      <c r="TB408" s="38"/>
      <c r="TC408" s="37"/>
      <c r="TD408" s="38"/>
      <c r="TE408" s="38"/>
      <c r="TF408" s="38"/>
      <c r="TG408" s="38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7"/>
      <c r="TX408" s="38"/>
      <c r="TY408" s="38"/>
      <c r="TZ408" s="38"/>
      <c r="UA408" s="38"/>
      <c r="UB408" s="38"/>
      <c r="UC408" s="38"/>
      <c r="UD408" s="38"/>
      <c r="UE408" s="38"/>
      <c r="UF408" s="38"/>
      <c r="UG408" s="38"/>
      <c r="UH408" s="38"/>
      <c r="UI408" s="38"/>
      <c r="UJ408" s="38"/>
      <c r="UK408" s="38"/>
      <c r="UL408" s="38"/>
      <c r="UM408" s="38"/>
      <c r="UN408" s="38"/>
      <c r="UO408" s="38"/>
      <c r="UP408" s="38"/>
      <c r="UQ408" s="37"/>
      <c r="UR408" s="38"/>
      <c r="US408" s="38"/>
      <c r="UT408" s="38"/>
      <c r="UU408" s="38"/>
      <c r="UV408" s="38"/>
      <c r="UW408" s="38"/>
      <c r="UX408" s="38"/>
      <c r="UY408" s="38"/>
      <c r="UZ408" s="38"/>
      <c r="VA408" s="38"/>
      <c r="VB408" s="38"/>
      <c r="VC408" s="38"/>
      <c r="VD408" s="38"/>
      <c r="VE408" s="38"/>
      <c r="VF408" s="38"/>
      <c r="VG408" s="38"/>
      <c r="VH408" s="38"/>
      <c r="VI408" s="38"/>
      <c r="VJ408" s="38"/>
      <c r="VK408" s="37"/>
      <c r="VL408" s="38"/>
      <c r="VM408" s="38"/>
      <c r="VN408" s="38"/>
      <c r="VO408" s="38"/>
      <c r="VP408" s="38"/>
      <c r="VQ408" s="38"/>
      <c r="VR408" s="38"/>
      <c r="VS408" s="38"/>
      <c r="VT408" s="38"/>
      <c r="VU408" s="38"/>
      <c r="VV408" s="38"/>
      <c r="VW408" s="38"/>
      <c r="VX408" s="38"/>
      <c r="VY408" s="38"/>
      <c r="VZ408" s="38"/>
      <c r="WA408" s="38"/>
      <c r="WB408" s="38"/>
      <c r="WC408" s="38"/>
      <c r="WD408" s="38"/>
      <c r="WE408" s="37"/>
      <c r="WF408" s="38"/>
      <c r="WG408" s="38"/>
      <c r="WH408" s="38"/>
      <c r="WI408" s="38"/>
      <c r="WJ408" s="38"/>
      <c r="WK408" s="38"/>
      <c r="WL408" s="38"/>
      <c r="WM408" s="38"/>
      <c r="WN408" s="38"/>
      <c r="WO408" s="38"/>
      <c r="WP408" s="38"/>
      <c r="WQ408" s="38"/>
      <c r="WR408" s="38"/>
      <c r="WS408" s="38"/>
      <c r="WT408" s="38"/>
      <c r="WU408" s="38"/>
      <c r="WV408" s="38"/>
      <c r="WW408" s="38"/>
      <c r="WX408" s="38"/>
      <c r="WY408" s="37"/>
      <c r="WZ408" s="38"/>
      <c r="XA408" s="38"/>
      <c r="XB408" s="38"/>
      <c r="XC408" s="38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7"/>
      <c r="XT408" s="38"/>
      <c r="XU408" s="38"/>
      <c r="XV408" s="38"/>
      <c r="XW408" s="38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7"/>
      <c r="YN408" s="38"/>
      <c r="YO408" s="38"/>
      <c r="YP408" s="38"/>
      <c r="YQ408" s="38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7"/>
      <c r="ZH408" s="38"/>
      <c r="ZI408" s="38"/>
      <c r="ZJ408" s="38"/>
      <c r="ZK408" s="38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7"/>
      <c r="AAB408" s="38"/>
      <c r="AAC408" s="38"/>
      <c r="AAD408" s="38"/>
      <c r="AAE408" s="38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7"/>
      <c r="AAV408" s="38"/>
      <c r="AAW408" s="38"/>
      <c r="AAX408" s="38"/>
      <c r="AAY408" s="38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7"/>
      <c r="ABP408" s="38"/>
      <c r="ABQ408" s="38"/>
      <c r="ABR408" s="38"/>
      <c r="ABS408" s="38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7"/>
      <c r="ACJ408" s="38"/>
      <c r="ACK408" s="38"/>
      <c r="ACL408" s="38"/>
      <c r="ACM408" s="38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7"/>
      <c r="ADD408" s="38"/>
      <c r="ADE408" s="38"/>
      <c r="ADF408" s="38"/>
      <c r="ADG408" s="38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7"/>
      <c r="ADX408" s="38"/>
      <c r="ADY408" s="38"/>
      <c r="ADZ408" s="38"/>
      <c r="AEA408" s="38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7"/>
      <c r="AER408" s="38"/>
      <c r="AES408" s="38"/>
      <c r="AET408" s="38"/>
      <c r="AEU408" s="38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7"/>
      <c r="AFL408" s="38"/>
      <c r="AFM408" s="38"/>
      <c r="AFN408" s="38"/>
      <c r="AFO408" s="38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F408" s="85" t="str">
        <f t="shared" si="1211"/>
        <v/>
      </c>
      <c r="AGG408" s="85" t="str">
        <f t="shared" si="1212"/>
        <v/>
      </c>
      <c r="AGH408" s="85" t="str">
        <f t="shared" si="1213"/>
        <v/>
      </c>
      <c r="AGL408" s="36" t="str">
        <f t="shared" si="1224"/>
        <v/>
      </c>
      <c r="AGM408" s="36" t="str">
        <f t="shared" si="1214"/>
        <v/>
      </c>
      <c r="AGN408" s="39" t="str">
        <f t="shared" si="1225"/>
        <v/>
      </c>
      <c r="AGO408" s="36" t="str">
        <f t="shared" si="1226"/>
        <v/>
      </c>
      <c r="AGP408" s="36" t="str">
        <f t="shared" si="1215"/>
        <v/>
      </c>
      <c r="AGQ408" s="39" t="str">
        <f t="shared" si="1227"/>
        <v/>
      </c>
      <c r="AGR408" s="36" t="str">
        <f t="shared" si="1228"/>
        <v/>
      </c>
      <c r="AGS408" s="36" t="str">
        <f t="shared" si="1216"/>
        <v/>
      </c>
      <c r="AGT408" s="39" t="str">
        <f t="shared" si="1229"/>
        <v/>
      </c>
      <c r="AGU408" s="36" t="str">
        <f t="shared" si="1230"/>
        <v/>
      </c>
      <c r="AGV408" s="36" t="str">
        <f t="shared" si="1217"/>
        <v/>
      </c>
      <c r="AGW408" s="39" t="str">
        <f t="shared" si="1231"/>
        <v/>
      </c>
      <c r="AGX408" s="36" t="str">
        <f t="shared" si="1232"/>
        <v/>
      </c>
      <c r="AGY408" s="36" t="str">
        <f t="shared" si="1218"/>
        <v/>
      </c>
      <c r="AGZ408" s="39" t="str">
        <f t="shared" si="1233"/>
        <v/>
      </c>
      <c r="AHA408" s="36" t="str">
        <f t="shared" si="1234"/>
        <v/>
      </c>
      <c r="AHB408" s="36" t="str">
        <f t="shared" si="1219"/>
        <v/>
      </c>
      <c r="AHC408" s="39" t="str">
        <f t="shared" si="1235"/>
        <v/>
      </c>
      <c r="AHD408" s="36" t="str">
        <f t="shared" si="1236"/>
        <v/>
      </c>
      <c r="AHE408" s="36" t="str">
        <f t="shared" si="1220"/>
        <v/>
      </c>
      <c r="AHF408" s="39" t="str">
        <f t="shared" si="1237"/>
        <v/>
      </c>
      <c r="AHG408" s="36" t="str">
        <f t="shared" si="1238"/>
        <v/>
      </c>
      <c r="AHH408" s="36" t="str">
        <f t="shared" si="1221"/>
        <v/>
      </c>
      <c r="AHI408" s="39" t="str">
        <f t="shared" si="1239"/>
        <v/>
      </c>
      <c r="AHJ408" s="36" t="str">
        <f t="shared" si="1240"/>
        <v/>
      </c>
      <c r="AHK408" s="36" t="str">
        <f t="shared" si="1222"/>
        <v/>
      </c>
      <c r="AHL408" s="39" t="str">
        <f t="shared" si="1241"/>
        <v/>
      </c>
      <c r="AHM408" s="36" t="str">
        <f t="shared" si="1242"/>
        <v/>
      </c>
      <c r="AHN408" s="36" t="str">
        <f t="shared" si="1223"/>
        <v/>
      </c>
      <c r="AHO408" s="39" t="str">
        <f t="shared" si="1243"/>
        <v/>
      </c>
    </row>
    <row r="409" spans="1:918" s="5" customFormat="1" outlineLevel="1" x14ac:dyDescent="0.25">
      <c r="A409" s="35">
        <f t="shared" si="1244"/>
        <v>16</v>
      </c>
      <c r="B409" s="36"/>
      <c r="C409" s="37"/>
      <c r="D409" s="35"/>
      <c r="E409" s="35"/>
      <c r="F409" s="35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7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7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7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7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7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7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7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7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7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7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7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7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  <c r="IW409" s="38"/>
      <c r="IX409" s="38"/>
      <c r="IY409" s="38"/>
      <c r="IZ409" s="38"/>
      <c r="JA409" s="38"/>
      <c r="JB409" s="38"/>
      <c r="JC409" s="37"/>
      <c r="JD409" s="38"/>
      <c r="JE409" s="38"/>
      <c r="JF409" s="38"/>
      <c r="JG409" s="38"/>
      <c r="JH409" s="38"/>
      <c r="JI409" s="38"/>
      <c r="JJ409" s="38"/>
      <c r="JK409" s="38"/>
      <c r="JL409" s="38"/>
      <c r="JM409" s="38"/>
      <c r="JN409" s="38"/>
      <c r="JO409" s="38"/>
      <c r="JP409" s="38"/>
      <c r="JQ409" s="38"/>
      <c r="JR409" s="38"/>
      <c r="JS409" s="38"/>
      <c r="JT409" s="38"/>
      <c r="JU409" s="38"/>
      <c r="JV409" s="38"/>
      <c r="JW409" s="37"/>
      <c r="JX409" s="38"/>
      <c r="JY409" s="38"/>
      <c r="JZ409" s="38"/>
      <c r="KA409" s="38"/>
      <c r="KB409" s="38"/>
      <c r="KC409" s="38"/>
      <c r="KD409" s="38"/>
      <c r="KE409" s="38"/>
      <c r="KF409" s="38"/>
      <c r="KG409" s="38"/>
      <c r="KH409" s="38"/>
      <c r="KI409" s="38"/>
      <c r="KJ409" s="38"/>
      <c r="KK409" s="38"/>
      <c r="KL409" s="38"/>
      <c r="KM409" s="38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37"/>
      <c r="NT409" s="38"/>
      <c r="NU409" s="38"/>
      <c r="NV409" s="38"/>
      <c r="NW409" s="38"/>
      <c r="NX409" s="38"/>
      <c r="NY409" s="38"/>
      <c r="NZ409" s="38"/>
      <c r="OA409" s="38"/>
      <c r="OB409" s="38"/>
      <c r="OC409" s="38"/>
      <c r="OD409" s="38"/>
      <c r="OE409" s="38"/>
      <c r="OF409" s="38"/>
      <c r="OG409" s="38"/>
      <c r="OH409" s="38"/>
      <c r="OI409" s="38"/>
      <c r="OJ409" s="38"/>
      <c r="OK409" s="38"/>
      <c r="OL409" s="38"/>
      <c r="OM409" s="37"/>
      <c r="ON409" s="38"/>
      <c r="OO409" s="38"/>
      <c r="OP409" s="38"/>
      <c r="OQ409" s="38"/>
      <c r="OR409" s="38"/>
      <c r="OS409" s="38"/>
      <c r="OT409" s="38"/>
      <c r="OU409" s="38"/>
      <c r="OV409" s="38"/>
      <c r="OW409" s="38"/>
      <c r="OX409" s="38"/>
      <c r="OY409" s="38"/>
      <c r="OZ409" s="38"/>
      <c r="PA409" s="38"/>
      <c r="PB409" s="38"/>
      <c r="PC409" s="38"/>
      <c r="PD409" s="38"/>
      <c r="PE409" s="38"/>
      <c r="PF409" s="38"/>
      <c r="PG409" s="37"/>
      <c r="PH409" s="38"/>
      <c r="PI409" s="38"/>
      <c r="PJ409" s="38"/>
      <c r="PK409" s="38"/>
      <c r="PL409" s="38"/>
      <c r="PM409" s="38"/>
      <c r="PN409" s="38"/>
      <c r="PO409" s="38"/>
      <c r="PP409" s="38"/>
      <c r="PQ409" s="38"/>
      <c r="PR409" s="38"/>
      <c r="PS409" s="38"/>
      <c r="PT409" s="38"/>
      <c r="PU409" s="38"/>
      <c r="PV409" s="38"/>
      <c r="PW409" s="38"/>
      <c r="PX409" s="38"/>
      <c r="PY409" s="38"/>
      <c r="PZ409" s="38"/>
      <c r="QA409" s="37"/>
      <c r="QB409" s="38"/>
      <c r="QC409" s="38"/>
      <c r="QD409" s="38"/>
      <c r="QE409" s="38"/>
      <c r="QF409" s="38"/>
      <c r="QG409" s="38"/>
      <c r="QH409" s="38"/>
      <c r="QI409" s="38"/>
      <c r="QJ409" s="38"/>
      <c r="QK409" s="38"/>
      <c r="QL409" s="38"/>
      <c r="QM409" s="38"/>
      <c r="QN409" s="38"/>
      <c r="QO409" s="38"/>
      <c r="QP409" s="38"/>
      <c r="QQ409" s="38"/>
      <c r="QR409" s="38"/>
      <c r="QS409" s="38"/>
      <c r="QT409" s="38"/>
      <c r="QU409" s="37"/>
      <c r="QV409" s="38"/>
      <c r="QW409" s="38"/>
      <c r="QX409" s="38"/>
      <c r="QY409" s="38"/>
      <c r="QZ409" s="38"/>
      <c r="RA409" s="38"/>
      <c r="RB409" s="38"/>
      <c r="RC409" s="38"/>
      <c r="RD409" s="38"/>
      <c r="RE409" s="38"/>
      <c r="RF409" s="38"/>
      <c r="RG409" s="38"/>
      <c r="RH409" s="38"/>
      <c r="RI409" s="38"/>
      <c r="RJ409" s="38"/>
      <c r="RK409" s="38"/>
      <c r="RL409" s="38"/>
      <c r="RM409" s="38"/>
      <c r="RN409" s="38"/>
      <c r="RO409" s="37"/>
      <c r="RP409" s="38"/>
      <c r="RQ409" s="38"/>
      <c r="RR409" s="38"/>
      <c r="RS409" s="38"/>
      <c r="RT409" s="38"/>
      <c r="RU409" s="38"/>
      <c r="RV409" s="38"/>
      <c r="RW409" s="38"/>
      <c r="RX409" s="38"/>
      <c r="RY409" s="38"/>
      <c r="RZ409" s="38"/>
      <c r="SA409" s="38"/>
      <c r="SB409" s="38"/>
      <c r="SC409" s="38"/>
      <c r="SD409" s="38"/>
      <c r="SE409" s="38"/>
      <c r="SF409" s="38"/>
      <c r="SG409" s="38"/>
      <c r="SH409" s="38"/>
      <c r="SI409" s="37"/>
      <c r="SJ409" s="38"/>
      <c r="SK409" s="38"/>
      <c r="SL409" s="38"/>
      <c r="SM409" s="38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7"/>
      <c r="TD409" s="38"/>
      <c r="TE409" s="38"/>
      <c r="TF409" s="38"/>
      <c r="TG409" s="38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7"/>
      <c r="TX409" s="38"/>
      <c r="TY409" s="38"/>
      <c r="TZ409" s="38"/>
      <c r="UA409" s="38"/>
      <c r="UB409" s="38"/>
      <c r="UC409" s="38"/>
      <c r="UD409" s="38"/>
      <c r="UE409" s="38"/>
      <c r="UF409" s="38"/>
      <c r="UG409" s="38"/>
      <c r="UH409" s="38"/>
      <c r="UI409" s="38"/>
      <c r="UJ409" s="38"/>
      <c r="UK409" s="38"/>
      <c r="UL409" s="38"/>
      <c r="UM409" s="38"/>
      <c r="UN409" s="38"/>
      <c r="UO409" s="38"/>
      <c r="UP409" s="38"/>
      <c r="UQ409" s="37"/>
      <c r="UR409" s="38"/>
      <c r="US409" s="38"/>
      <c r="UT409" s="38"/>
      <c r="UU409" s="38"/>
      <c r="UV409" s="38"/>
      <c r="UW409" s="38"/>
      <c r="UX409" s="38"/>
      <c r="UY409" s="38"/>
      <c r="UZ409" s="38"/>
      <c r="VA409" s="38"/>
      <c r="VB409" s="38"/>
      <c r="VC409" s="38"/>
      <c r="VD409" s="38"/>
      <c r="VE409" s="38"/>
      <c r="VF409" s="38"/>
      <c r="VG409" s="38"/>
      <c r="VH409" s="38"/>
      <c r="VI409" s="38"/>
      <c r="VJ409" s="38"/>
      <c r="VK409" s="37"/>
      <c r="VL409" s="38"/>
      <c r="VM409" s="38"/>
      <c r="VN409" s="38"/>
      <c r="VO409" s="38"/>
      <c r="VP409" s="38"/>
      <c r="VQ409" s="38"/>
      <c r="VR409" s="38"/>
      <c r="VS409" s="38"/>
      <c r="VT409" s="38"/>
      <c r="VU409" s="38"/>
      <c r="VV409" s="38"/>
      <c r="VW409" s="38"/>
      <c r="VX409" s="38"/>
      <c r="VY409" s="38"/>
      <c r="VZ409" s="38"/>
      <c r="WA409" s="38"/>
      <c r="WB409" s="38"/>
      <c r="WC409" s="38"/>
      <c r="WD409" s="38"/>
      <c r="WE409" s="37"/>
      <c r="WF409" s="38"/>
      <c r="WG409" s="38"/>
      <c r="WH409" s="38"/>
      <c r="WI409" s="38"/>
      <c r="WJ409" s="38"/>
      <c r="WK409" s="38"/>
      <c r="WL409" s="38"/>
      <c r="WM409" s="38"/>
      <c r="WN409" s="38"/>
      <c r="WO409" s="38"/>
      <c r="WP409" s="38"/>
      <c r="WQ409" s="38"/>
      <c r="WR409" s="38"/>
      <c r="WS409" s="38"/>
      <c r="WT409" s="38"/>
      <c r="WU409" s="38"/>
      <c r="WV409" s="38"/>
      <c r="WW409" s="38"/>
      <c r="WX409" s="38"/>
      <c r="WY409" s="37"/>
      <c r="WZ409" s="38"/>
      <c r="XA409" s="38"/>
      <c r="XB409" s="38"/>
      <c r="XC409" s="38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7"/>
      <c r="XT409" s="38"/>
      <c r="XU409" s="38"/>
      <c r="XV409" s="38"/>
      <c r="XW409" s="38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7"/>
      <c r="YN409" s="38"/>
      <c r="YO409" s="38"/>
      <c r="YP409" s="38"/>
      <c r="YQ409" s="38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7"/>
      <c r="ZH409" s="38"/>
      <c r="ZI409" s="38"/>
      <c r="ZJ409" s="38"/>
      <c r="ZK409" s="38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7"/>
      <c r="AAB409" s="38"/>
      <c r="AAC409" s="38"/>
      <c r="AAD409" s="38"/>
      <c r="AAE409" s="38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7"/>
      <c r="AAV409" s="38"/>
      <c r="AAW409" s="38"/>
      <c r="AAX409" s="38"/>
      <c r="AAY409" s="38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7"/>
      <c r="ABP409" s="38"/>
      <c r="ABQ409" s="38"/>
      <c r="ABR409" s="38"/>
      <c r="ABS409" s="38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7"/>
      <c r="ACJ409" s="38"/>
      <c r="ACK409" s="38"/>
      <c r="ACL409" s="38"/>
      <c r="ACM409" s="38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7"/>
      <c r="ADD409" s="38"/>
      <c r="ADE409" s="38"/>
      <c r="ADF409" s="38"/>
      <c r="ADG409" s="38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7"/>
      <c r="ADX409" s="38"/>
      <c r="ADY409" s="38"/>
      <c r="ADZ409" s="38"/>
      <c r="AEA409" s="38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7"/>
      <c r="AER409" s="38"/>
      <c r="AES409" s="38"/>
      <c r="AET409" s="38"/>
      <c r="AEU409" s="38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7"/>
      <c r="AFL409" s="38"/>
      <c r="AFM409" s="38"/>
      <c r="AFN409" s="38"/>
      <c r="AFO409" s="38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F409" s="85" t="str">
        <f t="shared" si="1211"/>
        <v/>
      </c>
      <c r="AGG409" s="85" t="str">
        <f t="shared" si="1212"/>
        <v/>
      </c>
      <c r="AGH409" s="85" t="str">
        <f t="shared" si="1213"/>
        <v/>
      </c>
      <c r="AGL409" s="36" t="str">
        <f t="shared" si="1224"/>
        <v/>
      </c>
      <c r="AGM409" s="36" t="str">
        <f t="shared" si="1214"/>
        <v/>
      </c>
      <c r="AGN409" s="39" t="str">
        <f t="shared" si="1225"/>
        <v/>
      </c>
      <c r="AGO409" s="36" t="str">
        <f t="shared" si="1226"/>
        <v/>
      </c>
      <c r="AGP409" s="36" t="str">
        <f t="shared" si="1215"/>
        <v/>
      </c>
      <c r="AGQ409" s="39" t="str">
        <f t="shared" si="1227"/>
        <v/>
      </c>
      <c r="AGR409" s="36" t="str">
        <f t="shared" si="1228"/>
        <v/>
      </c>
      <c r="AGS409" s="36" t="str">
        <f t="shared" si="1216"/>
        <v/>
      </c>
      <c r="AGT409" s="39" t="str">
        <f t="shared" si="1229"/>
        <v/>
      </c>
      <c r="AGU409" s="36" t="str">
        <f t="shared" si="1230"/>
        <v/>
      </c>
      <c r="AGV409" s="36" t="str">
        <f t="shared" si="1217"/>
        <v/>
      </c>
      <c r="AGW409" s="39" t="str">
        <f t="shared" si="1231"/>
        <v/>
      </c>
      <c r="AGX409" s="36" t="str">
        <f t="shared" si="1232"/>
        <v/>
      </c>
      <c r="AGY409" s="36" t="str">
        <f t="shared" si="1218"/>
        <v/>
      </c>
      <c r="AGZ409" s="39" t="str">
        <f t="shared" si="1233"/>
        <v/>
      </c>
      <c r="AHA409" s="36" t="str">
        <f t="shared" si="1234"/>
        <v/>
      </c>
      <c r="AHB409" s="36" t="str">
        <f t="shared" si="1219"/>
        <v/>
      </c>
      <c r="AHC409" s="39" t="str">
        <f t="shared" si="1235"/>
        <v/>
      </c>
      <c r="AHD409" s="36" t="str">
        <f t="shared" si="1236"/>
        <v/>
      </c>
      <c r="AHE409" s="36" t="str">
        <f t="shared" si="1220"/>
        <v/>
      </c>
      <c r="AHF409" s="39" t="str">
        <f t="shared" si="1237"/>
        <v/>
      </c>
      <c r="AHG409" s="36" t="str">
        <f t="shared" si="1238"/>
        <v/>
      </c>
      <c r="AHH409" s="36" t="str">
        <f t="shared" si="1221"/>
        <v/>
      </c>
      <c r="AHI409" s="39" t="str">
        <f t="shared" si="1239"/>
        <v/>
      </c>
      <c r="AHJ409" s="36" t="str">
        <f t="shared" si="1240"/>
        <v/>
      </c>
      <c r="AHK409" s="36" t="str">
        <f t="shared" si="1222"/>
        <v/>
      </c>
      <c r="AHL409" s="39" t="str">
        <f t="shared" si="1241"/>
        <v/>
      </c>
      <c r="AHM409" s="36" t="str">
        <f t="shared" si="1242"/>
        <v/>
      </c>
      <c r="AHN409" s="36" t="str">
        <f t="shared" si="1223"/>
        <v/>
      </c>
      <c r="AHO409" s="39" t="str">
        <f t="shared" si="1243"/>
        <v/>
      </c>
    </row>
    <row r="410" spans="1:918" s="32" customFormat="1" x14ac:dyDescent="0.25">
      <c r="A410" s="31" t="s">
        <v>51</v>
      </c>
      <c r="C410" s="33"/>
      <c r="D410" s="33"/>
      <c r="E410" s="33"/>
      <c r="F410" s="34"/>
      <c r="G410" s="33"/>
      <c r="H410" s="33"/>
      <c r="I410" s="33"/>
      <c r="J410" s="34"/>
      <c r="K410" s="33"/>
      <c r="L410" s="33"/>
      <c r="M410" s="33"/>
      <c r="N410" s="34"/>
      <c r="O410" s="33"/>
      <c r="P410" s="33"/>
      <c r="Q410" s="33"/>
      <c r="R410" s="34"/>
      <c r="S410" s="33"/>
      <c r="T410" s="33"/>
      <c r="U410" s="33"/>
      <c r="V410" s="34"/>
      <c r="W410" s="33"/>
      <c r="X410" s="33"/>
      <c r="Y410" s="33"/>
      <c r="Z410" s="34"/>
      <c r="AA410" s="33"/>
      <c r="AB410" s="33"/>
      <c r="AC410" s="33"/>
      <c r="AD410" s="34"/>
      <c r="AE410" s="33"/>
      <c r="AF410" s="33"/>
      <c r="AG410" s="33"/>
      <c r="AH410" s="34"/>
      <c r="AI410" s="33"/>
      <c r="AJ410" s="33"/>
      <c r="AK410" s="33"/>
      <c r="AL410" s="34"/>
      <c r="AM410" s="33"/>
      <c r="AN410" s="33"/>
      <c r="AO410" s="33"/>
      <c r="AP410" s="34"/>
      <c r="AQ410" s="33"/>
      <c r="AR410" s="33"/>
      <c r="AS410" s="33"/>
      <c r="AT410" s="34"/>
      <c r="AU410" s="33"/>
      <c r="AV410" s="33"/>
      <c r="AW410" s="33"/>
      <c r="AX410" s="34"/>
      <c r="AY410" s="33"/>
      <c r="AZ410" s="33"/>
      <c r="BA410" s="33"/>
      <c r="BB410" s="34"/>
      <c r="BC410" s="33"/>
      <c r="BD410" s="33"/>
      <c r="BE410" s="33"/>
      <c r="BF410" s="34"/>
      <c r="BG410" s="33"/>
      <c r="BH410" s="33"/>
      <c r="BI410" s="33"/>
      <c r="BJ410" s="34"/>
      <c r="BK410" s="33"/>
      <c r="BL410" s="33"/>
      <c r="BM410" s="33"/>
      <c r="BN410" s="34"/>
      <c r="BO410" s="33"/>
      <c r="BP410" s="33"/>
      <c r="BQ410" s="33"/>
      <c r="BR410" s="34"/>
      <c r="BS410" s="33"/>
      <c r="BT410" s="33"/>
      <c r="BU410" s="33"/>
      <c r="BV410" s="34"/>
      <c r="BW410" s="33"/>
      <c r="BX410" s="33"/>
      <c r="BY410" s="33"/>
      <c r="BZ410" s="34"/>
      <c r="CA410" s="33"/>
      <c r="CB410" s="33"/>
      <c r="CC410" s="33"/>
      <c r="CD410" s="34"/>
      <c r="CE410" s="33"/>
      <c r="CF410" s="33"/>
      <c r="CG410" s="33"/>
      <c r="CH410" s="34"/>
      <c r="CI410" s="33"/>
      <c r="CJ410" s="33"/>
      <c r="CK410" s="33"/>
      <c r="CL410" s="34"/>
      <c r="CM410" s="33"/>
      <c r="CN410" s="33"/>
      <c r="CO410" s="33"/>
      <c r="CP410" s="34"/>
      <c r="CQ410" s="33"/>
      <c r="CR410" s="33"/>
      <c r="CS410" s="33"/>
      <c r="CT410" s="34"/>
      <c r="CU410" s="33"/>
      <c r="CV410" s="33"/>
      <c r="CW410" s="33"/>
      <c r="CX410" s="34"/>
      <c r="CY410" s="33"/>
      <c r="CZ410" s="33"/>
      <c r="DA410" s="33"/>
      <c r="DB410" s="34"/>
      <c r="DC410" s="33"/>
      <c r="DD410" s="33"/>
      <c r="DE410" s="33"/>
      <c r="DF410" s="34"/>
      <c r="DG410" s="33"/>
      <c r="DH410" s="33"/>
      <c r="DI410" s="33"/>
      <c r="DJ410" s="34"/>
      <c r="DK410" s="33"/>
      <c r="DL410" s="33"/>
      <c r="DM410" s="33"/>
      <c r="DN410" s="34"/>
      <c r="DO410" s="33"/>
      <c r="DP410" s="33"/>
      <c r="DQ410" s="33"/>
      <c r="DR410" s="34"/>
      <c r="DS410" s="33"/>
      <c r="DT410" s="33"/>
      <c r="DU410" s="33"/>
      <c r="DV410" s="34"/>
      <c r="DW410" s="33"/>
      <c r="DX410" s="33"/>
      <c r="DY410" s="33"/>
      <c r="DZ410" s="34"/>
      <c r="EA410" s="33"/>
      <c r="EB410" s="33"/>
      <c r="EC410" s="33"/>
      <c r="ED410" s="34"/>
      <c r="EE410" s="33"/>
      <c r="EF410" s="33"/>
      <c r="EG410" s="33"/>
      <c r="EH410" s="34"/>
      <c r="EI410" s="33"/>
      <c r="EJ410" s="33"/>
      <c r="EK410" s="33"/>
      <c r="EL410" s="34"/>
      <c r="EM410" s="33"/>
      <c r="EN410" s="33"/>
      <c r="EO410" s="33"/>
      <c r="EP410" s="34"/>
      <c r="EQ410" s="33"/>
      <c r="ER410" s="33"/>
      <c r="ES410" s="33"/>
      <c r="ET410" s="34"/>
      <c r="EU410" s="33"/>
      <c r="EV410" s="33"/>
      <c r="EW410" s="33"/>
      <c r="EX410" s="34"/>
      <c r="EY410" s="33"/>
      <c r="EZ410" s="33"/>
      <c r="FA410" s="33"/>
      <c r="FB410" s="34"/>
      <c r="FC410" s="33"/>
      <c r="FD410" s="33"/>
      <c r="FE410" s="33"/>
      <c r="FF410" s="34"/>
      <c r="FG410" s="33"/>
      <c r="FH410" s="33"/>
      <c r="FI410" s="33"/>
      <c r="FJ410" s="34"/>
      <c r="FK410" s="33"/>
      <c r="FL410" s="33"/>
      <c r="FM410" s="33"/>
      <c r="FN410" s="34"/>
      <c r="FO410" s="33"/>
      <c r="FP410" s="33"/>
      <c r="FQ410" s="33"/>
      <c r="FR410" s="34"/>
      <c r="FS410" s="33"/>
      <c r="FT410" s="33"/>
      <c r="FU410" s="33"/>
      <c r="FV410" s="34"/>
      <c r="FW410" s="33"/>
      <c r="FX410" s="33"/>
      <c r="FY410" s="33"/>
      <c r="FZ410" s="34"/>
      <c r="GA410" s="33"/>
      <c r="GB410" s="33"/>
      <c r="GC410" s="33"/>
      <c r="GD410" s="34"/>
      <c r="GE410" s="33"/>
      <c r="GF410" s="33"/>
      <c r="GG410" s="33"/>
      <c r="GH410" s="34"/>
      <c r="GI410" s="33"/>
      <c r="GJ410" s="33"/>
      <c r="GK410" s="33"/>
      <c r="GL410" s="34"/>
      <c r="GM410" s="33"/>
      <c r="GN410" s="33"/>
      <c r="GO410" s="33"/>
      <c r="GP410" s="34"/>
      <c r="GQ410" s="33"/>
      <c r="GR410" s="33"/>
      <c r="GS410" s="33"/>
      <c r="GT410" s="34"/>
      <c r="GU410" s="33"/>
      <c r="GV410" s="33"/>
      <c r="GW410" s="33"/>
      <c r="GX410" s="34"/>
      <c r="GY410" s="33"/>
      <c r="GZ410" s="33"/>
      <c r="HA410" s="33"/>
      <c r="HB410" s="34"/>
      <c r="HC410" s="33"/>
      <c r="HD410" s="33"/>
      <c r="HE410" s="33"/>
      <c r="HF410" s="34"/>
      <c r="HG410" s="33"/>
      <c r="HH410" s="33"/>
      <c r="HI410" s="33"/>
      <c r="HJ410" s="34"/>
      <c r="HK410" s="33"/>
      <c r="HL410" s="33"/>
      <c r="HM410" s="33"/>
      <c r="HN410" s="34"/>
      <c r="HO410" s="33"/>
      <c r="HP410" s="33"/>
      <c r="HQ410" s="33"/>
      <c r="HR410" s="34"/>
      <c r="HS410" s="33"/>
      <c r="HT410" s="33"/>
      <c r="HU410" s="33"/>
      <c r="HV410" s="34"/>
      <c r="HW410" s="33"/>
      <c r="HX410" s="33"/>
      <c r="HY410" s="33"/>
      <c r="HZ410" s="34"/>
      <c r="IA410" s="33"/>
      <c r="IB410" s="33"/>
      <c r="IC410" s="33"/>
      <c r="ID410" s="34"/>
      <c r="IE410" s="33"/>
      <c r="IF410" s="33"/>
      <c r="IG410" s="33"/>
      <c r="IH410" s="34"/>
      <c r="II410" s="33"/>
      <c r="IJ410" s="33"/>
      <c r="IK410" s="33"/>
      <c r="IL410" s="34"/>
      <c r="IM410" s="33"/>
      <c r="IN410" s="33"/>
      <c r="IO410" s="33"/>
      <c r="IP410" s="34"/>
      <c r="IQ410" s="33"/>
      <c r="IR410" s="33"/>
      <c r="IS410" s="33"/>
      <c r="IT410" s="34"/>
      <c r="IU410" s="33"/>
      <c r="IV410" s="33"/>
      <c r="IW410" s="33"/>
      <c r="IX410" s="34"/>
      <c r="IY410" s="33"/>
      <c r="IZ410" s="33"/>
      <c r="JA410" s="33"/>
      <c r="JB410" s="34"/>
      <c r="JC410" s="33"/>
      <c r="JD410" s="33"/>
      <c r="JE410" s="33"/>
      <c r="JF410" s="34"/>
      <c r="JG410" s="33"/>
      <c r="JH410" s="33"/>
      <c r="JI410" s="33"/>
      <c r="JJ410" s="34"/>
      <c r="JK410" s="33"/>
      <c r="JL410" s="33"/>
      <c r="JM410" s="33"/>
      <c r="JN410" s="34"/>
      <c r="JO410" s="33"/>
      <c r="JP410" s="33"/>
      <c r="JQ410" s="33"/>
      <c r="JR410" s="34"/>
      <c r="JS410" s="33"/>
      <c r="JT410" s="33"/>
      <c r="JU410" s="33"/>
      <c r="JV410" s="34"/>
      <c r="JW410" s="33"/>
      <c r="JX410" s="33"/>
      <c r="JY410" s="33"/>
      <c r="JZ410" s="34"/>
      <c r="KA410" s="33"/>
      <c r="KB410" s="33"/>
      <c r="KC410" s="33"/>
      <c r="KD410" s="34"/>
      <c r="KE410" s="33"/>
      <c r="KF410" s="33"/>
      <c r="KG410" s="33"/>
      <c r="KH410" s="34"/>
      <c r="KI410" s="33"/>
      <c r="KJ410" s="33"/>
      <c r="KK410" s="33"/>
      <c r="KL410" s="34"/>
      <c r="KM410" s="33"/>
      <c r="KN410" s="33"/>
      <c r="KO410" s="33"/>
      <c r="KP410" s="34"/>
      <c r="KQ410" s="33"/>
      <c r="KR410" s="33"/>
      <c r="KS410" s="33"/>
      <c r="KT410" s="34"/>
      <c r="KU410" s="33"/>
      <c r="KV410" s="33"/>
      <c r="KW410" s="33"/>
      <c r="KX410" s="34"/>
      <c r="KY410" s="33"/>
      <c r="KZ410" s="33"/>
      <c r="LA410" s="33"/>
      <c r="LB410" s="34"/>
      <c r="LC410" s="33"/>
      <c r="LD410" s="33"/>
      <c r="LE410" s="33"/>
      <c r="LF410" s="34"/>
      <c r="LG410" s="33"/>
      <c r="LH410" s="33"/>
      <c r="LI410" s="33"/>
      <c r="LJ410" s="34"/>
      <c r="LK410" s="33"/>
      <c r="LL410" s="33"/>
      <c r="LM410" s="33"/>
      <c r="LN410" s="34"/>
      <c r="LO410" s="33"/>
      <c r="LP410" s="33"/>
      <c r="LQ410" s="33"/>
      <c r="LR410" s="34"/>
      <c r="LS410" s="33"/>
      <c r="LT410" s="33"/>
      <c r="LU410" s="33"/>
      <c r="LV410" s="34"/>
      <c r="LW410" s="33"/>
      <c r="LX410" s="33"/>
      <c r="LY410" s="33"/>
      <c r="LZ410" s="34"/>
      <c r="MA410" s="33"/>
      <c r="MB410" s="33"/>
      <c r="MC410" s="33"/>
      <c r="MD410" s="34"/>
      <c r="ME410" s="33"/>
      <c r="MF410" s="33"/>
      <c r="MG410" s="33"/>
      <c r="MH410" s="34"/>
      <c r="MI410" s="33"/>
      <c r="MJ410" s="33"/>
      <c r="MK410" s="33"/>
      <c r="ML410" s="34"/>
      <c r="MM410" s="33"/>
      <c r="MN410" s="33"/>
      <c r="MO410" s="33"/>
      <c r="MP410" s="34"/>
      <c r="MQ410" s="33"/>
      <c r="MR410" s="33"/>
      <c r="MS410" s="33"/>
      <c r="MT410" s="34"/>
      <c r="MU410" s="33"/>
      <c r="MV410" s="33"/>
      <c r="MW410" s="33"/>
      <c r="MX410" s="34"/>
      <c r="MY410" s="33"/>
      <c r="MZ410" s="33"/>
      <c r="NA410" s="33"/>
      <c r="NB410" s="34"/>
      <c r="NC410" s="33"/>
      <c r="ND410" s="33"/>
      <c r="NE410" s="33"/>
      <c r="NF410" s="34"/>
      <c r="NG410" s="33"/>
      <c r="NH410" s="33"/>
      <c r="NI410" s="33"/>
      <c r="NJ410" s="34"/>
      <c r="NK410" s="33"/>
      <c r="NL410" s="33"/>
      <c r="NM410" s="33"/>
      <c r="NN410" s="34"/>
      <c r="NO410" s="33"/>
      <c r="NP410" s="33"/>
      <c r="NQ410" s="33"/>
      <c r="NR410" s="34"/>
      <c r="NS410" s="33"/>
      <c r="NT410" s="33"/>
      <c r="NU410" s="33"/>
      <c r="NV410" s="34"/>
      <c r="NW410" s="33"/>
      <c r="NX410" s="33"/>
      <c r="NY410" s="33"/>
      <c r="NZ410" s="34"/>
      <c r="OA410" s="33"/>
      <c r="OB410" s="33"/>
      <c r="OC410" s="33"/>
      <c r="OD410" s="34"/>
      <c r="OE410" s="33"/>
      <c r="OF410" s="33"/>
      <c r="OG410" s="33"/>
      <c r="OH410" s="34"/>
      <c r="OI410" s="33"/>
      <c r="OJ410" s="33"/>
      <c r="OK410" s="33"/>
      <c r="OL410" s="34"/>
      <c r="OM410" s="33"/>
      <c r="ON410" s="33"/>
      <c r="OO410" s="33"/>
      <c r="OP410" s="34"/>
      <c r="OQ410" s="33"/>
      <c r="OR410" s="33"/>
      <c r="OS410" s="33"/>
      <c r="OT410" s="34"/>
      <c r="OU410" s="33"/>
      <c r="OV410" s="33"/>
      <c r="OW410" s="33"/>
      <c r="OX410" s="34"/>
      <c r="OY410" s="33"/>
      <c r="OZ410" s="33"/>
      <c r="PA410" s="33"/>
      <c r="PB410" s="34"/>
      <c r="PC410" s="33"/>
      <c r="PD410" s="33"/>
      <c r="PE410" s="33"/>
      <c r="PF410" s="34"/>
      <c r="PG410" s="33"/>
      <c r="PH410" s="33"/>
      <c r="PI410" s="33"/>
      <c r="PJ410" s="34"/>
      <c r="PK410" s="33"/>
      <c r="PL410" s="33"/>
      <c r="PM410" s="33"/>
      <c r="PN410" s="34"/>
      <c r="PO410" s="33"/>
      <c r="PP410" s="33"/>
      <c r="PQ410" s="33"/>
      <c r="PR410" s="34"/>
      <c r="PS410" s="33"/>
      <c r="PT410" s="33"/>
      <c r="PU410" s="33"/>
      <c r="PV410" s="34"/>
      <c r="PW410" s="33"/>
      <c r="PX410" s="33"/>
      <c r="PY410" s="33"/>
      <c r="PZ410" s="34"/>
      <c r="QA410" s="33"/>
      <c r="QB410" s="33"/>
      <c r="QC410" s="33"/>
      <c r="QD410" s="34"/>
      <c r="QE410" s="33"/>
      <c r="QF410" s="33"/>
      <c r="QG410" s="33"/>
      <c r="QH410" s="34"/>
      <c r="QI410" s="33"/>
      <c r="QJ410" s="33"/>
      <c r="QK410" s="33"/>
      <c r="QL410" s="34"/>
      <c r="QM410" s="33"/>
      <c r="QN410" s="33"/>
      <c r="QO410" s="33"/>
      <c r="QP410" s="34"/>
      <c r="QQ410" s="33"/>
      <c r="QR410" s="33"/>
      <c r="QS410" s="33"/>
      <c r="QT410" s="34"/>
      <c r="QU410" s="33"/>
      <c r="QV410" s="33"/>
      <c r="QW410" s="33"/>
      <c r="QX410" s="34"/>
      <c r="QY410" s="33"/>
      <c r="QZ410" s="33"/>
      <c r="RA410" s="33"/>
      <c r="RB410" s="34"/>
      <c r="RC410" s="33"/>
      <c r="RD410" s="33"/>
      <c r="RE410" s="33"/>
      <c r="RF410" s="34"/>
      <c r="RG410" s="33"/>
      <c r="RH410" s="33"/>
      <c r="RI410" s="33"/>
      <c r="RJ410" s="34"/>
      <c r="RK410" s="33"/>
      <c r="RL410" s="33"/>
      <c r="RM410" s="33"/>
      <c r="RN410" s="34"/>
      <c r="RO410" s="33"/>
      <c r="RP410" s="33"/>
      <c r="RQ410" s="33"/>
      <c r="RR410" s="34"/>
      <c r="RS410" s="33"/>
      <c r="RT410" s="33"/>
      <c r="RU410" s="33"/>
      <c r="RV410" s="34"/>
      <c r="RW410" s="33"/>
      <c r="RX410" s="33"/>
      <c r="RY410" s="33"/>
      <c r="RZ410" s="34"/>
      <c r="SA410" s="33"/>
      <c r="SB410" s="33"/>
      <c r="SC410" s="33"/>
      <c r="SD410" s="34"/>
      <c r="SE410" s="33"/>
      <c r="SF410" s="33"/>
      <c r="SG410" s="33"/>
      <c r="SH410" s="34"/>
      <c r="SI410" s="33"/>
      <c r="SJ410" s="33"/>
      <c r="SK410" s="33"/>
      <c r="SL410" s="34"/>
      <c r="SM410" s="33"/>
      <c r="SN410" s="33"/>
      <c r="SO410" s="33"/>
      <c r="SP410" s="34"/>
      <c r="SQ410" s="33"/>
      <c r="SR410" s="33"/>
      <c r="SS410" s="33"/>
      <c r="ST410" s="34"/>
      <c r="SU410" s="33"/>
      <c r="SV410" s="33"/>
      <c r="SW410" s="33"/>
      <c r="SX410" s="34"/>
      <c r="SY410" s="33"/>
      <c r="SZ410" s="33"/>
      <c r="TA410" s="33"/>
      <c r="TB410" s="34"/>
      <c r="TC410" s="33"/>
      <c r="TD410" s="33"/>
      <c r="TE410" s="33"/>
      <c r="TF410" s="34"/>
      <c r="TG410" s="33"/>
      <c r="TH410" s="33"/>
      <c r="TI410" s="33"/>
      <c r="TJ410" s="34"/>
      <c r="TK410" s="33"/>
      <c r="TL410" s="33"/>
      <c r="TM410" s="33"/>
      <c r="TN410" s="34"/>
      <c r="TO410" s="33"/>
      <c r="TP410" s="33"/>
      <c r="TQ410" s="33"/>
      <c r="TR410" s="34"/>
      <c r="TS410" s="33"/>
      <c r="TT410" s="33"/>
      <c r="TU410" s="33"/>
      <c r="TV410" s="34"/>
      <c r="TW410" s="33"/>
      <c r="TX410" s="33"/>
      <c r="TY410" s="33"/>
      <c r="TZ410" s="34"/>
      <c r="UA410" s="33"/>
      <c r="UB410" s="33"/>
      <c r="UC410" s="33"/>
      <c r="UD410" s="34"/>
      <c r="UE410" s="33"/>
      <c r="UF410" s="33"/>
      <c r="UG410" s="33"/>
      <c r="UH410" s="34"/>
      <c r="UI410" s="33"/>
      <c r="UJ410" s="33"/>
      <c r="UK410" s="33"/>
      <c r="UL410" s="34"/>
      <c r="UM410" s="33"/>
      <c r="UN410" s="33"/>
      <c r="UO410" s="33"/>
      <c r="UP410" s="34"/>
      <c r="UQ410" s="33"/>
      <c r="UR410" s="33"/>
      <c r="US410" s="33"/>
      <c r="UT410" s="34"/>
      <c r="UU410" s="33"/>
      <c r="UV410" s="33"/>
      <c r="UW410" s="33"/>
      <c r="UX410" s="34"/>
      <c r="UY410" s="33"/>
      <c r="UZ410" s="33"/>
      <c r="VA410" s="33"/>
      <c r="VB410" s="34"/>
      <c r="VC410" s="33"/>
      <c r="VD410" s="33"/>
      <c r="VE410" s="33"/>
      <c r="VF410" s="34"/>
      <c r="VG410" s="33"/>
      <c r="VH410" s="33"/>
      <c r="VI410" s="33"/>
      <c r="VJ410" s="34"/>
      <c r="VK410" s="33"/>
      <c r="VL410" s="33"/>
      <c r="VM410" s="33"/>
      <c r="VN410" s="34"/>
      <c r="VO410" s="33"/>
      <c r="VP410" s="33"/>
      <c r="VQ410" s="33"/>
      <c r="VR410" s="34"/>
      <c r="VS410" s="33"/>
      <c r="VT410" s="33"/>
      <c r="VU410" s="33"/>
      <c r="VV410" s="34"/>
      <c r="VW410" s="33"/>
      <c r="VX410" s="33"/>
      <c r="VY410" s="33"/>
      <c r="VZ410" s="34"/>
      <c r="WA410" s="33"/>
      <c r="WB410" s="33"/>
      <c r="WC410" s="33"/>
      <c r="WD410" s="34"/>
      <c r="WE410" s="33"/>
      <c r="WF410" s="33"/>
      <c r="WG410" s="33"/>
      <c r="WH410" s="34"/>
      <c r="WI410" s="33"/>
      <c r="WJ410" s="33"/>
      <c r="WK410" s="33"/>
      <c r="WL410" s="34"/>
      <c r="WM410" s="33"/>
      <c r="WN410" s="33"/>
      <c r="WO410" s="33"/>
      <c r="WP410" s="34"/>
      <c r="WQ410" s="33"/>
      <c r="WR410" s="33"/>
      <c r="WS410" s="33"/>
      <c r="WT410" s="34"/>
      <c r="WU410" s="33"/>
      <c r="WV410" s="33"/>
      <c r="WW410" s="33"/>
      <c r="WX410" s="34"/>
      <c r="WY410" s="33"/>
      <c r="WZ410" s="33"/>
      <c r="XA410" s="33"/>
      <c r="XB410" s="34"/>
      <c r="XC410" s="33"/>
      <c r="XD410" s="33"/>
      <c r="XE410" s="33"/>
      <c r="XF410" s="34"/>
      <c r="XG410" s="33"/>
      <c r="XH410" s="33"/>
      <c r="XI410" s="33"/>
      <c r="XJ410" s="34"/>
      <c r="XK410" s="33"/>
      <c r="XL410" s="33"/>
      <c r="XM410" s="33"/>
      <c r="XN410" s="34"/>
      <c r="XO410" s="33"/>
      <c r="XP410" s="33"/>
      <c r="XQ410" s="33"/>
      <c r="XR410" s="34"/>
      <c r="XS410" s="33"/>
      <c r="XT410" s="33"/>
      <c r="XU410" s="33"/>
      <c r="XV410" s="34"/>
      <c r="XW410" s="33"/>
      <c r="XX410" s="33"/>
      <c r="XY410" s="33"/>
      <c r="XZ410" s="34"/>
      <c r="YA410" s="33"/>
      <c r="YB410" s="33"/>
      <c r="YC410" s="33"/>
      <c r="YD410" s="34"/>
      <c r="YE410" s="33"/>
      <c r="YF410" s="33"/>
      <c r="YG410" s="33"/>
      <c r="YH410" s="34"/>
      <c r="YI410" s="33"/>
      <c r="YJ410" s="33"/>
      <c r="YK410" s="33"/>
      <c r="YL410" s="34"/>
      <c r="YM410" s="33"/>
      <c r="YN410" s="33"/>
      <c r="YO410" s="33"/>
      <c r="YP410" s="34"/>
      <c r="YQ410" s="33"/>
      <c r="YR410" s="33"/>
      <c r="YS410" s="33"/>
      <c r="YT410" s="34"/>
      <c r="YU410" s="33"/>
      <c r="YV410" s="33"/>
      <c r="YW410" s="33"/>
      <c r="YX410" s="34"/>
      <c r="YY410" s="33"/>
      <c r="YZ410" s="33"/>
      <c r="ZA410" s="33"/>
      <c r="ZB410" s="34"/>
      <c r="ZC410" s="33"/>
      <c r="ZD410" s="33"/>
      <c r="ZE410" s="33"/>
      <c r="ZF410" s="34"/>
      <c r="ZG410" s="33"/>
      <c r="ZH410" s="33"/>
      <c r="ZI410" s="33"/>
      <c r="ZJ410" s="34"/>
      <c r="ZK410" s="33"/>
      <c r="ZL410" s="33"/>
      <c r="ZM410" s="33"/>
      <c r="ZN410" s="34"/>
      <c r="ZO410" s="33"/>
      <c r="ZP410" s="33"/>
      <c r="ZQ410" s="33"/>
      <c r="ZR410" s="34"/>
      <c r="ZS410" s="33"/>
      <c r="ZT410" s="33"/>
      <c r="ZU410" s="33"/>
      <c r="ZV410" s="34"/>
      <c r="ZW410" s="33"/>
      <c r="ZX410" s="33"/>
      <c r="ZY410" s="33"/>
      <c r="ZZ410" s="34"/>
      <c r="AAA410" s="33"/>
      <c r="AAB410" s="33"/>
      <c r="AAC410" s="33"/>
      <c r="AAD410" s="34"/>
      <c r="AAE410" s="33"/>
      <c r="AAF410" s="33"/>
      <c r="AAG410" s="33"/>
      <c r="AAH410" s="34"/>
      <c r="AAI410" s="33"/>
      <c r="AAJ410" s="33"/>
      <c r="AAK410" s="33"/>
      <c r="AAL410" s="34"/>
      <c r="AAM410" s="33"/>
      <c r="AAN410" s="33"/>
      <c r="AAO410" s="33"/>
      <c r="AAP410" s="34"/>
      <c r="AAQ410" s="33"/>
      <c r="AAR410" s="33"/>
      <c r="AAS410" s="33"/>
      <c r="AAT410" s="34"/>
      <c r="AAU410" s="33"/>
      <c r="AAV410" s="33"/>
      <c r="AAW410" s="33"/>
      <c r="AAX410" s="34"/>
      <c r="AAY410" s="33"/>
      <c r="AAZ410" s="33"/>
      <c r="ABA410" s="33"/>
      <c r="ABB410" s="34"/>
      <c r="ABC410" s="33"/>
      <c r="ABD410" s="33"/>
      <c r="ABE410" s="33"/>
      <c r="ABF410" s="34"/>
      <c r="ABG410" s="33"/>
      <c r="ABH410" s="33"/>
      <c r="ABI410" s="33"/>
      <c r="ABJ410" s="34"/>
      <c r="ABK410" s="33"/>
      <c r="ABL410" s="33"/>
      <c r="ABM410" s="33"/>
      <c r="ABN410" s="34"/>
      <c r="ABO410" s="33"/>
      <c r="ABP410" s="33"/>
      <c r="ABQ410" s="33"/>
      <c r="ABR410" s="34"/>
      <c r="ABS410" s="33"/>
      <c r="ABT410" s="33"/>
      <c r="ABU410" s="33"/>
      <c r="ABV410" s="34"/>
      <c r="ABW410" s="33"/>
      <c r="ABX410" s="33"/>
      <c r="ABY410" s="33"/>
      <c r="ABZ410" s="34"/>
      <c r="ACA410" s="33"/>
      <c r="ACB410" s="33"/>
      <c r="ACC410" s="33"/>
      <c r="ACD410" s="34"/>
      <c r="ACE410" s="33"/>
      <c r="ACF410" s="33"/>
      <c r="ACG410" s="33"/>
      <c r="ACH410" s="34"/>
      <c r="ACI410" s="33"/>
      <c r="ACJ410" s="33"/>
      <c r="ACK410" s="33"/>
      <c r="ACL410" s="34"/>
      <c r="ACM410" s="33"/>
      <c r="ACN410" s="33"/>
      <c r="ACO410" s="33"/>
      <c r="ACP410" s="34"/>
      <c r="ACQ410" s="33"/>
      <c r="ACR410" s="33"/>
      <c r="ACS410" s="33"/>
      <c r="ACT410" s="34"/>
      <c r="ACU410" s="33"/>
      <c r="ACV410" s="33"/>
      <c r="ACW410" s="33"/>
      <c r="ACX410" s="34"/>
      <c r="ACY410" s="33"/>
      <c r="ACZ410" s="33"/>
      <c r="ADA410" s="33"/>
      <c r="ADB410" s="34"/>
      <c r="ADC410" s="33"/>
      <c r="ADD410" s="33"/>
      <c r="ADE410" s="33"/>
      <c r="ADF410" s="34"/>
      <c r="ADG410" s="33"/>
      <c r="ADH410" s="33"/>
      <c r="ADI410" s="33"/>
      <c r="ADJ410" s="34"/>
      <c r="ADK410" s="33"/>
      <c r="ADL410" s="33"/>
      <c r="ADM410" s="33"/>
      <c r="ADN410" s="34"/>
      <c r="ADO410" s="33"/>
      <c r="ADP410" s="33"/>
      <c r="ADQ410" s="33"/>
      <c r="ADR410" s="34"/>
      <c r="ADS410" s="33"/>
      <c r="ADT410" s="33"/>
      <c r="ADU410" s="33"/>
      <c r="ADV410" s="34"/>
      <c r="ADW410" s="33"/>
      <c r="ADX410" s="33"/>
      <c r="ADY410" s="33"/>
      <c r="ADZ410" s="34"/>
      <c r="AEA410" s="33"/>
      <c r="AEB410" s="33"/>
      <c r="AEC410" s="33"/>
      <c r="AED410" s="34"/>
      <c r="AEE410" s="33"/>
      <c r="AEF410" s="33"/>
      <c r="AEG410" s="33"/>
      <c r="AEH410" s="34"/>
      <c r="AEI410" s="33"/>
      <c r="AEJ410" s="33"/>
      <c r="AEK410" s="33"/>
      <c r="AEL410" s="34"/>
      <c r="AEM410" s="33"/>
      <c r="AEN410" s="33"/>
      <c r="AEO410" s="33"/>
      <c r="AEP410" s="34"/>
      <c r="AEQ410" s="33"/>
      <c r="AER410" s="33"/>
      <c r="AES410" s="33"/>
      <c r="AET410" s="34"/>
      <c r="AEU410" s="33"/>
      <c r="AEV410" s="33"/>
      <c r="AEW410" s="33"/>
      <c r="AEX410" s="34"/>
      <c r="AEY410" s="33"/>
      <c r="AEZ410" s="33"/>
      <c r="AFA410" s="33"/>
      <c r="AFB410" s="34"/>
      <c r="AFC410" s="33"/>
      <c r="AFD410" s="33"/>
      <c r="AFE410" s="33"/>
      <c r="AFF410" s="34"/>
      <c r="AFG410" s="33"/>
      <c r="AFH410" s="33"/>
      <c r="AFI410" s="33"/>
      <c r="AFJ410" s="34"/>
      <c r="AFK410" s="33"/>
      <c r="AFL410" s="33"/>
      <c r="AFM410" s="33"/>
      <c r="AFN410" s="34"/>
      <c r="AFO410" s="33"/>
      <c r="AFP410" s="33"/>
      <c r="AFQ410" s="33"/>
      <c r="AFR410" s="34"/>
      <c r="AFS410" s="33"/>
      <c r="AFT410" s="33"/>
      <c r="AFU410" s="33"/>
      <c r="AFV410" s="34"/>
      <c r="AFW410" s="33"/>
      <c r="AFX410" s="33"/>
      <c r="AFY410" s="33"/>
      <c r="AFZ410" s="34"/>
      <c r="AGA410" s="33"/>
      <c r="AGB410" s="33"/>
      <c r="AGC410" s="33"/>
      <c r="AGD410" s="34"/>
      <c r="AGE410" s="33"/>
      <c r="AGF410" s="33"/>
      <c r="AGG410" s="33"/>
      <c r="AGH410" s="33"/>
      <c r="AGI410" s="33"/>
      <c r="AGJ410" s="34"/>
      <c r="AGK410" s="33"/>
      <c r="AGL410" s="33"/>
      <c r="AGM410" s="33"/>
      <c r="AGN410" s="33"/>
      <c r="AGO410" s="34"/>
      <c r="AGP410" s="34"/>
      <c r="AGQ410" s="33"/>
      <c r="AGR410" s="33"/>
      <c r="AGS410" s="33"/>
      <c r="AGT410" s="33"/>
      <c r="AGU410" s="34"/>
      <c r="AGV410" s="34"/>
      <c r="AGW410" s="33"/>
      <c r="AGX410" s="33"/>
      <c r="AGY410" s="33"/>
      <c r="AGZ410" s="33"/>
      <c r="AHA410" s="34"/>
      <c r="AHB410" s="34"/>
      <c r="AHC410" s="33"/>
      <c r="AHD410" s="33"/>
      <c r="AHE410" s="33"/>
      <c r="AHF410" s="33"/>
      <c r="AHG410" s="34"/>
      <c r="AHH410" s="34"/>
      <c r="AHI410" s="33"/>
      <c r="AHJ410" s="33"/>
      <c r="AHK410" s="33"/>
      <c r="AHL410" s="33"/>
      <c r="AHM410" s="34"/>
      <c r="AHN410" s="34"/>
      <c r="AHO410" s="33"/>
      <c r="AHP410" s="33"/>
      <c r="AHQ410" s="33"/>
      <c r="AHR410" s="34"/>
      <c r="AHS410" s="33"/>
      <c r="AHT410" s="33"/>
      <c r="AHU410" s="33"/>
      <c r="AHV410" s="34"/>
      <c r="AHW410" s="33"/>
      <c r="AHX410" s="33"/>
      <c r="AHY410" s="33"/>
      <c r="AHZ410" s="34"/>
      <c r="AIA410" s="33"/>
      <c r="AIB410" s="33"/>
      <c r="AIC410" s="33"/>
      <c r="AID410" s="34"/>
      <c r="AIE410" s="33"/>
      <c r="AIF410" s="33"/>
      <c r="AIG410" s="33"/>
      <c r="AIH410" s="34"/>
    </row>
    <row r="411" spans="1:918" s="5" customFormat="1" outlineLevel="1" x14ac:dyDescent="0.25">
      <c r="A411" s="43">
        <v>1</v>
      </c>
      <c r="B411" s="50" t="s">
        <v>252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38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61"/>
      <c r="AN411" s="57"/>
      <c r="AO411" s="57" t="s">
        <v>367</v>
      </c>
      <c r="AP411" s="57" t="s">
        <v>367</v>
      </c>
      <c r="AQ411" s="61"/>
      <c r="AR411" s="57"/>
      <c r="AS411" s="57"/>
      <c r="AT411" s="57"/>
      <c r="AU411" s="57" t="s">
        <v>367</v>
      </c>
      <c r="AV411" s="57" t="s">
        <v>367</v>
      </c>
      <c r="AW411" s="57" t="s">
        <v>367</v>
      </c>
      <c r="AX411" s="57"/>
      <c r="AY411" s="57" t="s">
        <v>367</v>
      </c>
      <c r="AZ411" s="57" t="s">
        <v>367</v>
      </c>
      <c r="BA411" s="57" t="s">
        <v>367</v>
      </c>
      <c r="BB411" s="57" t="s">
        <v>367</v>
      </c>
      <c r="BC411" s="57"/>
      <c r="BD411" s="57"/>
      <c r="BE411" s="57"/>
      <c r="BF411" s="57"/>
      <c r="BG411" s="57" t="s">
        <v>367</v>
      </c>
      <c r="BH411" s="57" t="s">
        <v>367</v>
      </c>
      <c r="BI411" s="38"/>
      <c r="BJ411" s="38"/>
      <c r="BK411" s="61"/>
      <c r="BL411" s="57"/>
      <c r="BM411" s="57" t="s">
        <v>367</v>
      </c>
      <c r="BN411" s="57" t="s">
        <v>367</v>
      </c>
      <c r="BO411" s="57"/>
      <c r="BP411" s="57" t="s">
        <v>367</v>
      </c>
      <c r="BQ411" s="57"/>
      <c r="BR411" s="57"/>
      <c r="BS411" s="57" t="s">
        <v>367</v>
      </c>
      <c r="BT411" s="57"/>
      <c r="BU411" s="57" t="s">
        <v>367</v>
      </c>
      <c r="BV411" s="57" t="s">
        <v>367</v>
      </c>
      <c r="BW411" s="57"/>
      <c r="BX411" s="57"/>
      <c r="BY411" s="57"/>
      <c r="BZ411" s="57"/>
      <c r="CA411" s="57" t="s">
        <v>367</v>
      </c>
      <c r="CB411" s="57" t="s">
        <v>367</v>
      </c>
      <c r="CC411" s="38"/>
      <c r="CD411" s="38"/>
      <c r="CE411" s="61"/>
      <c r="CF411" s="57" t="s">
        <v>367</v>
      </c>
      <c r="CG411" s="57" t="s">
        <v>367</v>
      </c>
      <c r="CH411" s="57" t="s">
        <v>367</v>
      </c>
      <c r="CI411" s="57"/>
      <c r="CJ411" s="57"/>
      <c r="CK411" s="57" t="s">
        <v>367</v>
      </c>
      <c r="CL411" s="57"/>
      <c r="CM411" s="57"/>
      <c r="CN411" s="57" t="s">
        <v>367</v>
      </c>
      <c r="CO411" s="57" t="s">
        <v>367</v>
      </c>
      <c r="CP411" s="57" t="s">
        <v>367</v>
      </c>
      <c r="CQ411" s="57"/>
      <c r="CR411" s="57"/>
      <c r="CS411" s="57" t="s">
        <v>367</v>
      </c>
      <c r="CT411" s="57"/>
      <c r="CU411" s="57"/>
      <c r="CV411" s="57"/>
      <c r="CW411" s="38"/>
      <c r="CX411" s="38"/>
      <c r="CY411" s="37"/>
      <c r="CZ411" s="38"/>
      <c r="DA411" s="38"/>
      <c r="DB411" s="38"/>
      <c r="DC411" s="38"/>
      <c r="DD411" s="38"/>
      <c r="DE411" s="38" t="s">
        <v>367</v>
      </c>
      <c r="DF411" s="38"/>
      <c r="DG411" s="38" t="s">
        <v>367</v>
      </c>
      <c r="DH411" s="38" t="s">
        <v>367</v>
      </c>
      <c r="DI411" s="38"/>
      <c r="DJ411" s="38"/>
      <c r="DK411" s="38" t="s">
        <v>367</v>
      </c>
      <c r="DL411" s="38" t="s">
        <v>367</v>
      </c>
      <c r="DM411" s="38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 t="s">
        <v>367</v>
      </c>
      <c r="DX411" s="57"/>
      <c r="DY411" s="57" t="s">
        <v>367</v>
      </c>
      <c r="DZ411" s="57"/>
      <c r="EA411" s="57"/>
      <c r="EB411" s="57" t="s">
        <v>367</v>
      </c>
      <c r="EC411" s="57" t="s">
        <v>367</v>
      </c>
      <c r="ED411" s="57" t="s">
        <v>367</v>
      </c>
      <c r="EE411" s="57" t="s">
        <v>367</v>
      </c>
      <c r="EF411" s="57" t="s">
        <v>367</v>
      </c>
      <c r="EG411" s="57"/>
      <c r="EH411" s="57"/>
      <c r="EI411" s="57"/>
      <c r="EJ411" s="57"/>
      <c r="EK411" s="57"/>
      <c r="EL411" s="38"/>
      <c r="EM411" s="37"/>
      <c r="EN411" s="38"/>
      <c r="EO411" s="38"/>
      <c r="EP411" s="38"/>
      <c r="EQ411" s="38"/>
      <c r="ER411" s="38"/>
      <c r="ES411" s="38"/>
      <c r="ET411" s="38"/>
      <c r="EU411" s="38" t="s">
        <v>367</v>
      </c>
      <c r="EV411" s="38" t="s">
        <v>367</v>
      </c>
      <c r="EW411" s="38" t="s">
        <v>367</v>
      </c>
      <c r="EX411" s="38" t="s">
        <v>367</v>
      </c>
      <c r="EY411" s="38"/>
      <c r="EZ411" s="38" t="s">
        <v>367</v>
      </c>
      <c r="FA411" s="38" t="s">
        <v>367</v>
      </c>
      <c r="FB411" s="38"/>
      <c r="FC411" s="38" t="s">
        <v>367</v>
      </c>
      <c r="FD411" s="38" t="s">
        <v>367</v>
      </c>
      <c r="FE411" s="38"/>
      <c r="FF411" s="38"/>
      <c r="FG411" s="37"/>
      <c r="FH411" s="38" t="s">
        <v>367</v>
      </c>
      <c r="FI411" s="38" t="s">
        <v>367</v>
      </c>
      <c r="FJ411" s="38" t="s">
        <v>367</v>
      </c>
      <c r="FK411" s="38" t="s">
        <v>367</v>
      </c>
      <c r="FL411" s="38" t="s">
        <v>367</v>
      </c>
      <c r="FM411" s="38" t="s">
        <v>367</v>
      </c>
      <c r="FN411" s="38"/>
      <c r="FO411" s="38"/>
      <c r="FP411" s="38" t="s">
        <v>367</v>
      </c>
      <c r="FQ411" s="38"/>
      <c r="FR411" s="38" t="s">
        <v>367</v>
      </c>
      <c r="FS411" s="38" t="s">
        <v>367</v>
      </c>
      <c r="FT411" s="38" t="s">
        <v>367</v>
      </c>
      <c r="FU411" s="38" t="s">
        <v>367</v>
      </c>
      <c r="FV411" s="38"/>
      <c r="FW411" s="38" t="s">
        <v>367</v>
      </c>
      <c r="FX411" s="38" t="s">
        <v>367</v>
      </c>
      <c r="FY411" s="38"/>
      <c r="FZ411" s="38"/>
      <c r="GA411" s="37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 t="s">
        <v>367</v>
      </c>
      <c r="GO411" s="38" t="s">
        <v>367</v>
      </c>
      <c r="GP411" s="38"/>
      <c r="GQ411" s="38" t="s">
        <v>367</v>
      </c>
      <c r="GR411" s="38" t="s">
        <v>367</v>
      </c>
      <c r="GS411" s="38"/>
      <c r="GT411" s="38"/>
      <c r="GU411" s="37"/>
      <c r="GV411" s="38"/>
      <c r="GW411" s="38"/>
      <c r="GX411" s="38"/>
      <c r="GY411" s="38" t="s">
        <v>367</v>
      </c>
      <c r="GZ411" s="38" t="s">
        <v>367</v>
      </c>
      <c r="HA411" s="38" t="s">
        <v>367</v>
      </c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7"/>
      <c r="HP411" s="38"/>
      <c r="HQ411" s="38" t="s">
        <v>367</v>
      </c>
      <c r="HR411" s="38" t="s">
        <v>367</v>
      </c>
      <c r="HS411" s="38"/>
      <c r="HT411" s="38" t="s">
        <v>367</v>
      </c>
      <c r="HU411" s="38" t="s">
        <v>367</v>
      </c>
      <c r="HV411" s="38"/>
      <c r="HW411" s="38"/>
      <c r="HX411" s="38" t="s">
        <v>367</v>
      </c>
      <c r="HY411" s="38" t="s">
        <v>367</v>
      </c>
      <c r="HZ411" s="38"/>
      <c r="IA411" s="38"/>
      <c r="IB411" s="38" t="s">
        <v>367</v>
      </c>
      <c r="IC411" s="38"/>
      <c r="ID411" s="38"/>
      <c r="IE411" s="38" t="s">
        <v>367</v>
      </c>
      <c r="IF411" s="38" t="s">
        <v>367</v>
      </c>
      <c r="IG411" s="38"/>
      <c r="IH411" s="38"/>
      <c r="II411" s="37"/>
      <c r="IJ411" s="38" t="s">
        <v>367</v>
      </c>
      <c r="IK411" s="38" t="s">
        <v>367</v>
      </c>
      <c r="IL411" s="38" t="s">
        <v>367</v>
      </c>
      <c r="IM411" s="38" t="s">
        <v>367</v>
      </c>
      <c r="IN411" s="38" t="s">
        <v>367</v>
      </c>
      <c r="IO411" s="38" t="s">
        <v>367</v>
      </c>
      <c r="IP411" s="38"/>
      <c r="IQ411" s="38"/>
      <c r="IR411" s="38" t="s">
        <v>367</v>
      </c>
      <c r="IS411" s="38" t="s">
        <v>367</v>
      </c>
      <c r="IT411" s="38" t="s">
        <v>367</v>
      </c>
      <c r="IU411" s="38" t="s">
        <v>367</v>
      </c>
      <c r="IV411" s="38" t="s">
        <v>367</v>
      </c>
      <c r="IW411" s="38" t="s">
        <v>367</v>
      </c>
      <c r="IX411" s="38"/>
      <c r="IY411" s="38" t="s">
        <v>367</v>
      </c>
      <c r="IZ411" s="38" t="s">
        <v>367</v>
      </c>
      <c r="JA411" s="38"/>
      <c r="JB411" s="38"/>
      <c r="JC411" s="37"/>
      <c r="JD411" s="38"/>
      <c r="JE411" s="38"/>
      <c r="JF411" s="38"/>
      <c r="JG411" s="38"/>
      <c r="JH411" s="38"/>
      <c r="JI411" s="38"/>
      <c r="JJ411" s="38"/>
      <c r="JK411" s="38"/>
      <c r="JL411" s="38"/>
      <c r="JM411" s="38"/>
      <c r="JN411" s="38"/>
      <c r="JO411" s="38"/>
      <c r="JP411" s="38"/>
      <c r="JQ411" s="38"/>
      <c r="JR411" s="38"/>
      <c r="JS411" s="38"/>
      <c r="JT411" s="38"/>
      <c r="JU411" s="38"/>
      <c r="JV411" s="38"/>
      <c r="JW411" s="37"/>
      <c r="JX411" s="38"/>
      <c r="JY411" s="38"/>
      <c r="JZ411" s="38"/>
      <c r="KA411" s="38"/>
      <c r="KB411" s="38"/>
      <c r="KC411" s="38"/>
      <c r="KD411" s="38"/>
      <c r="KE411" s="38"/>
      <c r="KF411" s="38"/>
      <c r="KG411" s="38"/>
      <c r="KH411" s="38"/>
      <c r="KI411" s="38"/>
      <c r="KJ411" s="38"/>
      <c r="KK411" s="38"/>
      <c r="KL411" s="38"/>
      <c r="KM411" s="38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37"/>
      <c r="NT411" s="38"/>
      <c r="NU411" s="38" t="s">
        <v>367</v>
      </c>
      <c r="NV411" s="38"/>
      <c r="NW411" s="38"/>
      <c r="NX411" s="38" t="s">
        <v>367</v>
      </c>
      <c r="NY411" s="38" t="s">
        <v>367</v>
      </c>
      <c r="NZ411" s="38" t="s">
        <v>367</v>
      </c>
      <c r="OA411" s="38" t="s">
        <v>367</v>
      </c>
      <c r="OB411" s="38" t="s">
        <v>367</v>
      </c>
      <c r="OC411" s="38" t="s">
        <v>367</v>
      </c>
      <c r="OD411" s="38"/>
      <c r="OE411" s="38"/>
      <c r="OF411" s="38" t="s">
        <v>367</v>
      </c>
      <c r="OG411" s="38" t="s">
        <v>367</v>
      </c>
      <c r="OH411" s="38"/>
      <c r="OI411" s="38" t="s">
        <v>367</v>
      </c>
      <c r="OJ411" s="38" t="s">
        <v>367</v>
      </c>
      <c r="OK411" s="38"/>
      <c r="OL411" s="38"/>
      <c r="OM411" s="37"/>
      <c r="ON411" s="38"/>
      <c r="OO411" s="38"/>
      <c r="OP411" s="38"/>
      <c r="OQ411" s="38"/>
      <c r="OR411" s="38" t="s">
        <v>367</v>
      </c>
      <c r="OS411" s="38" t="s">
        <v>367</v>
      </c>
      <c r="OT411" s="38" t="s">
        <v>367</v>
      </c>
      <c r="OU411" s="38"/>
      <c r="OV411" s="38"/>
      <c r="OW411" s="38"/>
      <c r="OX411" s="38"/>
      <c r="OY411" s="38" t="s">
        <v>367</v>
      </c>
      <c r="OZ411" s="38" t="s">
        <v>367</v>
      </c>
      <c r="PA411" s="38"/>
      <c r="PB411" s="38"/>
      <c r="PC411" s="38"/>
      <c r="PD411" s="38"/>
      <c r="PE411" s="38"/>
      <c r="PF411" s="38"/>
      <c r="PG411" s="37"/>
      <c r="PH411" s="38"/>
      <c r="PI411" s="38"/>
      <c r="PJ411" s="38"/>
      <c r="PK411" s="38"/>
      <c r="PL411" s="38"/>
      <c r="PM411" s="38"/>
      <c r="PN411" s="38"/>
      <c r="PO411" s="38"/>
      <c r="PP411" s="38"/>
      <c r="PQ411" s="38"/>
      <c r="PR411" s="38"/>
      <c r="PS411" s="38"/>
      <c r="PT411" s="38"/>
      <c r="PU411" s="38"/>
      <c r="PV411" s="38"/>
      <c r="PW411" s="38"/>
      <c r="PX411" s="38"/>
      <c r="PY411" s="38"/>
      <c r="PZ411" s="38"/>
      <c r="QA411" s="37"/>
      <c r="QB411" s="38"/>
      <c r="QC411" s="38"/>
      <c r="QD411" s="38"/>
      <c r="QE411" s="38"/>
      <c r="QF411" s="38"/>
      <c r="QG411" s="38"/>
      <c r="QH411" s="38"/>
      <c r="QI411" s="38"/>
      <c r="QJ411" s="38"/>
      <c r="QK411" s="38"/>
      <c r="QL411" s="38"/>
      <c r="QM411" s="38"/>
      <c r="QN411" s="38"/>
      <c r="QO411" s="38"/>
      <c r="QP411" s="38"/>
      <c r="QQ411" s="38"/>
      <c r="QR411" s="38"/>
      <c r="QS411" s="38"/>
      <c r="QT411" s="38"/>
      <c r="QU411" s="37"/>
      <c r="QV411" s="38"/>
      <c r="QW411" s="38"/>
      <c r="QX411" s="38"/>
      <c r="QY411" s="38"/>
      <c r="QZ411" s="38"/>
      <c r="RA411" s="38"/>
      <c r="RB411" s="38"/>
      <c r="RC411" s="38"/>
      <c r="RD411" s="38"/>
      <c r="RE411" s="38"/>
      <c r="RF411" s="38"/>
      <c r="RG411" s="38"/>
      <c r="RH411" s="38"/>
      <c r="RI411" s="38"/>
      <c r="RJ411" s="38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7"/>
      <c r="SJ411" s="38"/>
      <c r="SK411" s="38"/>
      <c r="SL411" s="38"/>
      <c r="SM411" s="38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7"/>
      <c r="TD411" s="38"/>
      <c r="TE411" s="38"/>
      <c r="TF411" s="38"/>
      <c r="TG411" s="38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7"/>
      <c r="TX411" s="38"/>
      <c r="TY411" s="38"/>
      <c r="TZ411" s="38"/>
      <c r="UA411" s="38"/>
      <c r="UB411" s="38"/>
      <c r="UC411" s="38"/>
      <c r="UD411" s="38"/>
      <c r="UE411" s="38"/>
      <c r="UF411" s="38"/>
      <c r="UG411" s="38"/>
      <c r="UH411" s="38"/>
      <c r="UI411" s="38"/>
      <c r="UJ411" s="38"/>
      <c r="UK411" s="38"/>
      <c r="UL411" s="38"/>
      <c r="UM411" s="38"/>
      <c r="UN411" s="38"/>
      <c r="UO411" s="38"/>
      <c r="UP411" s="38"/>
      <c r="UQ411" s="37"/>
      <c r="UR411" s="38"/>
      <c r="US411" s="38"/>
      <c r="UT411" s="38"/>
      <c r="UU411" s="38"/>
      <c r="UV411" s="38"/>
      <c r="UW411" s="38"/>
      <c r="UX411" s="38"/>
      <c r="UY411" s="38"/>
      <c r="UZ411" s="38"/>
      <c r="VA411" s="38"/>
      <c r="VB411" s="38"/>
      <c r="VC411" s="38"/>
      <c r="VD411" s="38"/>
      <c r="VE411" s="38"/>
      <c r="VF411" s="38"/>
      <c r="VG411" s="38"/>
      <c r="VH411" s="38"/>
      <c r="VI411" s="38"/>
      <c r="VJ411" s="38"/>
      <c r="VK411" s="37"/>
      <c r="VL411" s="38"/>
      <c r="VM411" s="38"/>
      <c r="VN411" s="38"/>
      <c r="VO411" s="38"/>
      <c r="VP411" s="38"/>
      <c r="VQ411" s="38"/>
      <c r="VR411" s="38"/>
      <c r="VS411" s="38"/>
      <c r="VT411" s="38"/>
      <c r="VU411" s="38"/>
      <c r="VV411" s="38"/>
      <c r="VW411" s="38"/>
      <c r="VX411" s="38"/>
      <c r="VY411" s="38"/>
      <c r="VZ411" s="38"/>
      <c r="WA411" s="38"/>
      <c r="WB411" s="38"/>
      <c r="WC411" s="38"/>
      <c r="WD411" s="38"/>
      <c r="WE411" s="37"/>
      <c r="WF411" s="38"/>
      <c r="WG411" s="38"/>
      <c r="WH411" s="38"/>
      <c r="WI411" s="38"/>
      <c r="WJ411" s="38"/>
      <c r="WK411" s="38"/>
      <c r="WL411" s="38"/>
      <c r="WM411" s="38"/>
      <c r="WN411" s="38"/>
      <c r="WO411" s="38"/>
      <c r="WP411" s="38"/>
      <c r="WQ411" s="38"/>
      <c r="WR411" s="38"/>
      <c r="WS411" s="38"/>
      <c r="WT411" s="38"/>
      <c r="WU411" s="38"/>
      <c r="WV411" s="38"/>
      <c r="WW411" s="38"/>
      <c r="WX411" s="38"/>
      <c r="WY411" s="37"/>
      <c r="WZ411" s="38"/>
      <c r="XA411" s="38"/>
      <c r="XB411" s="38"/>
      <c r="XC411" s="38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7"/>
      <c r="XT411" s="38"/>
      <c r="XU411" s="38"/>
      <c r="XV411" s="38"/>
      <c r="XW411" s="38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7"/>
      <c r="YN411" s="38"/>
      <c r="YO411" s="38"/>
      <c r="YP411" s="38"/>
      <c r="YQ411" s="38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7"/>
      <c r="ZH411" s="38"/>
      <c r="ZI411" s="38"/>
      <c r="ZJ411" s="38"/>
      <c r="ZK411" s="38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7"/>
      <c r="AAB411" s="38"/>
      <c r="AAC411" s="38"/>
      <c r="AAD411" s="38"/>
      <c r="AAE411" s="38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7"/>
      <c r="AAV411" s="38"/>
      <c r="AAW411" s="38"/>
      <c r="AAX411" s="38"/>
      <c r="AAY411" s="38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7"/>
      <c r="ABP411" s="38"/>
      <c r="ABQ411" s="38"/>
      <c r="ABR411" s="38"/>
      <c r="ABS411" s="38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7"/>
      <c r="ACJ411" s="38"/>
      <c r="ACK411" s="38"/>
      <c r="ACL411" s="38"/>
      <c r="ACM411" s="38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7"/>
      <c r="ADD411" s="38"/>
      <c r="ADE411" s="38"/>
      <c r="ADF411" s="38"/>
      <c r="ADG411" s="38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7"/>
      <c r="ADX411" s="38"/>
      <c r="ADY411" s="38"/>
      <c r="ADZ411" s="38"/>
      <c r="AEA411" s="38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7"/>
      <c r="AER411" s="38"/>
      <c r="AES411" s="38"/>
      <c r="AET411" s="38"/>
      <c r="AEU411" s="38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7"/>
      <c r="AFL411" s="38"/>
      <c r="AFM411" s="38"/>
      <c r="AFN411" s="38"/>
      <c r="AFO411" s="38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F411" s="85" t="str">
        <f t="shared" ref="AGF411:AGF423" si="1245">IF(COUNTIFS($C$7:$AGE$7,"="&amp;$AGK$5,$C411:$AGE411,"б")=0,"",COUNTIFS($C$7:$AGE$7,"="&amp;$AGK$5,$C411:$AGE411,"б"))</f>
        <v/>
      </c>
      <c r="AGG411" s="85" t="str">
        <f t="shared" ref="AGG411:AGG423" si="1246">IF(COUNTIFS($C$7:$AGE$7,"="&amp;$AGK$5,$C411:$AGE411,"у")=0,"",COUNTIFS($C$7:$AGE$7,"="&amp;$AGK$5,$C411:$AGE411,"у"))</f>
        <v/>
      </c>
      <c r="AGH411" s="85">
        <f t="shared" ref="AGH411:AGH423" si="1247">IF(COUNTIFS($C$7:$AGE$7,"="&amp;$AGK$5,$C411:$AGE411,"н")=0,"",COUNTIFS($C$7:$AGE$7,"="&amp;$AGK$5,$C411:$AGE411,"н"))</f>
        <v>5</v>
      </c>
      <c r="AGL411" s="36" t="str">
        <f>IF(COUNTIFS($C$6:$AGE$6,9,$C411:$AGE411,"б")=0,"",COUNTIFS($C$6:$AGE$6,9,$C411:$AGE411,"б"))</f>
        <v/>
      </c>
      <c r="AGM411" s="36" t="str">
        <f t="shared" ref="AGM411:AGM423" si="1248">IF(COUNTIFS($C$6:$AGE$6,9,$C411:$AGE411,"у")=0,"",COUNTIFS($C$6:$AGE$6,9,$C411:$AGE411,"у"))</f>
        <v/>
      </c>
      <c r="AGN411" s="39">
        <f>IF(COUNTIFS($C$6:$AGE$6,9,$C411:$AGE411,"н")=0,"",COUNTIFS($C$6:$AGE$6,9,$C411:$AGE411,"н"))</f>
        <v>26</v>
      </c>
      <c r="AGO411" s="36" t="str">
        <f>IF(COUNTIFS($C$6:$AGE$6,10,$C411:$AGE411,"б")=0,"",COUNTIFS($C$6:$AGE$6,10,$C411:$AGE411,"б"))</f>
        <v/>
      </c>
      <c r="AGP411" s="36" t="str">
        <f t="shared" ref="AGP411:AGP423" si="1249">IF(COUNTIFS($C$6:$AGE$6,10,$C411:$AGE411,"у")=0,"",COUNTIFS($C$6:$AGE$6,10,$C411:$AGE411,"у"))</f>
        <v/>
      </c>
      <c r="AGQ411" s="39">
        <f>IF(COUNTIFS($C$6:$AGE$6,10,$C411:$AGE411,"н")=0,"",COUNTIFS($C$6:$AGE$6,10,$C411:$AGE411,"н"))</f>
        <v>34</v>
      </c>
      <c r="AGR411" s="36" t="str">
        <f>IF(COUNTIFS($C$6:$AGE$6,11,$C411:$AGE411,"б")=0,"",COUNTIFS($C$6:$AGE$6,11,$C411:$AGE411,"б"))</f>
        <v/>
      </c>
      <c r="AGS411" s="36" t="str">
        <f t="shared" ref="AGS411:AGS423" si="1250">IF(COUNTIFS($C$6:$AGE$6,11,$C411:$AGE411,"у")=0,"",COUNTIFS($C$6:$AGE$6,11,$C411:$AGE411,"у"))</f>
        <v/>
      </c>
      <c r="AGT411" s="39">
        <f>IF(COUNTIFS($C$6:$AGE$6,11,$C411:$AGE411,"н")=0,"",COUNTIFS($C$6:$AGE$6,11,$C411:$AGE411,"н"))</f>
        <v>30</v>
      </c>
      <c r="AGU411" s="36" t="str">
        <f>IF(COUNTIFS($C$6:$AGE$6,12,$C411:$AGE411,"б")=0,"",COUNTIFS($C$6:$AGE$6,12,$C411:$AGE411,"б"))</f>
        <v/>
      </c>
      <c r="AGV411" s="36" t="str">
        <f t="shared" ref="AGV411:AGV423" si="1251">IF(COUNTIFS($C$6:$AGE$6,12,$C411:$AGE411,"у")=0,"",COUNTIFS($C$6:$AGE$6,12,$C411:$AGE411,"у"))</f>
        <v/>
      </c>
      <c r="AGW411" s="39" t="str">
        <f>IF(COUNTIFS($C$6:$AGE$6,12,$C411:$AGE411,"н")=0,"",COUNTIFS($C$6:$AGE$6,12,$C411:$AGE411,"н"))</f>
        <v/>
      </c>
      <c r="AGX411" s="36" t="str">
        <f>IF(COUNTIFS($C$6:$AGE$6,1,$C411:$AGE411,"б")=0,"",COUNTIFS($C$6:$AGE$6,1,$C411:$AGE411,"б"))</f>
        <v/>
      </c>
      <c r="AGY411" s="36" t="str">
        <f t="shared" ref="AGY411:AGY423" si="1252">IF(COUNTIFS($C$6:$AGE$6,1,$C411:$AGE411,"у")=0,"",COUNTIFS($C$6:$AGE$6,1,$C411:$AGE411,"у"))</f>
        <v/>
      </c>
      <c r="AGZ411" s="39">
        <f>IF(COUNTIFS($C$6:$AGE$6,1,$C411:$AGE411,"н")=0,"",COUNTIFS($C$6:$AGE$6,1,$C411:$AGE411,"н"))</f>
        <v>16</v>
      </c>
      <c r="AHA411" s="36" t="str">
        <f>IF(COUNTIFS($C$6:$AGE$6,2,$C411:$AGE411,"б")=0,"",COUNTIFS($C$6:$AGE$6,2,$C411:$AGE411,"б"))</f>
        <v/>
      </c>
      <c r="AHB411" s="36" t="str">
        <f t="shared" ref="AHB411:AHB423" si="1253">IF(COUNTIFS($C$6:$AGE$6,2,$C411:$AGE411,"у")=0,"",COUNTIFS($C$6:$AGE$6,2,$C411:$AGE411,"у"))</f>
        <v/>
      </c>
      <c r="AHC411" s="39" t="str">
        <f>IF(COUNTIFS($C$6:$AGE$6,2,$C411:$AGE411,"н")=0,"",COUNTIFS($C$6:$AGE$6,2,$C411:$AGE411,"н"))</f>
        <v/>
      </c>
      <c r="AHD411" s="36" t="str">
        <f>IF(COUNTIFS($C$6:$AGE$6,3,$C411:$AGE411,"б")=0,"",COUNTIFS($C$6:$AGE$6,3,$C411:$AGE411,"б"))</f>
        <v/>
      </c>
      <c r="AHE411" s="36" t="str">
        <f t="shared" ref="AHE411:AHE423" si="1254">IF(COUNTIFS($C$6:$AGE$6,3,$C411:$AGE411,"у")=0,"",COUNTIFS($C$6:$AGE$6,3,$C411:$AGE411,"у"))</f>
        <v/>
      </c>
      <c r="AHF411" s="39" t="str">
        <f>IF(COUNTIFS($C$6:$AGE$6,3,$C411:$AGE411,"н")=0,"",COUNTIFS($C$6:$AGE$6,3,$C411:$AGE411,"н"))</f>
        <v/>
      </c>
      <c r="AHG411" s="36" t="str">
        <f>IF(COUNTIFS($C$6:$AGE$6,4,$C411:$AGE411,"б")=0,"",COUNTIFS($C$6:$AGE$6,4,$C411:$AGE411,"б"))</f>
        <v/>
      </c>
      <c r="AHH411" s="36" t="str">
        <f t="shared" ref="AHH411:AHH423" si="1255">IF(COUNTIFS($C$6:$AGE$6,4,$C411:$AGE411,"у")=0,"",COUNTIFS($C$6:$AGE$6,4,$C411:$AGE411,"у"))</f>
        <v/>
      </c>
      <c r="AHI411" s="39" t="str">
        <f>IF(COUNTIFS($C$6:$AGE$6,4,$C411:$AGE411,"н")=0,"",COUNTIFS($C$6:$AGE$6,4,$C411:$AGE411,"н"))</f>
        <v/>
      </c>
      <c r="AHJ411" s="36" t="str">
        <f>IF(COUNTIFS($C$6:$AGE$6,5,$C411:$AGE411,"б")=0,"",COUNTIFS($C$6:$AGE$6,5,$C411:$AGE411,"б"))</f>
        <v/>
      </c>
      <c r="AHK411" s="36" t="str">
        <f t="shared" ref="AHK411:AHK423" si="1256">IF(COUNTIFS($C$6:$AGE$6,5,$C411:$AGE411,"у")=0,"",COUNTIFS($C$6:$AGE$6,5,$C411:$AGE411,"у"))</f>
        <v/>
      </c>
      <c r="AHL411" s="39" t="str">
        <f>IF(COUNTIFS($C$6:$AGE$6,5,$C411:$AGE411,"н")=0,"",COUNTIFS($C$6:$AGE$6,5,$C411:$AGE411,"н"))</f>
        <v/>
      </c>
      <c r="AHM411" s="36" t="str">
        <f>IF(COUNTIFS($C$6:$AGE$6,6,$C411:$AGE411,"б")=0,"",COUNTIFS($C$6:$AGE$6,6,$C411:$AGE411,"б"))</f>
        <v/>
      </c>
      <c r="AHN411" s="36" t="str">
        <f t="shared" ref="AHN411:AHN423" si="1257">IF(COUNTIFS($C$6:$AGE$6,6,$C411:$AGE411,"у")=0,"",COUNTIFS($C$6:$AGE$6,6,$C411:$AGE411,"у"))</f>
        <v/>
      </c>
      <c r="AHO411" s="39" t="str">
        <f>IF(COUNTIFS($C$6:$AGE$6,6,$C411:$AGE411,"н")=0,"",COUNTIFS($C$6:$AGE$6,6,$C411:$AGE411,"н"))</f>
        <v/>
      </c>
    </row>
    <row r="412" spans="1:918" s="5" customFormat="1" outlineLevel="1" x14ac:dyDescent="0.25">
      <c r="A412" s="43">
        <f>A411+1</f>
        <v>2</v>
      </c>
      <c r="B412" s="50" t="s">
        <v>19</v>
      </c>
      <c r="C412" s="37"/>
      <c r="D412" s="35"/>
      <c r="E412" s="35"/>
      <c r="F412" s="35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 t="s">
        <v>367</v>
      </c>
      <c r="R412" s="57"/>
      <c r="S412" s="57" t="s">
        <v>367</v>
      </c>
      <c r="T412" s="57"/>
      <c r="U412" s="57"/>
      <c r="V412" s="38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 t="s">
        <v>367</v>
      </c>
      <c r="AH412" s="57"/>
      <c r="AI412" s="57" t="s">
        <v>367</v>
      </c>
      <c r="AJ412" s="57"/>
      <c r="AK412" s="57"/>
      <c r="AL412" s="57"/>
      <c r="AM412" s="61"/>
      <c r="AN412" s="57"/>
      <c r="AO412" s="57"/>
      <c r="AP412" s="57"/>
      <c r="AQ412" s="61"/>
      <c r="AR412" s="57" t="s">
        <v>367</v>
      </c>
      <c r="AS412" s="57"/>
      <c r="AT412" s="57"/>
      <c r="AU412" s="57"/>
      <c r="AV412" s="57"/>
      <c r="AW412" s="57"/>
      <c r="AX412" s="57"/>
      <c r="AY412" s="57" t="s">
        <v>367</v>
      </c>
      <c r="AZ412" s="57" t="s">
        <v>367</v>
      </c>
      <c r="BA412" s="57" t="s">
        <v>367</v>
      </c>
      <c r="BB412" s="57" t="s">
        <v>367</v>
      </c>
      <c r="BC412" s="57" t="s">
        <v>367</v>
      </c>
      <c r="BD412" s="57" t="s">
        <v>367</v>
      </c>
      <c r="BE412" s="57" t="s">
        <v>367</v>
      </c>
      <c r="BF412" s="57"/>
      <c r="BG412" s="57" t="s">
        <v>367</v>
      </c>
      <c r="BH412" s="57" t="s">
        <v>367</v>
      </c>
      <c r="BI412" s="38"/>
      <c r="BJ412" s="38"/>
      <c r="BK412" s="61"/>
      <c r="BL412" s="57"/>
      <c r="BM412" s="57" t="s">
        <v>367</v>
      </c>
      <c r="BN412" s="57" t="s">
        <v>367</v>
      </c>
      <c r="BO412" s="57"/>
      <c r="BP412" s="57" t="s">
        <v>367</v>
      </c>
      <c r="BQ412" s="57"/>
      <c r="BR412" s="57"/>
      <c r="BS412" s="57" t="s">
        <v>367</v>
      </c>
      <c r="BT412" s="57"/>
      <c r="BU412" s="57"/>
      <c r="BV412" s="57"/>
      <c r="BW412" s="57"/>
      <c r="BX412" s="57" t="s">
        <v>367</v>
      </c>
      <c r="BY412" s="57" t="s">
        <v>367</v>
      </c>
      <c r="BZ412" s="57"/>
      <c r="CA412" s="57" t="s">
        <v>367</v>
      </c>
      <c r="CB412" s="57" t="s">
        <v>367</v>
      </c>
      <c r="CC412" s="38"/>
      <c r="CD412" s="38"/>
      <c r="CE412" s="61"/>
      <c r="CF412" s="57" t="s">
        <v>367</v>
      </c>
      <c r="CG412" s="57" t="s">
        <v>367</v>
      </c>
      <c r="CH412" s="57" t="s">
        <v>367</v>
      </c>
      <c r="CI412" s="57" t="s">
        <v>367</v>
      </c>
      <c r="CJ412" s="57" t="s">
        <v>367</v>
      </c>
      <c r="CK412" s="57" t="s">
        <v>367</v>
      </c>
      <c r="CL412" s="57"/>
      <c r="CM412" s="57"/>
      <c r="CN412" s="57" t="s">
        <v>367</v>
      </c>
      <c r="CO412" s="57" t="s">
        <v>367</v>
      </c>
      <c r="CP412" s="57" t="s">
        <v>367</v>
      </c>
      <c r="CQ412" s="57"/>
      <c r="CR412" s="57"/>
      <c r="CS412" s="57" t="s">
        <v>367</v>
      </c>
      <c r="CT412" s="57"/>
      <c r="CU412" s="57" t="s">
        <v>367</v>
      </c>
      <c r="CV412" s="57" t="s">
        <v>367</v>
      </c>
      <c r="CW412" s="38"/>
      <c r="CX412" s="38"/>
      <c r="CY412" s="37"/>
      <c r="CZ412" s="38"/>
      <c r="DA412" s="38" t="s">
        <v>367</v>
      </c>
      <c r="DB412" s="38" t="s">
        <v>367</v>
      </c>
      <c r="DC412" s="38"/>
      <c r="DD412" s="38"/>
      <c r="DE412" s="38"/>
      <c r="DF412" s="38"/>
      <c r="DG412" s="38" t="s">
        <v>367</v>
      </c>
      <c r="DH412" s="38" t="s">
        <v>367</v>
      </c>
      <c r="DI412" s="38"/>
      <c r="DJ412" s="38"/>
      <c r="DK412" s="38" t="s">
        <v>367</v>
      </c>
      <c r="DL412" s="38" t="s">
        <v>367</v>
      </c>
      <c r="DM412" s="38"/>
      <c r="DN412" s="38"/>
      <c r="DO412" s="38"/>
      <c r="DP412" s="38"/>
      <c r="DQ412" s="38"/>
      <c r="DR412" s="38"/>
      <c r="DS412" s="61"/>
      <c r="DT412" s="57"/>
      <c r="DU412" s="57"/>
      <c r="DV412" s="57"/>
      <c r="DW412" s="57" t="s">
        <v>367</v>
      </c>
      <c r="DX412" s="57"/>
      <c r="DY412" s="57"/>
      <c r="DZ412" s="57"/>
      <c r="EA412" s="57"/>
      <c r="EB412" s="57" t="s">
        <v>367</v>
      </c>
      <c r="EC412" s="57" t="s">
        <v>367</v>
      </c>
      <c r="ED412" s="57" t="s">
        <v>367</v>
      </c>
      <c r="EE412" s="57" t="s">
        <v>367</v>
      </c>
      <c r="EF412" s="57" t="s">
        <v>367</v>
      </c>
      <c r="EG412" s="57"/>
      <c r="EH412" s="57"/>
      <c r="EI412" s="57" t="s">
        <v>367</v>
      </c>
      <c r="EJ412" s="57" t="s">
        <v>367</v>
      </c>
      <c r="EK412" s="57"/>
      <c r="EL412" s="38"/>
      <c r="EM412" s="37"/>
      <c r="EN412" s="38"/>
      <c r="EO412" s="38" t="s">
        <v>367</v>
      </c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 t="s">
        <v>367</v>
      </c>
      <c r="FD412" s="38" t="s">
        <v>367</v>
      </c>
      <c r="FE412" s="38"/>
      <c r="FF412" s="38"/>
      <c r="FG412" s="37"/>
      <c r="FH412" s="38" t="s">
        <v>367</v>
      </c>
      <c r="FI412" s="38" t="s">
        <v>367</v>
      </c>
      <c r="FJ412" s="38" t="s">
        <v>367</v>
      </c>
      <c r="FK412" s="38" t="s">
        <v>367</v>
      </c>
      <c r="FL412" s="38" t="s">
        <v>367</v>
      </c>
      <c r="FM412" s="38" t="s">
        <v>367</v>
      </c>
      <c r="FN412" s="38"/>
      <c r="FO412" s="38"/>
      <c r="FP412" s="38"/>
      <c r="FQ412" s="38"/>
      <c r="FR412" s="38"/>
      <c r="FS412" s="38"/>
      <c r="FT412" s="38"/>
      <c r="FU412" s="38"/>
      <c r="FV412" s="38"/>
      <c r="FW412" s="38" t="s">
        <v>367</v>
      </c>
      <c r="FX412" s="38" t="s">
        <v>367</v>
      </c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 t="s">
        <v>367</v>
      </c>
      <c r="GO412" s="38" t="s">
        <v>367</v>
      </c>
      <c r="GP412" s="38"/>
      <c r="GQ412" s="38" t="s">
        <v>367</v>
      </c>
      <c r="GR412" s="38" t="s">
        <v>367</v>
      </c>
      <c r="GS412" s="38"/>
      <c r="GT412" s="38"/>
      <c r="GU412" s="37"/>
      <c r="GV412" s="38"/>
      <c r="GW412" s="38"/>
      <c r="GX412" s="38"/>
      <c r="GY412" s="38" t="s">
        <v>367</v>
      </c>
      <c r="GZ412" s="38" t="s">
        <v>367</v>
      </c>
      <c r="HA412" s="38" t="s">
        <v>367</v>
      </c>
      <c r="HB412" s="38"/>
      <c r="HC412" s="38"/>
      <c r="HD412" s="38"/>
      <c r="HE412" s="38"/>
      <c r="HF412" s="38"/>
      <c r="HG412" s="38"/>
      <c r="HH412" s="38" t="s">
        <v>367</v>
      </c>
      <c r="HI412" s="38" t="s">
        <v>367</v>
      </c>
      <c r="HJ412" s="38"/>
      <c r="HK412" s="38"/>
      <c r="HL412" s="38" t="s">
        <v>367</v>
      </c>
      <c r="HM412" s="38" t="s">
        <v>367</v>
      </c>
      <c r="HN412" s="38"/>
      <c r="HO412" s="37"/>
      <c r="HP412" s="38"/>
      <c r="HQ412" s="38" t="s">
        <v>367</v>
      </c>
      <c r="HR412" s="38" t="s">
        <v>367</v>
      </c>
      <c r="HS412" s="38"/>
      <c r="HT412" s="38" t="s">
        <v>367</v>
      </c>
      <c r="HU412" s="38" t="s">
        <v>367</v>
      </c>
      <c r="HV412" s="38"/>
      <c r="HW412" s="38"/>
      <c r="HX412" s="38" t="s">
        <v>367</v>
      </c>
      <c r="HY412" s="38" t="s">
        <v>367</v>
      </c>
      <c r="HZ412" s="38"/>
      <c r="IA412" s="38"/>
      <c r="IB412" s="38"/>
      <c r="IC412" s="38"/>
      <c r="ID412" s="38"/>
      <c r="IE412" s="38" t="s">
        <v>367</v>
      </c>
      <c r="IF412" s="38" t="s">
        <v>367</v>
      </c>
      <c r="IG412" s="38"/>
      <c r="IH412" s="38"/>
      <c r="II412" s="37"/>
      <c r="IJ412" s="38" t="s">
        <v>367</v>
      </c>
      <c r="IK412" s="38" t="s">
        <v>367</v>
      </c>
      <c r="IL412" s="38" t="s">
        <v>367</v>
      </c>
      <c r="IM412" s="38" t="s">
        <v>367</v>
      </c>
      <c r="IN412" s="38" t="s">
        <v>367</v>
      </c>
      <c r="IO412" s="38" t="s">
        <v>367</v>
      </c>
      <c r="IP412" s="38"/>
      <c r="IQ412" s="38"/>
      <c r="IR412" s="38"/>
      <c r="IS412" s="38"/>
      <c r="IT412" s="38"/>
      <c r="IU412" s="38"/>
      <c r="IV412" s="38" t="s">
        <v>367</v>
      </c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 t="s">
        <v>367</v>
      </c>
      <c r="NU412" s="38" t="s">
        <v>367</v>
      </c>
      <c r="NV412" s="38"/>
      <c r="NW412" s="38"/>
      <c r="NX412" s="38" t="s">
        <v>367</v>
      </c>
      <c r="NY412" s="38" t="s">
        <v>367</v>
      </c>
      <c r="NZ412" s="38" t="s">
        <v>367</v>
      </c>
      <c r="OA412" s="38" t="s">
        <v>367</v>
      </c>
      <c r="OB412" s="38" t="s">
        <v>367</v>
      </c>
      <c r="OC412" s="38" t="s">
        <v>367</v>
      </c>
      <c r="OD412" s="38"/>
      <c r="OE412" s="38"/>
      <c r="OF412" s="38" t="s">
        <v>367</v>
      </c>
      <c r="OG412" s="38" t="s">
        <v>367</v>
      </c>
      <c r="OH412" s="38"/>
      <c r="OI412" s="38" t="s">
        <v>367</v>
      </c>
      <c r="OJ412" s="38" t="s">
        <v>367</v>
      </c>
      <c r="OK412" s="38"/>
      <c r="OL412" s="38"/>
      <c r="OM412" s="37"/>
      <c r="ON412" s="38" t="s">
        <v>367</v>
      </c>
      <c r="OO412" s="38" t="s">
        <v>367</v>
      </c>
      <c r="OP412" s="38"/>
      <c r="OQ412" s="38"/>
      <c r="OR412" s="38" t="s">
        <v>367</v>
      </c>
      <c r="OS412" s="38" t="s">
        <v>367</v>
      </c>
      <c r="OT412" s="38" t="s">
        <v>367</v>
      </c>
      <c r="OU412" s="38" t="s">
        <v>367</v>
      </c>
      <c r="OV412" s="38" t="s">
        <v>367</v>
      </c>
      <c r="OW412" s="38"/>
      <c r="OX412" s="38"/>
      <c r="OY412" s="38" t="s">
        <v>367</v>
      </c>
      <c r="OZ412" s="38" t="s">
        <v>367</v>
      </c>
      <c r="PA412" s="38"/>
      <c r="PB412" s="38"/>
      <c r="PC412" s="38"/>
      <c r="PD412" s="38" t="s">
        <v>367</v>
      </c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7"/>
      <c r="SJ412" s="38"/>
      <c r="SK412" s="38"/>
      <c r="SL412" s="38"/>
      <c r="SM412" s="38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7"/>
      <c r="TD412" s="38"/>
      <c r="TE412" s="38"/>
      <c r="TF412" s="38"/>
      <c r="TG412" s="38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7"/>
      <c r="TX412" s="38"/>
      <c r="TY412" s="38"/>
      <c r="TZ412" s="38"/>
      <c r="UA412" s="38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7"/>
      <c r="UR412" s="38"/>
      <c r="US412" s="38"/>
      <c r="UT412" s="38"/>
      <c r="UU412" s="38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7"/>
      <c r="VL412" s="38"/>
      <c r="VM412" s="38"/>
      <c r="VN412" s="38"/>
      <c r="VO412" s="38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7"/>
      <c r="WF412" s="38"/>
      <c r="WG412" s="38"/>
      <c r="WH412" s="38"/>
      <c r="WI412" s="38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7"/>
      <c r="WZ412" s="38"/>
      <c r="XA412" s="38"/>
      <c r="XB412" s="38"/>
      <c r="XC412" s="38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7"/>
      <c r="XT412" s="38"/>
      <c r="XU412" s="38"/>
      <c r="XV412" s="38"/>
      <c r="XW412" s="38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7"/>
      <c r="YN412" s="38"/>
      <c r="YO412" s="38"/>
      <c r="YP412" s="38"/>
      <c r="YQ412" s="38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7"/>
      <c r="ZH412" s="38"/>
      <c r="ZI412" s="38"/>
      <c r="ZJ412" s="38"/>
      <c r="ZK412" s="38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7"/>
      <c r="AAB412" s="38"/>
      <c r="AAC412" s="38"/>
      <c r="AAD412" s="38"/>
      <c r="AAE412" s="38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7"/>
      <c r="AAV412" s="38"/>
      <c r="AAW412" s="38"/>
      <c r="AAX412" s="38"/>
      <c r="AAY412" s="38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7"/>
      <c r="ABP412" s="38"/>
      <c r="ABQ412" s="38"/>
      <c r="ABR412" s="38"/>
      <c r="ABS412" s="38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7"/>
      <c r="ACJ412" s="38"/>
      <c r="ACK412" s="38"/>
      <c r="ACL412" s="38"/>
      <c r="ACM412" s="38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7"/>
      <c r="ADD412" s="38"/>
      <c r="ADE412" s="38"/>
      <c r="ADF412" s="38"/>
      <c r="ADG412" s="38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7"/>
      <c r="ADX412" s="38"/>
      <c r="ADY412" s="38"/>
      <c r="ADZ412" s="38"/>
      <c r="AEA412" s="38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7"/>
      <c r="AER412" s="38"/>
      <c r="AES412" s="38"/>
      <c r="AET412" s="38"/>
      <c r="AEU412" s="38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7"/>
      <c r="AFL412" s="38"/>
      <c r="AFM412" s="38"/>
      <c r="AFN412" s="38"/>
      <c r="AFO412" s="38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F412" s="85" t="str">
        <f t="shared" si="1245"/>
        <v/>
      </c>
      <c r="AGG412" s="85" t="str">
        <f t="shared" si="1246"/>
        <v/>
      </c>
      <c r="AGH412" s="85">
        <f t="shared" si="1247"/>
        <v>10</v>
      </c>
      <c r="AGL412" s="36" t="str">
        <f t="shared" ref="AGL412:AGL423" si="1258">IF(COUNTIFS($C$6:$AGE$6,9,$C412:$AGE412,"б")=0,"",COUNTIFS($C$6:$AGE$6,9,$C412:$AGE412,"б"))</f>
        <v/>
      </c>
      <c r="AGM412" s="36" t="str">
        <f t="shared" si="1248"/>
        <v/>
      </c>
      <c r="AGN412" s="39">
        <f t="shared" ref="AGN412:AGN423" si="1259">IF(COUNTIFS($C$6:$AGE$6,9,$C412:$AGE412,"н")=0,"",COUNTIFS($C$6:$AGE$6,9,$C412:$AGE412,"н"))</f>
        <v>31</v>
      </c>
      <c r="AGO412" s="36" t="str">
        <f t="shared" ref="AGO412:AGO423" si="1260">IF(COUNTIFS($C$6:$AGE$6,10,$C412:$AGE412,"б")=0,"",COUNTIFS($C$6:$AGE$6,10,$C412:$AGE412,"б"))</f>
        <v/>
      </c>
      <c r="AGP412" s="36" t="str">
        <f t="shared" si="1249"/>
        <v/>
      </c>
      <c r="AGQ412" s="39">
        <f t="shared" ref="AGQ412:AGQ423" si="1261">IF(COUNTIFS($C$6:$AGE$6,10,$C412:$AGE412,"н")=0,"",COUNTIFS($C$6:$AGE$6,10,$C412:$AGE412,"н"))</f>
        <v>28</v>
      </c>
      <c r="AGR412" s="36" t="str">
        <f t="shared" ref="AGR412:AGR423" si="1262">IF(COUNTIFS($C$6:$AGE$6,11,$C412:$AGE412,"б")=0,"",COUNTIFS($C$6:$AGE$6,11,$C412:$AGE412,"б"))</f>
        <v/>
      </c>
      <c r="AGS412" s="36" t="str">
        <f t="shared" si="1250"/>
        <v/>
      </c>
      <c r="AGT412" s="39">
        <f t="shared" ref="AGT412:AGT423" si="1263">IF(COUNTIFS($C$6:$AGE$6,11,$C412:$AGE412,"н")=0,"",COUNTIFS($C$6:$AGE$6,11,$C412:$AGE412,"н"))</f>
        <v>26</v>
      </c>
      <c r="AGU412" s="36" t="str">
        <f t="shared" ref="AGU412:AGU423" si="1264">IF(COUNTIFS($C$6:$AGE$6,12,$C412:$AGE412,"б")=0,"",COUNTIFS($C$6:$AGE$6,12,$C412:$AGE412,"б"))</f>
        <v/>
      </c>
      <c r="AGV412" s="36" t="str">
        <f t="shared" si="1251"/>
        <v/>
      </c>
      <c r="AGW412" s="39" t="str">
        <f t="shared" ref="AGW412:AGW423" si="1265">IF(COUNTIFS($C$6:$AGE$6,12,$C412:$AGE412,"н")=0,"",COUNTIFS($C$6:$AGE$6,12,$C412:$AGE412,"н"))</f>
        <v/>
      </c>
      <c r="AGX412" s="36" t="str">
        <f t="shared" ref="AGX412:AGX423" si="1266">IF(COUNTIFS($C$6:$AGE$6,1,$C412:$AGE412,"б")=0,"",COUNTIFS($C$6:$AGE$6,1,$C412:$AGE412,"б"))</f>
        <v/>
      </c>
      <c r="AGY412" s="36" t="str">
        <f t="shared" si="1252"/>
        <v/>
      </c>
      <c r="AGZ412" s="39">
        <f t="shared" ref="AGZ412:AGZ423" si="1267">IF(COUNTIFS($C$6:$AGE$6,1,$C412:$AGE412,"н")=0,"",COUNTIFS($C$6:$AGE$6,1,$C412:$AGE412,"н"))</f>
        <v>22</v>
      </c>
      <c r="AHA412" s="36" t="str">
        <f t="shared" ref="AHA412:AHA423" si="1268">IF(COUNTIFS($C$6:$AGE$6,2,$C412:$AGE412,"б")=0,"",COUNTIFS($C$6:$AGE$6,2,$C412:$AGE412,"б"))</f>
        <v/>
      </c>
      <c r="AHB412" s="36" t="str">
        <f t="shared" si="1253"/>
        <v/>
      </c>
      <c r="AHC412" s="39" t="str">
        <f t="shared" ref="AHC412:AHC423" si="1269">IF(COUNTIFS($C$6:$AGE$6,2,$C412:$AGE412,"н")=0,"",COUNTIFS($C$6:$AGE$6,2,$C412:$AGE412,"н"))</f>
        <v/>
      </c>
      <c r="AHD412" s="36" t="str">
        <f t="shared" ref="AHD412:AHD423" si="1270">IF(COUNTIFS($C$6:$AGE$6,3,$C412:$AGE412,"б")=0,"",COUNTIFS($C$6:$AGE$6,3,$C412:$AGE412,"б"))</f>
        <v/>
      </c>
      <c r="AHE412" s="36" t="str">
        <f t="shared" si="1254"/>
        <v/>
      </c>
      <c r="AHF412" s="39" t="str">
        <f t="shared" ref="AHF412:AHF423" si="1271">IF(COUNTIFS($C$6:$AGE$6,3,$C412:$AGE412,"н")=0,"",COUNTIFS($C$6:$AGE$6,3,$C412:$AGE412,"н"))</f>
        <v/>
      </c>
      <c r="AHG412" s="36" t="str">
        <f t="shared" ref="AHG412:AHG423" si="1272">IF(COUNTIFS($C$6:$AGE$6,4,$C412:$AGE412,"б")=0,"",COUNTIFS($C$6:$AGE$6,4,$C412:$AGE412,"б"))</f>
        <v/>
      </c>
      <c r="AHH412" s="36" t="str">
        <f t="shared" si="1255"/>
        <v/>
      </c>
      <c r="AHI412" s="39" t="str">
        <f t="shared" ref="AHI412:AHI423" si="1273">IF(COUNTIFS($C$6:$AGE$6,4,$C412:$AGE412,"н")=0,"",COUNTIFS($C$6:$AGE$6,4,$C412:$AGE412,"н"))</f>
        <v/>
      </c>
      <c r="AHJ412" s="36" t="str">
        <f t="shared" ref="AHJ412:AHJ423" si="1274">IF(COUNTIFS($C$6:$AGE$6,5,$C412:$AGE412,"б")=0,"",COUNTIFS($C$6:$AGE$6,5,$C412:$AGE412,"б"))</f>
        <v/>
      </c>
      <c r="AHK412" s="36" t="str">
        <f t="shared" si="1256"/>
        <v/>
      </c>
      <c r="AHL412" s="39" t="str">
        <f t="shared" ref="AHL412:AHL423" si="1275">IF(COUNTIFS($C$6:$AGE$6,5,$C412:$AGE412,"н")=0,"",COUNTIFS($C$6:$AGE$6,5,$C412:$AGE412,"н"))</f>
        <v/>
      </c>
      <c r="AHM412" s="36" t="str">
        <f t="shared" ref="AHM412:AHM423" si="1276">IF(COUNTIFS($C$6:$AGE$6,6,$C412:$AGE412,"б")=0,"",COUNTIFS($C$6:$AGE$6,6,$C412:$AGE412,"б"))</f>
        <v/>
      </c>
      <c r="AHN412" s="36" t="str">
        <f t="shared" si="1257"/>
        <v/>
      </c>
      <c r="AHO412" s="39" t="str">
        <f t="shared" ref="AHO412:AHO423" si="1277">IF(COUNTIFS($C$6:$AGE$6,6,$C412:$AGE412,"н")=0,"",COUNTIFS($C$6:$AGE$6,6,$C412:$AGE412,"н"))</f>
        <v/>
      </c>
    </row>
    <row r="413" spans="1:918" s="5" customFormat="1" outlineLevel="1" x14ac:dyDescent="0.25">
      <c r="A413" s="43">
        <f t="shared" ref="A413:A423" si="1278">A412+1</f>
        <v>3</v>
      </c>
      <c r="B413" s="50" t="s">
        <v>20</v>
      </c>
      <c r="C413" s="37"/>
      <c r="D413" s="35"/>
      <c r="E413" s="35"/>
      <c r="F413" s="35"/>
      <c r="G413" s="57"/>
      <c r="H413" s="57"/>
      <c r="I413" s="57"/>
      <c r="J413" s="57"/>
      <c r="K413" s="57"/>
      <c r="L413" s="57" t="s">
        <v>378</v>
      </c>
      <c r="M413" s="57" t="s">
        <v>378</v>
      </c>
      <c r="N413" s="57" t="s">
        <v>378</v>
      </c>
      <c r="O413" s="57" t="s">
        <v>378</v>
      </c>
      <c r="P413" s="57" t="s">
        <v>378</v>
      </c>
      <c r="Q413" s="57" t="s">
        <v>378</v>
      </c>
      <c r="R413" s="57"/>
      <c r="S413" s="57" t="s">
        <v>378</v>
      </c>
      <c r="T413" s="57" t="s">
        <v>378</v>
      </c>
      <c r="U413" s="57"/>
      <c r="V413" s="38"/>
      <c r="W413" s="57"/>
      <c r="X413" s="57"/>
      <c r="Y413" s="57"/>
      <c r="Z413" s="57"/>
      <c r="AA413" s="57"/>
      <c r="AB413" s="57" t="s">
        <v>378</v>
      </c>
      <c r="AC413" s="57" t="s">
        <v>378</v>
      </c>
      <c r="AD413" s="57" t="s">
        <v>378</v>
      </c>
      <c r="AE413" s="57" t="s">
        <v>378</v>
      </c>
      <c r="AF413" s="57" t="s">
        <v>378</v>
      </c>
      <c r="AG413" s="57" t="s">
        <v>378</v>
      </c>
      <c r="AH413" s="57"/>
      <c r="AI413" s="57" t="s">
        <v>378</v>
      </c>
      <c r="AJ413" s="57" t="s">
        <v>378</v>
      </c>
      <c r="AK413" s="57"/>
      <c r="AL413" s="57"/>
      <c r="AM413" s="61"/>
      <c r="AN413" s="57"/>
      <c r="AO413" s="57" t="s">
        <v>378</v>
      </c>
      <c r="AP413" s="57" t="s">
        <v>378</v>
      </c>
      <c r="AQ413" s="61"/>
      <c r="AR413" s="57" t="s">
        <v>378</v>
      </c>
      <c r="AS413" s="57"/>
      <c r="AT413" s="57"/>
      <c r="AU413" s="57" t="s">
        <v>378</v>
      </c>
      <c r="AV413" s="57" t="s">
        <v>378</v>
      </c>
      <c r="AW413" s="57" t="s">
        <v>378</v>
      </c>
      <c r="AX413" s="57"/>
      <c r="AY413" s="57"/>
      <c r="AZ413" s="57"/>
      <c r="BA413" s="57"/>
      <c r="BB413" s="57"/>
      <c r="BC413" s="57"/>
      <c r="BD413" s="57"/>
      <c r="BE413" s="57" t="s">
        <v>367</v>
      </c>
      <c r="BF413" s="57"/>
      <c r="BG413" s="57"/>
      <c r="BH413" s="57"/>
      <c r="BI413" s="38"/>
      <c r="BJ413" s="38"/>
      <c r="BK413" s="61"/>
      <c r="BL413" s="57"/>
      <c r="BM413" s="57"/>
      <c r="BN413" s="57"/>
      <c r="BO413" s="57"/>
      <c r="BP413" s="57"/>
      <c r="BQ413" s="57"/>
      <c r="BR413" s="57"/>
      <c r="BS413" s="57"/>
      <c r="BT413" s="57"/>
      <c r="BU413" s="57"/>
      <c r="BV413" s="57"/>
      <c r="BW413" s="57"/>
      <c r="BX413" s="57"/>
      <c r="BY413" s="57" t="s">
        <v>367</v>
      </c>
      <c r="BZ413" s="57"/>
      <c r="CA413" s="57" t="s">
        <v>367</v>
      </c>
      <c r="CB413" s="57" t="s">
        <v>367</v>
      </c>
      <c r="CC413" s="38"/>
      <c r="CD413" s="38"/>
      <c r="CE413" s="61"/>
      <c r="CF413" s="57"/>
      <c r="CG413" s="57"/>
      <c r="CH413" s="57"/>
      <c r="CI413" s="57"/>
      <c r="CJ413" s="57"/>
      <c r="CK413" s="57"/>
      <c r="CL413" s="57"/>
      <c r="CM413" s="57"/>
      <c r="CN413" s="57"/>
      <c r="CO413" s="57"/>
      <c r="CP413" s="57"/>
      <c r="CQ413" s="57"/>
      <c r="CR413" s="57"/>
      <c r="CS413" s="57" t="s">
        <v>367</v>
      </c>
      <c r="CT413" s="57"/>
      <c r="CU413" s="57"/>
      <c r="CV413" s="57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 t="s">
        <v>367</v>
      </c>
      <c r="DN413" s="38"/>
      <c r="DO413" s="38" t="s">
        <v>367</v>
      </c>
      <c r="DP413" s="38" t="s">
        <v>367</v>
      </c>
      <c r="DQ413" s="38"/>
      <c r="DR413" s="38"/>
      <c r="DS413" s="61"/>
      <c r="DT413" s="57"/>
      <c r="DU413" s="57"/>
      <c r="DV413" s="57"/>
      <c r="DW413" s="57"/>
      <c r="DX413" s="57"/>
      <c r="DY413" s="57"/>
      <c r="DZ413" s="57"/>
      <c r="EA413" s="57"/>
      <c r="EB413" s="57" t="s">
        <v>367</v>
      </c>
      <c r="EC413" s="57" t="s">
        <v>367</v>
      </c>
      <c r="ED413" s="57" t="s">
        <v>367</v>
      </c>
      <c r="EE413" s="57" t="s">
        <v>367</v>
      </c>
      <c r="EF413" s="57" t="s">
        <v>367</v>
      </c>
      <c r="EG413" s="57"/>
      <c r="EH413" s="57"/>
      <c r="EI413" s="57"/>
      <c r="EJ413" s="57"/>
      <c r="EK413" s="57"/>
      <c r="EL413" s="38"/>
      <c r="EM413" s="37"/>
      <c r="EN413" s="38"/>
      <c r="EO413" s="38" t="s">
        <v>367</v>
      </c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 t="s">
        <v>367</v>
      </c>
      <c r="FD413" s="38" t="s">
        <v>367</v>
      </c>
      <c r="FE413" s="38"/>
      <c r="FF413" s="38"/>
      <c r="FG413" s="37"/>
      <c r="FH413" s="38" t="s">
        <v>367</v>
      </c>
      <c r="FI413" s="38" t="s">
        <v>367</v>
      </c>
      <c r="FJ413" s="38" t="s">
        <v>367</v>
      </c>
      <c r="FK413" s="38" t="s">
        <v>367</v>
      </c>
      <c r="FL413" s="38" t="s">
        <v>367</v>
      </c>
      <c r="FM413" s="38" t="s">
        <v>367</v>
      </c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 t="s">
        <v>367</v>
      </c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 t="s">
        <v>367</v>
      </c>
      <c r="GO413" s="38" t="s">
        <v>367</v>
      </c>
      <c r="GP413" s="38"/>
      <c r="GQ413" s="38" t="s">
        <v>367</v>
      </c>
      <c r="GR413" s="38" t="s">
        <v>367</v>
      </c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 t="s">
        <v>367</v>
      </c>
      <c r="HI413" s="38" t="s">
        <v>367</v>
      </c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 t="s">
        <v>367</v>
      </c>
      <c r="HV413" s="38"/>
      <c r="HW413" s="38"/>
      <c r="HX413" s="38"/>
      <c r="HY413" s="38" t="s">
        <v>367</v>
      </c>
      <c r="HZ413" s="38"/>
      <c r="IA413" s="38"/>
      <c r="IB413" s="38"/>
      <c r="IC413" s="38"/>
      <c r="ID413" s="38"/>
      <c r="IE413" s="38" t="s">
        <v>367</v>
      </c>
      <c r="IF413" s="38" t="s">
        <v>367</v>
      </c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 t="s">
        <v>367</v>
      </c>
      <c r="IS413" s="38" t="s">
        <v>367</v>
      </c>
      <c r="IT413" s="38" t="s">
        <v>367</v>
      </c>
      <c r="IU413" s="38" t="s">
        <v>367</v>
      </c>
      <c r="IV413" s="38"/>
      <c r="IW413" s="38"/>
      <c r="IX413" s="38"/>
      <c r="IY413" s="38" t="s">
        <v>367</v>
      </c>
      <c r="IZ413" s="38" t="s">
        <v>367</v>
      </c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 t="s">
        <v>367</v>
      </c>
      <c r="OV413" s="38"/>
      <c r="OW413" s="38"/>
      <c r="OX413" s="38"/>
      <c r="OY413" s="38" t="s">
        <v>367</v>
      </c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7"/>
      <c r="SJ413" s="38"/>
      <c r="SK413" s="38"/>
      <c r="SL413" s="38"/>
      <c r="SM413" s="38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7"/>
      <c r="TD413" s="38"/>
      <c r="TE413" s="38"/>
      <c r="TF413" s="38"/>
      <c r="TG413" s="38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7"/>
      <c r="TX413" s="38"/>
      <c r="TY413" s="38"/>
      <c r="TZ413" s="38"/>
      <c r="UA413" s="38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7"/>
      <c r="UR413" s="38"/>
      <c r="US413" s="38"/>
      <c r="UT413" s="38"/>
      <c r="UU413" s="38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7"/>
      <c r="VL413" s="38"/>
      <c r="VM413" s="38"/>
      <c r="VN413" s="38"/>
      <c r="VO413" s="38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7"/>
      <c r="WF413" s="38"/>
      <c r="WG413" s="38"/>
      <c r="WH413" s="38"/>
      <c r="WI413" s="38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7"/>
      <c r="WZ413" s="38"/>
      <c r="XA413" s="38"/>
      <c r="XB413" s="38"/>
      <c r="XC413" s="38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7"/>
      <c r="XT413" s="38"/>
      <c r="XU413" s="38"/>
      <c r="XV413" s="38"/>
      <c r="XW413" s="38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7"/>
      <c r="YN413" s="38"/>
      <c r="YO413" s="38"/>
      <c r="YP413" s="38"/>
      <c r="YQ413" s="38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7"/>
      <c r="ZH413" s="38"/>
      <c r="ZI413" s="38"/>
      <c r="ZJ413" s="38"/>
      <c r="ZK413" s="38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7"/>
      <c r="AAB413" s="38"/>
      <c r="AAC413" s="38"/>
      <c r="AAD413" s="38"/>
      <c r="AAE413" s="38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7"/>
      <c r="AAV413" s="38"/>
      <c r="AAW413" s="38"/>
      <c r="AAX413" s="38"/>
      <c r="AAY413" s="38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7"/>
      <c r="ABP413" s="38"/>
      <c r="ABQ413" s="38"/>
      <c r="ABR413" s="38"/>
      <c r="ABS413" s="38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7"/>
      <c r="ACJ413" s="38"/>
      <c r="ACK413" s="38"/>
      <c r="ACL413" s="38"/>
      <c r="ACM413" s="38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7"/>
      <c r="ADD413" s="38"/>
      <c r="ADE413" s="38"/>
      <c r="ADF413" s="38"/>
      <c r="ADG413" s="38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7"/>
      <c r="ADX413" s="38"/>
      <c r="ADY413" s="38"/>
      <c r="ADZ413" s="38"/>
      <c r="AEA413" s="38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7"/>
      <c r="AER413" s="38"/>
      <c r="AES413" s="38"/>
      <c r="AET413" s="38"/>
      <c r="AEU413" s="38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7"/>
      <c r="AFL413" s="38"/>
      <c r="AFM413" s="38"/>
      <c r="AFN413" s="38"/>
      <c r="AFO413" s="38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F413" s="85" t="str">
        <f t="shared" si="1245"/>
        <v/>
      </c>
      <c r="AGG413" s="85" t="str">
        <f t="shared" si="1246"/>
        <v/>
      </c>
      <c r="AGH413" s="85">
        <f t="shared" si="1247"/>
        <v>2</v>
      </c>
      <c r="AGL413" s="36">
        <f t="shared" si="1258"/>
        <v>22</v>
      </c>
      <c r="AGM413" s="36" t="str">
        <f t="shared" si="1248"/>
        <v/>
      </c>
      <c r="AGN413" s="39">
        <f t="shared" si="1259"/>
        <v>4</v>
      </c>
      <c r="AGO413" s="36" t="str">
        <f t="shared" si="1260"/>
        <v/>
      </c>
      <c r="AGP413" s="36" t="str">
        <f t="shared" si="1249"/>
        <v/>
      </c>
      <c r="AGQ413" s="39">
        <f t="shared" si="1261"/>
        <v>19</v>
      </c>
      <c r="AGR413" s="36" t="str">
        <f t="shared" si="1262"/>
        <v/>
      </c>
      <c r="AGS413" s="36" t="str">
        <f t="shared" si="1250"/>
        <v/>
      </c>
      <c r="AGT413" s="39">
        <f t="shared" si="1263"/>
        <v>16</v>
      </c>
      <c r="AGU413" s="36" t="str">
        <f t="shared" si="1264"/>
        <v/>
      </c>
      <c r="AGV413" s="36" t="str">
        <f t="shared" si="1251"/>
        <v/>
      </c>
      <c r="AGW413" s="39" t="str">
        <f t="shared" si="1265"/>
        <v/>
      </c>
      <c r="AGX413" s="36" t="str">
        <f t="shared" si="1266"/>
        <v/>
      </c>
      <c r="AGY413" s="36" t="str">
        <f t="shared" si="1252"/>
        <v/>
      </c>
      <c r="AGZ413" s="39">
        <f t="shared" si="1267"/>
        <v>2</v>
      </c>
      <c r="AHA413" s="36" t="str">
        <f t="shared" si="1268"/>
        <v/>
      </c>
      <c r="AHB413" s="36" t="str">
        <f t="shared" si="1253"/>
        <v/>
      </c>
      <c r="AHC413" s="39" t="str">
        <f t="shared" si="1269"/>
        <v/>
      </c>
      <c r="AHD413" s="36" t="str">
        <f t="shared" si="1270"/>
        <v/>
      </c>
      <c r="AHE413" s="36" t="str">
        <f t="shared" si="1254"/>
        <v/>
      </c>
      <c r="AHF413" s="39" t="str">
        <f t="shared" si="1271"/>
        <v/>
      </c>
      <c r="AHG413" s="36" t="str">
        <f t="shared" si="1272"/>
        <v/>
      </c>
      <c r="AHH413" s="36" t="str">
        <f t="shared" si="1255"/>
        <v/>
      </c>
      <c r="AHI413" s="39" t="str">
        <f t="shared" si="1273"/>
        <v/>
      </c>
      <c r="AHJ413" s="36" t="str">
        <f t="shared" si="1274"/>
        <v/>
      </c>
      <c r="AHK413" s="36" t="str">
        <f t="shared" si="1256"/>
        <v/>
      </c>
      <c r="AHL413" s="39" t="str">
        <f t="shared" si="1275"/>
        <v/>
      </c>
      <c r="AHM413" s="36" t="str">
        <f t="shared" si="1276"/>
        <v/>
      </c>
      <c r="AHN413" s="36" t="str">
        <f t="shared" si="1257"/>
        <v/>
      </c>
      <c r="AHO413" s="39" t="str">
        <f t="shared" si="1277"/>
        <v/>
      </c>
    </row>
    <row r="414" spans="1:918" s="5" customFormat="1" outlineLevel="1" x14ac:dyDescent="0.25">
      <c r="A414" s="43">
        <f t="shared" si="1278"/>
        <v>4</v>
      </c>
      <c r="B414" s="50" t="s">
        <v>21</v>
      </c>
      <c r="C414" s="37"/>
      <c r="D414" s="35"/>
      <c r="E414" s="35"/>
      <c r="F414" s="35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 t="s">
        <v>367</v>
      </c>
      <c r="R414" s="57"/>
      <c r="S414" s="57" t="s">
        <v>367</v>
      </c>
      <c r="T414" s="57"/>
      <c r="U414" s="57"/>
      <c r="V414" s="38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 t="s">
        <v>367</v>
      </c>
      <c r="AH414" s="57"/>
      <c r="AI414" s="57" t="s">
        <v>367</v>
      </c>
      <c r="AJ414" s="57"/>
      <c r="AK414" s="57"/>
      <c r="AL414" s="57"/>
      <c r="AM414" s="61"/>
      <c r="AN414" s="57"/>
      <c r="AO414" s="57"/>
      <c r="AP414" s="57"/>
      <c r="AQ414" s="61"/>
      <c r="AR414" s="57" t="s">
        <v>367</v>
      </c>
      <c r="AS414" s="57"/>
      <c r="AT414" s="57"/>
      <c r="AU414" s="57"/>
      <c r="AV414" s="57"/>
      <c r="AW414" s="57"/>
      <c r="AX414" s="57"/>
      <c r="AY414" s="57" t="s">
        <v>367</v>
      </c>
      <c r="AZ414" s="57" t="s">
        <v>367</v>
      </c>
      <c r="BA414" s="57" t="s">
        <v>367</v>
      </c>
      <c r="BB414" s="57" t="s">
        <v>367</v>
      </c>
      <c r="BC414" s="57" t="s">
        <v>367</v>
      </c>
      <c r="BD414" s="57" t="s">
        <v>367</v>
      </c>
      <c r="BE414" s="57"/>
      <c r="BF414" s="57"/>
      <c r="BG414" s="57" t="s">
        <v>367</v>
      </c>
      <c r="BH414" s="57" t="s">
        <v>367</v>
      </c>
      <c r="BI414" s="38"/>
      <c r="BJ414" s="38"/>
      <c r="BK414" s="61"/>
      <c r="BL414" s="57"/>
      <c r="BM414" s="57"/>
      <c r="BN414" s="57"/>
      <c r="BO414" s="57"/>
      <c r="BP414" s="57" t="s">
        <v>367</v>
      </c>
      <c r="BQ414" s="57"/>
      <c r="BR414" s="57"/>
      <c r="BS414" s="57" t="s">
        <v>367</v>
      </c>
      <c r="BT414" s="57"/>
      <c r="BU414" s="57"/>
      <c r="BV414" s="57"/>
      <c r="BW414" s="57"/>
      <c r="BX414" s="57" t="s">
        <v>367</v>
      </c>
      <c r="BY414" s="57"/>
      <c r="BZ414" s="57"/>
      <c r="CA414" s="57"/>
      <c r="CB414" s="57"/>
      <c r="CC414" s="38"/>
      <c r="CD414" s="38"/>
      <c r="CE414" s="61"/>
      <c r="CF414" s="57" t="s">
        <v>367</v>
      </c>
      <c r="CG414" s="57" t="s">
        <v>367</v>
      </c>
      <c r="CH414" s="57" t="s">
        <v>367</v>
      </c>
      <c r="CI414" s="57" t="s">
        <v>367</v>
      </c>
      <c r="CJ414" s="57" t="s">
        <v>367</v>
      </c>
      <c r="CK414" s="57" t="s">
        <v>367</v>
      </c>
      <c r="CL414" s="57"/>
      <c r="CM414" s="57"/>
      <c r="CN414" s="57"/>
      <c r="CO414" s="57"/>
      <c r="CP414" s="57"/>
      <c r="CQ414" s="57"/>
      <c r="CR414" s="57"/>
      <c r="CS414" s="57" t="s">
        <v>367</v>
      </c>
      <c r="CT414" s="57"/>
      <c r="CU414" s="57"/>
      <c r="CV414" s="57"/>
      <c r="CW414" s="38"/>
      <c r="CX414" s="38"/>
      <c r="CY414" s="37"/>
      <c r="CZ414" s="38"/>
      <c r="DA414" s="38" t="s">
        <v>367</v>
      </c>
      <c r="DB414" s="38" t="s">
        <v>367</v>
      </c>
      <c r="DC414" s="38"/>
      <c r="DD414" s="38"/>
      <c r="DE414" s="38"/>
      <c r="DF414" s="38"/>
      <c r="DG414" s="38" t="s">
        <v>367</v>
      </c>
      <c r="DH414" s="38" t="s">
        <v>367</v>
      </c>
      <c r="DI414" s="38"/>
      <c r="DJ414" s="38"/>
      <c r="DK414" s="38"/>
      <c r="DL414" s="38" t="s">
        <v>367</v>
      </c>
      <c r="DM414" s="38" t="s">
        <v>367</v>
      </c>
      <c r="DN414" s="38"/>
      <c r="DO414" s="38"/>
      <c r="DP414" s="38"/>
      <c r="DQ414" s="38"/>
      <c r="DR414" s="38"/>
      <c r="DS414" s="61"/>
      <c r="DT414" s="57"/>
      <c r="DU414" s="57"/>
      <c r="DV414" s="57"/>
      <c r="DW414" s="57" t="s">
        <v>367</v>
      </c>
      <c r="DX414" s="57"/>
      <c r="DY414" s="57"/>
      <c r="DZ414" s="57"/>
      <c r="EA414" s="57"/>
      <c r="EB414" s="57" t="s">
        <v>367</v>
      </c>
      <c r="EC414" s="57" t="s">
        <v>367</v>
      </c>
      <c r="ED414" s="57" t="s">
        <v>367</v>
      </c>
      <c r="EE414" s="57" t="s">
        <v>367</v>
      </c>
      <c r="EF414" s="57" t="s">
        <v>367</v>
      </c>
      <c r="EG414" s="57"/>
      <c r="EH414" s="57"/>
      <c r="EI414" s="57" t="s">
        <v>367</v>
      </c>
      <c r="EJ414" s="57" t="s">
        <v>367</v>
      </c>
      <c r="EK414" s="57"/>
      <c r="EL414" s="38"/>
      <c r="EM414" s="37"/>
      <c r="EN414" s="38"/>
      <c r="EO414" s="38" t="s">
        <v>367</v>
      </c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 t="s">
        <v>367</v>
      </c>
      <c r="FD414" s="38" t="s">
        <v>367</v>
      </c>
      <c r="FE414" s="38"/>
      <c r="FF414" s="38"/>
      <c r="FG414" s="37"/>
      <c r="FH414" s="38" t="s">
        <v>367</v>
      </c>
      <c r="FI414" s="38" t="s">
        <v>367</v>
      </c>
      <c r="FJ414" s="38" t="s">
        <v>367</v>
      </c>
      <c r="FK414" s="38" t="s">
        <v>367</v>
      </c>
      <c r="FL414" s="38" t="s">
        <v>367</v>
      </c>
      <c r="FM414" s="38" t="s">
        <v>367</v>
      </c>
      <c r="FN414" s="38"/>
      <c r="FO414" s="38"/>
      <c r="FP414" s="38"/>
      <c r="FQ414" s="38"/>
      <c r="FR414" s="38"/>
      <c r="FS414" s="38"/>
      <c r="FT414" s="38"/>
      <c r="FU414" s="38"/>
      <c r="FV414" s="38"/>
      <c r="FW414" s="38" t="s">
        <v>367</v>
      </c>
      <c r="FX414" s="38" t="s">
        <v>367</v>
      </c>
      <c r="FY414" s="38"/>
      <c r="FZ414" s="38"/>
      <c r="GA414" s="37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 t="s">
        <v>367</v>
      </c>
      <c r="GO414" s="38"/>
      <c r="GP414" s="38"/>
      <c r="GQ414" s="38"/>
      <c r="GR414" s="38"/>
      <c r="GS414" s="38"/>
      <c r="GT414" s="38"/>
      <c r="GU414" s="37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 t="s">
        <v>367</v>
      </c>
      <c r="HI414" s="38" t="s">
        <v>367</v>
      </c>
      <c r="HJ414" s="38"/>
      <c r="HK414" s="38"/>
      <c r="HL414" s="38"/>
      <c r="HM414" s="38"/>
      <c r="HN414" s="38"/>
      <c r="HO414" s="37"/>
      <c r="HP414" s="38"/>
      <c r="HQ414" s="38"/>
      <c r="HR414" s="38"/>
      <c r="HS414" s="38"/>
      <c r="HT414" s="38"/>
      <c r="HU414" s="38" t="s">
        <v>367</v>
      </c>
      <c r="HV414" s="38"/>
      <c r="HW414" s="38"/>
      <c r="HX414" s="38" t="s">
        <v>367</v>
      </c>
      <c r="HY414" s="38" t="s">
        <v>367</v>
      </c>
      <c r="HZ414" s="38"/>
      <c r="IA414" s="38"/>
      <c r="IB414" s="38"/>
      <c r="IC414" s="38"/>
      <c r="ID414" s="38"/>
      <c r="IE414" s="38"/>
      <c r="IF414" s="38"/>
      <c r="IG414" s="38"/>
      <c r="IH414" s="38"/>
      <c r="II414" s="37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  <c r="IW414" s="38"/>
      <c r="IX414" s="38"/>
      <c r="IY414" s="38"/>
      <c r="IZ414" s="38"/>
      <c r="JA414" s="38"/>
      <c r="JB414" s="38"/>
      <c r="JC414" s="37"/>
      <c r="JD414" s="38"/>
      <c r="JE414" s="38"/>
      <c r="JF414" s="38"/>
      <c r="JG414" s="38"/>
      <c r="JH414" s="38"/>
      <c r="JI414" s="38"/>
      <c r="JJ414" s="38"/>
      <c r="JK414" s="38"/>
      <c r="JL414" s="38"/>
      <c r="JM414" s="38"/>
      <c r="JN414" s="38"/>
      <c r="JO414" s="38"/>
      <c r="JP414" s="38"/>
      <c r="JQ414" s="38"/>
      <c r="JR414" s="38"/>
      <c r="JS414" s="38"/>
      <c r="JT414" s="38"/>
      <c r="JU414" s="38"/>
      <c r="JV414" s="38"/>
      <c r="JW414" s="37"/>
      <c r="JX414" s="38"/>
      <c r="JY414" s="38"/>
      <c r="JZ414" s="38"/>
      <c r="KA414" s="38"/>
      <c r="KB414" s="38"/>
      <c r="KC414" s="38"/>
      <c r="KD414" s="38"/>
      <c r="KE414" s="38"/>
      <c r="KF414" s="38"/>
      <c r="KG414" s="38"/>
      <c r="KH414" s="38"/>
      <c r="KI414" s="38"/>
      <c r="KJ414" s="38"/>
      <c r="KK414" s="38"/>
      <c r="KL414" s="38"/>
      <c r="KM414" s="38"/>
      <c r="KN414" s="38"/>
      <c r="KO414" s="38"/>
      <c r="KP414" s="38"/>
      <c r="KQ414" s="37"/>
      <c r="KR414" s="38"/>
      <c r="KS414" s="38"/>
      <c r="KT414" s="38"/>
      <c r="KU414" s="38"/>
      <c r="KV414" s="38"/>
      <c r="KW414" s="38"/>
      <c r="KX414" s="38"/>
      <c r="KY414" s="38"/>
      <c r="KZ414" s="38"/>
      <c r="LA414" s="38"/>
      <c r="LB414" s="38"/>
      <c r="LC414" s="38"/>
      <c r="LD414" s="38"/>
      <c r="LE414" s="38"/>
      <c r="LF414" s="38"/>
      <c r="LG414" s="38"/>
      <c r="LH414" s="38"/>
      <c r="LI414" s="38"/>
      <c r="LJ414" s="38"/>
      <c r="LK414" s="37"/>
      <c r="LL414" s="38"/>
      <c r="LM414" s="38"/>
      <c r="LN414" s="38"/>
      <c r="LO414" s="38"/>
      <c r="LP414" s="38"/>
      <c r="LQ414" s="38"/>
      <c r="LR414" s="38"/>
      <c r="LS414" s="38"/>
      <c r="LT414" s="38"/>
      <c r="LU414" s="38"/>
      <c r="LV414" s="38"/>
      <c r="LW414" s="38"/>
      <c r="LX414" s="38"/>
      <c r="LY414" s="38"/>
      <c r="LZ414" s="38"/>
      <c r="MA414" s="38"/>
      <c r="MB414" s="38"/>
      <c r="MC414" s="38"/>
      <c r="MD414" s="38"/>
      <c r="ME414" s="37"/>
      <c r="MF414" s="38"/>
      <c r="MG414" s="38"/>
      <c r="MH414" s="38"/>
      <c r="MI414" s="38"/>
      <c r="MJ414" s="38"/>
      <c r="MK414" s="38"/>
      <c r="ML414" s="38"/>
      <c r="MM414" s="38"/>
      <c r="MN414" s="38"/>
      <c r="MO414" s="38"/>
      <c r="MP414" s="38"/>
      <c r="MQ414" s="38"/>
      <c r="MR414" s="38"/>
      <c r="MS414" s="38"/>
      <c r="MT414" s="38"/>
      <c r="MU414" s="38"/>
      <c r="MV414" s="38"/>
      <c r="MW414" s="38"/>
      <c r="MX414" s="38"/>
      <c r="MY414" s="37"/>
      <c r="MZ414" s="38"/>
      <c r="NA414" s="38"/>
      <c r="NB414" s="38"/>
      <c r="NC414" s="38"/>
      <c r="ND414" s="38"/>
      <c r="NE414" s="38"/>
      <c r="NF414" s="38"/>
      <c r="NG414" s="38"/>
      <c r="NH414" s="38"/>
      <c r="NI414" s="38"/>
      <c r="NJ414" s="38"/>
      <c r="NK414" s="38"/>
      <c r="NL414" s="38"/>
      <c r="NM414" s="38"/>
      <c r="NN414" s="38"/>
      <c r="NO414" s="38"/>
      <c r="NP414" s="38"/>
      <c r="NQ414" s="38"/>
      <c r="NR414" s="38"/>
      <c r="NS414" s="37"/>
      <c r="NT414" s="38" t="s">
        <v>367</v>
      </c>
      <c r="NU414" s="38" t="s">
        <v>367</v>
      </c>
      <c r="NV414" s="38"/>
      <c r="NW414" s="38"/>
      <c r="NX414" s="38" t="s">
        <v>367</v>
      </c>
      <c r="NY414" s="38" t="s">
        <v>367</v>
      </c>
      <c r="NZ414" s="38" t="s">
        <v>367</v>
      </c>
      <c r="OA414" s="38"/>
      <c r="OB414" s="38"/>
      <c r="OC414" s="38"/>
      <c r="OD414" s="38"/>
      <c r="OE414" s="38"/>
      <c r="OF414" s="38"/>
      <c r="OG414" s="38"/>
      <c r="OH414" s="38"/>
      <c r="OI414" s="38" t="s">
        <v>367</v>
      </c>
      <c r="OJ414" s="38" t="s">
        <v>367</v>
      </c>
      <c r="OK414" s="38"/>
      <c r="OL414" s="38"/>
      <c r="OM414" s="37"/>
      <c r="ON414" s="38" t="s">
        <v>367</v>
      </c>
      <c r="OO414" s="38" t="s">
        <v>367</v>
      </c>
      <c r="OP414" s="38"/>
      <c r="OQ414" s="38"/>
      <c r="OR414" s="38" t="s">
        <v>367</v>
      </c>
      <c r="OS414" s="38" t="s">
        <v>367</v>
      </c>
      <c r="OT414" s="38"/>
      <c r="OU414" s="38"/>
      <c r="OV414" s="38"/>
      <c r="OW414" s="38"/>
      <c r="OX414" s="38"/>
      <c r="OY414" s="38" t="s">
        <v>367</v>
      </c>
      <c r="OZ414" s="38" t="s">
        <v>367</v>
      </c>
      <c r="PA414" s="38"/>
      <c r="PB414" s="38"/>
      <c r="PC414" s="38"/>
      <c r="PD414" s="38" t="s">
        <v>367</v>
      </c>
      <c r="PE414" s="38"/>
      <c r="PF414" s="38"/>
      <c r="PG414" s="37"/>
      <c r="PH414" s="38"/>
      <c r="PI414" s="38"/>
      <c r="PJ414" s="38"/>
      <c r="PK414" s="38"/>
      <c r="PL414" s="38"/>
      <c r="PM414" s="38"/>
      <c r="PN414" s="38"/>
      <c r="PO414" s="38"/>
      <c r="PP414" s="38"/>
      <c r="PQ414" s="38"/>
      <c r="PR414" s="38"/>
      <c r="PS414" s="38"/>
      <c r="PT414" s="38"/>
      <c r="PU414" s="38"/>
      <c r="PV414" s="38"/>
      <c r="PW414" s="38"/>
      <c r="PX414" s="38"/>
      <c r="PY414" s="38"/>
      <c r="PZ414" s="38"/>
      <c r="QA414" s="37"/>
      <c r="QB414" s="38"/>
      <c r="QC414" s="38"/>
      <c r="QD414" s="38"/>
      <c r="QE414" s="38"/>
      <c r="QF414" s="38"/>
      <c r="QG414" s="38"/>
      <c r="QH414" s="38"/>
      <c r="QI414" s="38"/>
      <c r="QJ414" s="38"/>
      <c r="QK414" s="38"/>
      <c r="QL414" s="38"/>
      <c r="QM414" s="38"/>
      <c r="QN414" s="38"/>
      <c r="QO414" s="38"/>
      <c r="QP414" s="38"/>
      <c r="QQ414" s="38"/>
      <c r="QR414" s="38"/>
      <c r="QS414" s="38"/>
      <c r="QT414" s="38"/>
      <c r="QU414" s="37"/>
      <c r="QV414" s="38"/>
      <c r="QW414" s="38"/>
      <c r="QX414" s="38"/>
      <c r="QY414" s="38"/>
      <c r="QZ414" s="38"/>
      <c r="RA414" s="38"/>
      <c r="RB414" s="38"/>
      <c r="RC414" s="38"/>
      <c r="RD414" s="38"/>
      <c r="RE414" s="38"/>
      <c r="RF414" s="38"/>
      <c r="RG414" s="38"/>
      <c r="RH414" s="38"/>
      <c r="RI414" s="38"/>
      <c r="RJ414" s="38"/>
      <c r="RK414" s="38"/>
      <c r="RL414" s="38"/>
      <c r="RM414" s="38"/>
      <c r="RN414" s="38"/>
      <c r="RO414" s="37"/>
      <c r="RP414" s="38"/>
      <c r="RQ414" s="38"/>
      <c r="RR414" s="38"/>
      <c r="RS414" s="38"/>
      <c r="RT414" s="38"/>
      <c r="RU414" s="38"/>
      <c r="RV414" s="38"/>
      <c r="RW414" s="38"/>
      <c r="RX414" s="38"/>
      <c r="RY414" s="38"/>
      <c r="RZ414" s="38"/>
      <c r="SA414" s="38"/>
      <c r="SB414" s="38"/>
      <c r="SC414" s="38"/>
      <c r="SD414" s="38"/>
      <c r="SE414" s="38"/>
      <c r="SF414" s="38"/>
      <c r="SG414" s="38"/>
      <c r="SH414" s="38"/>
      <c r="SI414" s="37"/>
      <c r="SJ414" s="38"/>
      <c r="SK414" s="38"/>
      <c r="SL414" s="38"/>
      <c r="SM414" s="38"/>
      <c r="SN414" s="38"/>
      <c r="SO414" s="38"/>
      <c r="SP414" s="38"/>
      <c r="SQ414" s="38"/>
      <c r="SR414" s="38"/>
      <c r="SS414" s="38"/>
      <c r="ST414" s="38"/>
      <c r="SU414" s="38"/>
      <c r="SV414" s="38"/>
      <c r="SW414" s="38"/>
      <c r="SX414" s="38"/>
      <c r="SY414" s="38"/>
      <c r="SZ414" s="38"/>
      <c r="TA414" s="38"/>
      <c r="TB414" s="38"/>
      <c r="TC414" s="37"/>
      <c r="TD414" s="38"/>
      <c r="TE414" s="38"/>
      <c r="TF414" s="38"/>
      <c r="TG414" s="38"/>
      <c r="TH414" s="38"/>
      <c r="TI414" s="38"/>
      <c r="TJ414" s="38"/>
      <c r="TK414" s="38"/>
      <c r="TL414" s="38"/>
      <c r="TM414" s="38"/>
      <c r="TN414" s="38"/>
      <c r="TO414" s="38"/>
      <c r="TP414" s="38"/>
      <c r="TQ414" s="38"/>
      <c r="TR414" s="38"/>
      <c r="TS414" s="38"/>
      <c r="TT414" s="38"/>
      <c r="TU414" s="38"/>
      <c r="TV414" s="38"/>
      <c r="TW414" s="37"/>
      <c r="TX414" s="38"/>
      <c r="TY414" s="38"/>
      <c r="TZ414" s="38"/>
      <c r="UA414" s="38"/>
      <c r="UB414" s="38"/>
      <c r="UC414" s="38"/>
      <c r="UD414" s="38"/>
      <c r="UE414" s="38"/>
      <c r="UF414" s="38"/>
      <c r="UG414" s="38"/>
      <c r="UH414" s="38"/>
      <c r="UI414" s="38"/>
      <c r="UJ414" s="38"/>
      <c r="UK414" s="38"/>
      <c r="UL414" s="38"/>
      <c r="UM414" s="38"/>
      <c r="UN414" s="38"/>
      <c r="UO414" s="38"/>
      <c r="UP414" s="38"/>
      <c r="UQ414" s="37"/>
      <c r="UR414" s="38"/>
      <c r="US414" s="38"/>
      <c r="UT414" s="38"/>
      <c r="UU414" s="38"/>
      <c r="UV414" s="38"/>
      <c r="UW414" s="38"/>
      <c r="UX414" s="38"/>
      <c r="UY414" s="38"/>
      <c r="UZ414" s="38"/>
      <c r="VA414" s="38"/>
      <c r="VB414" s="38"/>
      <c r="VC414" s="38"/>
      <c r="VD414" s="38"/>
      <c r="VE414" s="38"/>
      <c r="VF414" s="38"/>
      <c r="VG414" s="38"/>
      <c r="VH414" s="38"/>
      <c r="VI414" s="38"/>
      <c r="VJ414" s="38"/>
      <c r="VK414" s="37"/>
      <c r="VL414" s="38"/>
      <c r="VM414" s="38"/>
      <c r="VN414" s="38"/>
      <c r="VO414" s="38"/>
      <c r="VP414" s="38"/>
      <c r="VQ414" s="38"/>
      <c r="VR414" s="38"/>
      <c r="VS414" s="38"/>
      <c r="VT414" s="38"/>
      <c r="VU414" s="38"/>
      <c r="VV414" s="38"/>
      <c r="VW414" s="38"/>
      <c r="VX414" s="38"/>
      <c r="VY414" s="38"/>
      <c r="VZ414" s="38"/>
      <c r="WA414" s="38"/>
      <c r="WB414" s="38"/>
      <c r="WC414" s="38"/>
      <c r="WD414" s="38"/>
      <c r="WE414" s="37"/>
      <c r="WF414" s="38"/>
      <c r="WG414" s="38"/>
      <c r="WH414" s="38"/>
      <c r="WI414" s="38"/>
      <c r="WJ414" s="38"/>
      <c r="WK414" s="38"/>
      <c r="WL414" s="38"/>
      <c r="WM414" s="38"/>
      <c r="WN414" s="38"/>
      <c r="WO414" s="38"/>
      <c r="WP414" s="38"/>
      <c r="WQ414" s="38"/>
      <c r="WR414" s="38"/>
      <c r="WS414" s="38"/>
      <c r="WT414" s="38"/>
      <c r="WU414" s="38"/>
      <c r="WV414" s="38"/>
      <c r="WW414" s="38"/>
      <c r="WX414" s="38"/>
      <c r="WY414" s="37"/>
      <c r="WZ414" s="38"/>
      <c r="XA414" s="38"/>
      <c r="XB414" s="38"/>
      <c r="XC414" s="38"/>
      <c r="XD414" s="38"/>
      <c r="XE414" s="38"/>
      <c r="XF414" s="38"/>
      <c r="XG414" s="38"/>
      <c r="XH414" s="38"/>
      <c r="XI414" s="38"/>
      <c r="XJ414" s="38"/>
      <c r="XK414" s="38"/>
      <c r="XL414" s="38"/>
      <c r="XM414" s="38"/>
      <c r="XN414" s="38"/>
      <c r="XO414" s="38"/>
      <c r="XP414" s="38"/>
      <c r="XQ414" s="38"/>
      <c r="XR414" s="38"/>
      <c r="XS414" s="37"/>
      <c r="XT414" s="38"/>
      <c r="XU414" s="38"/>
      <c r="XV414" s="38"/>
      <c r="XW414" s="38"/>
      <c r="XX414" s="38"/>
      <c r="XY414" s="38"/>
      <c r="XZ414" s="38"/>
      <c r="YA414" s="38"/>
      <c r="YB414" s="38"/>
      <c r="YC414" s="38"/>
      <c r="YD414" s="38"/>
      <c r="YE414" s="38"/>
      <c r="YF414" s="38"/>
      <c r="YG414" s="38"/>
      <c r="YH414" s="38"/>
      <c r="YI414" s="38"/>
      <c r="YJ414" s="38"/>
      <c r="YK414" s="38"/>
      <c r="YL414" s="38"/>
      <c r="YM414" s="37"/>
      <c r="YN414" s="38"/>
      <c r="YO414" s="38"/>
      <c r="YP414" s="38"/>
      <c r="YQ414" s="38"/>
      <c r="YR414" s="38"/>
      <c r="YS414" s="38"/>
      <c r="YT414" s="38"/>
      <c r="YU414" s="38"/>
      <c r="YV414" s="38"/>
      <c r="YW414" s="38"/>
      <c r="YX414" s="38"/>
      <c r="YY414" s="38"/>
      <c r="YZ414" s="38"/>
      <c r="ZA414" s="38"/>
      <c r="ZB414" s="38"/>
      <c r="ZC414" s="38"/>
      <c r="ZD414" s="38"/>
      <c r="ZE414" s="38"/>
      <c r="ZF414" s="38"/>
      <c r="ZG414" s="37"/>
      <c r="ZH414" s="38"/>
      <c r="ZI414" s="38"/>
      <c r="ZJ414" s="38"/>
      <c r="ZK414" s="38"/>
      <c r="ZL414" s="38"/>
      <c r="ZM414" s="38"/>
      <c r="ZN414" s="38"/>
      <c r="ZO414" s="38"/>
      <c r="ZP414" s="38"/>
      <c r="ZQ414" s="38"/>
      <c r="ZR414" s="38"/>
      <c r="ZS414" s="38"/>
      <c r="ZT414" s="38"/>
      <c r="ZU414" s="38"/>
      <c r="ZV414" s="38"/>
      <c r="ZW414" s="38"/>
      <c r="ZX414" s="38"/>
      <c r="ZY414" s="38"/>
      <c r="ZZ414" s="38"/>
      <c r="AAA414" s="37"/>
      <c r="AAB414" s="38"/>
      <c r="AAC414" s="38"/>
      <c r="AAD414" s="38"/>
      <c r="AAE414" s="38"/>
      <c r="AAF414" s="38"/>
      <c r="AAG414" s="38"/>
      <c r="AAH414" s="38"/>
      <c r="AAI414" s="38"/>
      <c r="AAJ414" s="38"/>
      <c r="AAK414" s="38"/>
      <c r="AAL414" s="38"/>
      <c r="AAM414" s="38"/>
      <c r="AAN414" s="38"/>
      <c r="AAO414" s="38"/>
      <c r="AAP414" s="38"/>
      <c r="AAQ414" s="38"/>
      <c r="AAR414" s="38"/>
      <c r="AAS414" s="38"/>
      <c r="AAT414" s="38"/>
      <c r="AAU414" s="37"/>
      <c r="AAV414" s="38"/>
      <c r="AAW414" s="38"/>
      <c r="AAX414" s="38"/>
      <c r="AAY414" s="38"/>
      <c r="AAZ414" s="38"/>
      <c r="ABA414" s="38"/>
      <c r="ABB414" s="38"/>
      <c r="ABC414" s="38"/>
      <c r="ABD414" s="38"/>
      <c r="ABE414" s="38"/>
      <c r="ABF414" s="38"/>
      <c r="ABG414" s="38"/>
      <c r="ABH414" s="38"/>
      <c r="ABI414" s="38"/>
      <c r="ABJ414" s="38"/>
      <c r="ABK414" s="38"/>
      <c r="ABL414" s="38"/>
      <c r="ABM414" s="38"/>
      <c r="ABN414" s="38"/>
      <c r="ABO414" s="37"/>
      <c r="ABP414" s="38"/>
      <c r="ABQ414" s="38"/>
      <c r="ABR414" s="38"/>
      <c r="ABS414" s="38"/>
      <c r="ABT414" s="38"/>
      <c r="ABU414" s="38"/>
      <c r="ABV414" s="38"/>
      <c r="ABW414" s="38"/>
      <c r="ABX414" s="38"/>
      <c r="ABY414" s="38"/>
      <c r="ABZ414" s="38"/>
      <c r="ACA414" s="38"/>
      <c r="ACB414" s="38"/>
      <c r="ACC414" s="38"/>
      <c r="ACD414" s="38"/>
      <c r="ACE414" s="38"/>
      <c r="ACF414" s="38"/>
      <c r="ACG414" s="38"/>
      <c r="ACH414" s="38"/>
      <c r="ACI414" s="37"/>
      <c r="ACJ414" s="38"/>
      <c r="ACK414" s="38"/>
      <c r="ACL414" s="38"/>
      <c r="ACM414" s="38"/>
      <c r="ACN414" s="38"/>
      <c r="ACO414" s="38"/>
      <c r="ACP414" s="38"/>
      <c r="ACQ414" s="38"/>
      <c r="ACR414" s="38"/>
      <c r="ACS414" s="38"/>
      <c r="ACT414" s="38"/>
      <c r="ACU414" s="38"/>
      <c r="ACV414" s="38"/>
      <c r="ACW414" s="38"/>
      <c r="ACX414" s="38"/>
      <c r="ACY414" s="38"/>
      <c r="ACZ414" s="38"/>
      <c r="ADA414" s="38"/>
      <c r="ADB414" s="38"/>
      <c r="ADC414" s="37"/>
      <c r="ADD414" s="38"/>
      <c r="ADE414" s="38"/>
      <c r="ADF414" s="38"/>
      <c r="ADG414" s="38"/>
      <c r="ADH414" s="38"/>
      <c r="ADI414" s="38"/>
      <c r="ADJ414" s="38"/>
      <c r="ADK414" s="38"/>
      <c r="ADL414" s="38"/>
      <c r="ADM414" s="38"/>
      <c r="ADN414" s="38"/>
      <c r="ADO414" s="38"/>
      <c r="ADP414" s="38"/>
      <c r="ADQ414" s="38"/>
      <c r="ADR414" s="38"/>
      <c r="ADS414" s="38"/>
      <c r="ADT414" s="38"/>
      <c r="ADU414" s="38"/>
      <c r="ADV414" s="38"/>
      <c r="ADW414" s="37"/>
      <c r="ADX414" s="38"/>
      <c r="ADY414" s="38"/>
      <c r="ADZ414" s="38"/>
      <c r="AEA414" s="38"/>
      <c r="AEB414" s="38"/>
      <c r="AEC414" s="38"/>
      <c r="AED414" s="38"/>
      <c r="AEE414" s="38"/>
      <c r="AEF414" s="38"/>
      <c r="AEG414" s="38"/>
      <c r="AEH414" s="38"/>
      <c r="AEI414" s="38"/>
      <c r="AEJ414" s="38"/>
      <c r="AEK414" s="38"/>
      <c r="AEL414" s="38"/>
      <c r="AEM414" s="38"/>
      <c r="AEN414" s="38"/>
      <c r="AEO414" s="38"/>
      <c r="AEP414" s="38"/>
      <c r="AEQ414" s="37"/>
      <c r="AER414" s="38"/>
      <c r="AES414" s="38"/>
      <c r="AET414" s="38"/>
      <c r="AEU414" s="38"/>
      <c r="AEV414" s="38"/>
      <c r="AEW414" s="38"/>
      <c r="AEX414" s="38"/>
      <c r="AEY414" s="38"/>
      <c r="AEZ414" s="38"/>
      <c r="AFA414" s="38"/>
      <c r="AFB414" s="38"/>
      <c r="AFC414" s="38"/>
      <c r="AFD414" s="38"/>
      <c r="AFE414" s="38"/>
      <c r="AFF414" s="38"/>
      <c r="AFG414" s="38"/>
      <c r="AFH414" s="38"/>
      <c r="AFI414" s="38"/>
      <c r="AFJ414" s="38"/>
      <c r="AFK414" s="37"/>
      <c r="AFL414" s="38"/>
      <c r="AFM414" s="38"/>
      <c r="AFN414" s="38"/>
      <c r="AFO414" s="38"/>
      <c r="AFP414" s="38"/>
      <c r="AFQ414" s="38"/>
      <c r="AFR414" s="38"/>
      <c r="AFS414" s="38"/>
      <c r="AFT414" s="38"/>
      <c r="AFU414" s="38"/>
      <c r="AFV414" s="38"/>
      <c r="AFW414" s="38"/>
      <c r="AFX414" s="38"/>
      <c r="AFY414" s="38"/>
      <c r="AFZ414" s="38"/>
      <c r="AGA414" s="38"/>
      <c r="AGB414" s="38"/>
      <c r="AGC414" s="38"/>
      <c r="AGD414" s="38"/>
      <c r="AGF414" s="85" t="str">
        <f t="shared" si="1245"/>
        <v/>
      </c>
      <c r="AGG414" s="85" t="str">
        <f t="shared" si="1246"/>
        <v/>
      </c>
      <c r="AGH414" s="85">
        <f t="shared" si="1247"/>
        <v>7</v>
      </c>
      <c r="AGL414" s="36" t="str">
        <f t="shared" si="1258"/>
        <v/>
      </c>
      <c r="AGM414" s="36" t="str">
        <f t="shared" si="1248"/>
        <v/>
      </c>
      <c r="AGN414" s="39">
        <f t="shared" si="1259"/>
        <v>22</v>
      </c>
      <c r="AGO414" s="36" t="str">
        <f t="shared" si="1260"/>
        <v/>
      </c>
      <c r="AGP414" s="36" t="str">
        <f t="shared" si="1249"/>
        <v/>
      </c>
      <c r="AGQ414" s="39">
        <f t="shared" si="1261"/>
        <v>26</v>
      </c>
      <c r="AGR414" s="36" t="str">
        <f t="shared" si="1262"/>
        <v/>
      </c>
      <c r="AGS414" s="36" t="str">
        <f t="shared" si="1250"/>
        <v/>
      </c>
      <c r="AGT414" s="39">
        <f t="shared" si="1263"/>
        <v>6</v>
      </c>
      <c r="AGU414" s="36" t="str">
        <f t="shared" si="1264"/>
        <v/>
      </c>
      <c r="AGV414" s="36" t="str">
        <f t="shared" si="1251"/>
        <v/>
      </c>
      <c r="AGW414" s="39" t="str">
        <f t="shared" si="1265"/>
        <v/>
      </c>
      <c r="AGX414" s="36" t="str">
        <f t="shared" si="1266"/>
        <v/>
      </c>
      <c r="AGY414" s="36" t="str">
        <f t="shared" si="1252"/>
        <v/>
      </c>
      <c r="AGZ414" s="39">
        <f t="shared" si="1267"/>
        <v>14</v>
      </c>
      <c r="AHA414" s="36" t="str">
        <f t="shared" si="1268"/>
        <v/>
      </c>
      <c r="AHB414" s="36" t="str">
        <f t="shared" si="1253"/>
        <v/>
      </c>
      <c r="AHC414" s="39" t="str">
        <f t="shared" si="1269"/>
        <v/>
      </c>
      <c r="AHD414" s="36" t="str">
        <f t="shared" si="1270"/>
        <v/>
      </c>
      <c r="AHE414" s="36" t="str">
        <f t="shared" si="1254"/>
        <v/>
      </c>
      <c r="AHF414" s="39" t="str">
        <f t="shared" si="1271"/>
        <v/>
      </c>
      <c r="AHG414" s="36" t="str">
        <f t="shared" si="1272"/>
        <v/>
      </c>
      <c r="AHH414" s="36" t="str">
        <f t="shared" si="1255"/>
        <v/>
      </c>
      <c r="AHI414" s="39" t="str">
        <f t="shared" si="1273"/>
        <v/>
      </c>
      <c r="AHJ414" s="36" t="str">
        <f t="shared" si="1274"/>
        <v/>
      </c>
      <c r="AHK414" s="36" t="str">
        <f t="shared" si="1256"/>
        <v/>
      </c>
      <c r="AHL414" s="39" t="str">
        <f t="shared" si="1275"/>
        <v/>
      </c>
      <c r="AHM414" s="36" t="str">
        <f t="shared" si="1276"/>
        <v/>
      </c>
      <c r="AHN414" s="36" t="str">
        <f t="shared" si="1257"/>
        <v/>
      </c>
      <c r="AHO414" s="39" t="str">
        <f t="shared" si="1277"/>
        <v/>
      </c>
    </row>
    <row r="415" spans="1:918" s="5" customFormat="1" outlineLevel="1" x14ac:dyDescent="0.25">
      <c r="A415" s="43">
        <v>5</v>
      </c>
      <c r="B415" s="50" t="s">
        <v>22</v>
      </c>
      <c r="C415" s="37"/>
      <c r="D415" s="35"/>
      <c r="E415" s="35"/>
      <c r="F415" s="35"/>
      <c r="G415" s="57" t="s">
        <v>378</v>
      </c>
      <c r="H415" s="57" t="s">
        <v>378</v>
      </c>
      <c r="I415" s="57" t="s">
        <v>378</v>
      </c>
      <c r="J415" s="57"/>
      <c r="K415" s="57"/>
      <c r="L415" s="57" t="s">
        <v>378</v>
      </c>
      <c r="M415" s="57" t="s">
        <v>378</v>
      </c>
      <c r="N415" s="57" t="s">
        <v>378</v>
      </c>
      <c r="O415" s="57" t="s">
        <v>378</v>
      </c>
      <c r="P415" s="57" t="s">
        <v>378</v>
      </c>
      <c r="Q415" s="57" t="s">
        <v>378</v>
      </c>
      <c r="R415" s="57"/>
      <c r="S415" s="57" t="s">
        <v>378</v>
      </c>
      <c r="T415" s="57" t="s">
        <v>378</v>
      </c>
      <c r="U415" s="57"/>
      <c r="V415" s="38"/>
      <c r="W415" s="57" t="s">
        <v>378</v>
      </c>
      <c r="X415" s="57" t="s">
        <v>378</v>
      </c>
      <c r="Y415" s="57" t="s">
        <v>378</v>
      </c>
      <c r="Z415" s="57"/>
      <c r="AA415" s="57"/>
      <c r="AB415" s="57" t="s">
        <v>378</v>
      </c>
      <c r="AC415" s="57" t="s">
        <v>378</v>
      </c>
      <c r="AD415" s="57" t="s">
        <v>378</v>
      </c>
      <c r="AE415" s="57" t="s">
        <v>378</v>
      </c>
      <c r="AF415" s="57" t="s">
        <v>378</v>
      </c>
      <c r="AG415" s="57" t="s">
        <v>378</v>
      </c>
      <c r="AH415" s="57"/>
      <c r="AI415" s="57" t="s">
        <v>378</v>
      </c>
      <c r="AJ415" s="57" t="s">
        <v>378</v>
      </c>
      <c r="AK415" s="57"/>
      <c r="AL415" s="57"/>
      <c r="AM415" s="61"/>
      <c r="AN415" s="57"/>
      <c r="AO415" s="57"/>
      <c r="AP415" s="57" t="s">
        <v>367</v>
      </c>
      <c r="AQ415" s="61"/>
      <c r="AR415" s="57" t="s">
        <v>367</v>
      </c>
      <c r="AS415" s="57"/>
      <c r="AT415" s="57"/>
      <c r="AU415" s="57" t="s">
        <v>367</v>
      </c>
      <c r="AV415" s="57" t="s">
        <v>367</v>
      </c>
      <c r="AW415" s="57"/>
      <c r="AX415" s="57"/>
      <c r="AY415" s="57" t="s">
        <v>367</v>
      </c>
      <c r="AZ415" s="57" t="s">
        <v>367</v>
      </c>
      <c r="BA415" s="57" t="s">
        <v>367</v>
      </c>
      <c r="BB415" s="57" t="s">
        <v>367</v>
      </c>
      <c r="BC415" s="57"/>
      <c r="BD415" s="57"/>
      <c r="BE415" s="57" t="s">
        <v>367</v>
      </c>
      <c r="BF415" s="57"/>
      <c r="BG415" s="57" t="s">
        <v>367</v>
      </c>
      <c r="BH415" s="57" t="s">
        <v>367</v>
      </c>
      <c r="BI415" s="38"/>
      <c r="BJ415" s="38"/>
      <c r="BK415" s="61"/>
      <c r="BL415" s="57"/>
      <c r="BM415" s="57" t="s">
        <v>367</v>
      </c>
      <c r="BN415" s="57" t="s">
        <v>367</v>
      </c>
      <c r="BO415" s="57"/>
      <c r="BP415" s="57" t="s">
        <v>367</v>
      </c>
      <c r="BQ415" s="57"/>
      <c r="BR415" s="57"/>
      <c r="BS415" s="57" t="s">
        <v>367</v>
      </c>
      <c r="BT415" s="57" t="s">
        <v>367</v>
      </c>
      <c r="BU415" s="57" t="s">
        <v>367</v>
      </c>
      <c r="BV415" s="57" t="s">
        <v>367</v>
      </c>
      <c r="BW415" s="57"/>
      <c r="BX415" s="57" t="s">
        <v>367</v>
      </c>
      <c r="BY415" s="57" t="s">
        <v>367</v>
      </c>
      <c r="BZ415" s="57"/>
      <c r="CA415" s="57" t="s">
        <v>367</v>
      </c>
      <c r="CB415" s="57" t="s">
        <v>367</v>
      </c>
      <c r="CC415" s="38"/>
      <c r="CD415" s="38"/>
      <c r="CE415" s="61"/>
      <c r="CF415" s="57" t="s">
        <v>367</v>
      </c>
      <c r="CG415" s="57" t="s">
        <v>367</v>
      </c>
      <c r="CH415" s="57" t="s">
        <v>367</v>
      </c>
      <c r="CI415" s="57"/>
      <c r="CJ415" s="57"/>
      <c r="CK415" s="57"/>
      <c r="CL415" s="57"/>
      <c r="CM415" s="57"/>
      <c r="CN415" s="57" t="s">
        <v>367</v>
      </c>
      <c r="CO415" s="57" t="s">
        <v>367</v>
      </c>
      <c r="CP415" s="57" t="s">
        <v>367</v>
      </c>
      <c r="CQ415" s="57"/>
      <c r="CR415" s="57" t="s">
        <v>367</v>
      </c>
      <c r="CS415" s="57" t="s">
        <v>367</v>
      </c>
      <c r="CT415" s="57"/>
      <c r="CU415" s="57"/>
      <c r="CV415" s="57"/>
      <c r="CW415" s="38"/>
      <c r="CX415" s="38"/>
      <c r="CY415" s="37"/>
      <c r="CZ415" s="38"/>
      <c r="DA415" s="38" t="s">
        <v>367</v>
      </c>
      <c r="DB415" s="38" t="s">
        <v>367</v>
      </c>
      <c r="DC415" s="38"/>
      <c r="DD415" s="38" t="s">
        <v>367</v>
      </c>
      <c r="DE415" s="38" t="s">
        <v>367</v>
      </c>
      <c r="DF415" s="38"/>
      <c r="DG415" s="38" t="s">
        <v>367</v>
      </c>
      <c r="DH415" s="38" t="s">
        <v>367</v>
      </c>
      <c r="DI415" s="38"/>
      <c r="DJ415" s="38"/>
      <c r="DK415" s="38"/>
      <c r="DL415" s="38" t="s">
        <v>367</v>
      </c>
      <c r="DM415" s="38" t="s">
        <v>367</v>
      </c>
      <c r="DN415" s="38"/>
      <c r="DO415" s="38" t="s">
        <v>367</v>
      </c>
      <c r="DP415" s="38" t="s">
        <v>367</v>
      </c>
      <c r="DQ415" s="38"/>
      <c r="DR415" s="38"/>
      <c r="DS415" s="61"/>
      <c r="DT415" s="57"/>
      <c r="DU415" s="57"/>
      <c r="DV415" s="57"/>
      <c r="DW415" s="57" t="s">
        <v>367</v>
      </c>
      <c r="DX415" s="57"/>
      <c r="DY415" s="57"/>
      <c r="DZ415" s="57"/>
      <c r="EA415" s="57"/>
      <c r="EB415" s="57" t="s">
        <v>367</v>
      </c>
      <c r="EC415" s="57"/>
      <c r="ED415" s="57"/>
      <c r="EE415" s="57" t="s">
        <v>367</v>
      </c>
      <c r="EF415" s="57" t="s">
        <v>367</v>
      </c>
      <c r="EG415" s="57"/>
      <c r="EH415" s="57"/>
      <c r="EI415" s="57" t="s">
        <v>367</v>
      </c>
      <c r="EJ415" s="57" t="s">
        <v>367</v>
      </c>
      <c r="EK415" s="38"/>
      <c r="EL415" s="38"/>
      <c r="EM415" s="37"/>
      <c r="EN415" s="38"/>
      <c r="EO415" s="38"/>
      <c r="EP415" s="38"/>
      <c r="EQ415" s="38"/>
      <c r="ER415" s="38"/>
      <c r="ES415" s="38"/>
      <c r="ET415" s="38"/>
      <c r="EU415" s="38" t="s">
        <v>367</v>
      </c>
      <c r="EV415" s="38" t="s">
        <v>367</v>
      </c>
      <c r="EW415" s="38" t="s">
        <v>367</v>
      </c>
      <c r="EX415" s="38" t="s">
        <v>367</v>
      </c>
      <c r="EY415" s="38"/>
      <c r="EZ415" s="38" t="s">
        <v>367</v>
      </c>
      <c r="FA415" s="38" t="s">
        <v>367</v>
      </c>
      <c r="FB415" s="38"/>
      <c r="FC415" s="38"/>
      <c r="FD415" s="38"/>
      <c r="FE415" s="38"/>
      <c r="FF415" s="38"/>
      <c r="FG415" s="37"/>
      <c r="FH415" s="38" t="s">
        <v>367</v>
      </c>
      <c r="FI415" s="38" t="s">
        <v>367</v>
      </c>
      <c r="FJ415" s="38" t="s">
        <v>367</v>
      </c>
      <c r="FK415" s="38" t="s">
        <v>367</v>
      </c>
      <c r="FL415" s="38" t="s">
        <v>367</v>
      </c>
      <c r="FM415" s="38" t="s">
        <v>367</v>
      </c>
      <c r="FN415" s="38"/>
      <c r="FO415" s="38"/>
      <c r="FP415" s="38" t="s">
        <v>367</v>
      </c>
      <c r="FQ415" s="38"/>
      <c r="FR415" s="38" t="s">
        <v>367</v>
      </c>
      <c r="FS415" s="38" t="s">
        <v>367</v>
      </c>
      <c r="FT415" s="38" t="s">
        <v>367</v>
      </c>
      <c r="FU415" s="38"/>
      <c r="FV415" s="38"/>
      <c r="FW415" s="38" t="s">
        <v>367</v>
      </c>
      <c r="FX415" s="38" t="s">
        <v>367</v>
      </c>
      <c r="FY415" s="38"/>
      <c r="FZ415" s="38"/>
      <c r="GA415" s="37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 t="s">
        <v>367</v>
      </c>
      <c r="GO415" s="38" t="s">
        <v>367</v>
      </c>
      <c r="GP415" s="38"/>
      <c r="GQ415" s="38" t="s">
        <v>367</v>
      </c>
      <c r="GR415" s="38"/>
      <c r="GS415" s="38"/>
      <c r="GT415" s="38"/>
      <c r="GU415" s="37"/>
      <c r="GV415" s="38"/>
      <c r="GW415" s="38"/>
      <c r="GX415" s="38"/>
      <c r="GY415" s="38" t="s">
        <v>367</v>
      </c>
      <c r="GZ415" s="38" t="s">
        <v>367</v>
      </c>
      <c r="HA415" s="38" t="s">
        <v>367</v>
      </c>
      <c r="HB415" s="38"/>
      <c r="HC415" s="38"/>
      <c r="HD415" s="38"/>
      <c r="HE415" s="38"/>
      <c r="HF415" s="38"/>
      <c r="HG415" s="38"/>
      <c r="HH415" s="38" t="s">
        <v>367</v>
      </c>
      <c r="HI415" s="38" t="s">
        <v>367</v>
      </c>
      <c r="HJ415" s="38"/>
      <c r="HK415" s="38" t="s">
        <v>367</v>
      </c>
      <c r="HL415" s="38" t="s">
        <v>367</v>
      </c>
      <c r="HM415" s="38"/>
      <c r="HN415" s="38"/>
      <c r="HO415" s="37"/>
      <c r="HP415" s="38"/>
      <c r="HQ415" s="38"/>
      <c r="HR415" s="38"/>
      <c r="HS415" s="38"/>
      <c r="HT415" s="38" t="s">
        <v>367</v>
      </c>
      <c r="HU415" s="38" t="s">
        <v>367</v>
      </c>
      <c r="HV415" s="38"/>
      <c r="HW415" s="38"/>
      <c r="HX415" s="38" t="s">
        <v>367</v>
      </c>
      <c r="HY415" s="38" t="s">
        <v>367</v>
      </c>
      <c r="HZ415" s="38"/>
      <c r="IA415" s="38"/>
      <c r="IB415" s="38" t="s">
        <v>367</v>
      </c>
      <c r="IC415" s="38" t="s">
        <v>367</v>
      </c>
      <c r="ID415" s="38"/>
      <c r="IE415" s="38"/>
      <c r="IF415" s="38"/>
      <c r="IG415" s="38"/>
      <c r="IH415" s="38"/>
      <c r="II415" s="37"/>
      <c r="IJ415" s="38" t="s">
        <v>367</v>
      </c>
      <c r="IK415" s="38" t="s">
        <v>367</v>
      </c>
      <c r="IL415" s="38" t="s">
        <v>367</v>
      </c>
      <c r="IM415" s="38" t="s">
        <v>367</v>
      </c>
      <c r="IN415" s="38" t="s">
        <v>367</v>
      </c>
      <c r="IO415" s="38" t="s">
        <v>367</v>
      </c>
      <c r="IP415" s="38"/>
      <c r="IQ415" s="38"/>
      <c r="IR415" s="38" t="s">
        <v>367</v>
      </c>
      <c r="IS415" s="38" t="s">
        <v>367</v>
      </c>
      <c r="IT415" s="38" t="s">
        <v>367</v>
      </c>
      <c r="IU415" s="38" t="s">
        <v>367</v>
      </c>
      <c r="IV415" s="38"/>
      <c r="IW415" s="38" t="s">
        <v>367</v>
      </c>
      <c r="IX415" s="38"/>
      <c r="IY415" s="38" t="s">
        <v>367</v>
      </c>
      <c r="IZ415" s="38" t="s">
        <v>367</v>
      </c>
      <c r="JA415" s="38"/>
      <c r="JB415" s="38"/>
      <c r="JC415" s="37"/>
      <c r="JD415" s="38"/>
      <c r="JE415" s="38"/>
      <c r="JF415" s="38"/>
      <c r="JG415" s="38"/>
      <c r="JH415" s="38"/>
      <c r="JI415" s="38"/>
      <c r="JJ415" s="38"/>
      <c r="JK415" s="38"/>
      <c r="JL415" s="38"/>
      <c r="JM415" s="38"/>
      <c r="JN415" s="38"/>
      <c r="JO415" s="38"/>
      <c r="JP415" s="38"/>
      <c r="JQ415" s="38"/>
      <c r="JR415" s="38"/>
      <c r="JS415" s="38"/>
      <c r="JT415" s="38"/>
      <c r="JU415" s="38"/>
      <c r="JV415" s="38"/>
      <c r="JW415" s="37"/>
      <c r="JX415" s="38"/>
      <c r="JY415" s="38"/>
      <c r="JZ415" s="38"/>
      <c r="KA415" s="38"/>
      <c r="KB415" s="38"/>
      <c r="KC415" s="38"/>
      <c r="KD415" s="38"/>
      <c r="KE415" s="38"/>
      <c r="KF415" s="38"/>
      <c r="KG415" s="38"/>
      <c r="KH415" s="38"/>
      <c r="KI415" s="38"/>
      <c r="KJ415" s="38"/>
      <c r="KK415" s="38"/>
      <c r="KL415" s="38"/>
      <c r="KM415" s="38"/>
      <c r="KN415" s="38"/>
      <c r="KO415" s="38"/>
      <c r="KP415" s="38"/>
      <c r="KQ415" s="37"/>
      <c r="KR415" s="38"/>
      <c r="KS415" s="38"/>
      <c r="KT415" s="38"/>
      <c r="KU415" s="38"/>
      <c r="KV415" s="38"/>
      <c r="KW415" s="38"/>
      <c r="KX415" s="38"/>
      <c r="KY415" s="38"/>
      <c r="KZ415" s="38"/>
      <c r="LA415" s="38"/>
      <c r="LB415" s="38"/>
      <c r="LC415" s="38"/>
      <c r="LD415" s="38"/>
      <c r="LE415" s="38"/>
      <c r="LF415" s="38"/>
      <c r="LG415" s="38"/>
      <c r="LH415" s="38"/>
      <c r="LI415" s="38"/>
      <c r="LJ415" s="38"/>
      <c r="LK415" s="37"/>
      <c r="LL415" s="38"/>
      <c r="LM415" s="38"/>
      <c r="LN415" s="38"/>
      <c r="LO415" s="38"/>
      <c r="LP415" s="38"/>
      <c r="LQ415" s="38"/>
      <c r="LR415" s="38"/>
      <c r="LS415" s="38"/>
      <c r="LT415" s="38"/>
      <c r="LU415" s="38"/>
      <c r="LV415" s="38"/>
      <c r="LW415" s="38"/>
      <c r="LX415" s="38"/>
      <c r="LY415" s="38"/>
      <c r="LZ415" s="38"/>
      <c r="MA415" s="38"/>
      <c r="MB415" s="38"/>
      <c r="MC415" s="38"/>
      <c r="MD415" s="38"/>
      <c r="ME415" s="37"/>
      <c r="MF415" s="38"/>
      <c r="MG415" s="38"/>
      <c r="MH415" s="38"/>
      <c r="MI415" s="38"/>
      <c r="MJ415" s="38"/>
      <c r="MK415" s="38"/>
      <c r="ML415" s="38"/>
      <c r="MM415" s="38"/>
      <c r="MN415" s="38"/>
      <c r="MO415" s="38"/>
      <c r="MP415" s="38"/>
      <c r="MQ415" s="38"/>
      <c r="MR415" s="38"/>
      <c r="MS415" s="38"/>
      <c r="MT415" s="38"/>
      <c r="MU415" s="38"/>
      <c r="MV415" s="38"/>
      <c r="MW415" s="38"/>
      <c r="MX415" s="38"/>
      <c r="MY415" s="37"/>
      <c r="MZ415" s="38"/>
      <c r="NA415" s="38"/>
      <c r="NB415" s="38"/>
      <c r="NC415" s="38"/>
      <c r="ND415" s="38"/>
      <c r="NE415" s="38"/>
      <c r="NF415" s="38"/>
      <c r="NG415" s="38"/>
      <c r="NH415" s="38"/>
      <c r="NI415" s="38"/>
      <c r="NJ415" s="38"/>
      <c r="NK415" s="38"/>
      <c r="NL415" s="38"/>
      <c r="NM415" s="38"/>
      <c r="NN415" s="38"/>
      <c r="NO415" s="38"/>
      <c r="NP415" s="38"/>
      <c r="NQ415" s="38"/>
      <c r="NR415" s="38"/>
      <c r="NS415" s="37"/>
      <c r="NT415" s="38" t="s">
        <v>367</v>
      </c>
      <c r="NU415" s="38" t="s">
        <v>367</v>
      </c>
      <c r="NV415" s="38"/>
      <c r="NW415" s="38"/>
      <c r="NX415" s="38" t="s">
        <v>367</v>
      </c>
      <c r="NY415" s="38" t="s">
        <v>367</v>
      </c>
      <c r="NZ415" s="38" t="s">
        <v>367</v>
      </c>
      <c r="OA415" s="38" t="s">
        <v>367</v>
      </c>
      <c r="OB415" s="38" t="s">
        <v>367</v>
      </c>
      <c r="OC415" s="38" t="s">
        <v>367</v>
      </c>
      <c r="OD415" s="38"/>
      <c r="OE415" s="38"/>
      <c r="OF415" s="38" t="s">
        <v>367</v>
      </c>
      <c r="OG415" s="38" t="s">
        <v>367</v>
      </c>
      <c r="OH415" s="38"/>
      <c r="OI415" s="38" t="s">
        <v>367</v>
      </c>
      <c r="OJ415" s="38" t="s">
        <v>367</v>
      </c>
      <c r="OK415" s="38"/>
      <c r="OL415" s="38"/>
      <c r="OM415" s="37"/>
      <c r="ON415" s="38" t="s">
        <v>367</v>
      </c>
      <c r="OO415" s="38" t="s">
        <v>367</v>
      </c>
      <c r="OP415" s="38"/>
      <c r="OQ415" s="38"/>
      <c r="OR415" s="38" t="s">
        <v>367</v>
      </c>
      <c r="OS415" s="38" t="s">
        <v>367</v>
      </c>
      <c r="OT415" s="38" t="s">
        <v>367</v>
      </c>
      <c r="OU415" s="38" t="s">
        <v>367</v>
      </c>
      <c r="OV415" s="38" t="s">
        <v>367</v>
      </c>
      <c r="OW415" s="38"/>
      <c r="OX415" s="38"/>
      <c r="OY415" s="38" t="s">
        <v>367</v>
      </c>
      <c r="OZ415" s="38" t="s">
        <v>367</v>
      </c>
      <c r="PA415" s="38"/>
      <c r="PB415" s="38"/>
      <c r="PC415" s="38"/>
      <c r="PD415" s="38" t="s">
        <v>367</v>
      </c>
      <c r="PE415" s="38"/>
      <c r="PF415" s="38"/>
      <c r="PG415" s="37"/>
      <c r="PH415" s="38"/>
      <c r="PI415" s="38"/>
      <c r="PJ415" s="38"/>
      <c r="PK415" s="38"/>
      <c r="PL415" s="38"/>
      <c r="PM415" s="38"/>
      <c r="PN415" s="38"/>
      <c r="PO415" s="38"/>
      <c r="PP415" s="38"/>
      <c r="PQ415" s="38"/>
      <c r="PR415" s="38"/>
      <c r="PS415" s="38"/>
      <c r="PT415" s="38"/>
      <c r="PU415" s="38"/>
      <c r="PV415" s="38"/>
      <c r="PW415" s="38"/>
      <c r="PX415" s="38"/>
      <c r="PY415" s="38"/>
      <c r="PZ415" s="38"/>
      <c r="QA415" s="37"/>
      <c r="QB415" s="38"/>
      <c r="QC415" s="38"/>
      <c r="QD415" s="38"/>
      <c r="QE415" s="38"/>
      <c r="QF415" s="38"/>
      <c r="QG415" s="38"/>
      <c r="QH415" s="38"/>
      <c r="QI415" s="38"/>
      <c r="QJ415" s="38"/>
      <c r="QK415" s="38"/>
      <c r="QL415" s="38"/>
      <c r="QM415" s="38"/>
      <c r="QN415" s="38"/>
      <c r="QO415" s="38"/>
      <c r="QP415" s="38"/>
      <c r="QQ415" s="38"/>
      <c r="QR415" s="38"/>
      <c r="QS415" s="38"/>
      <c r="QT415" s="38"/>
      <c r="QU415" s="37"/>
      <c r="QV415" s="38"/>
      <c r="QW415" s="38"/>
      <c r="QX415" s="38"/>
      <c r="QY415" s="38"/>
      <c r="QZ415" s="38"/>
      <c r="RA415" s="38"/>
      <c r="RB415" s="38"/>
      <c r="RC415" s="38"/>
      <c r="RD415" s="38"/>
      <c r="RE415" s="38"/>
      <c r="RF415" s="38"/>
      <c r="RG415" s="38"/>
      <c r="RH415" s="38"/>
      <c r="RI415" s="38"/>
      <c r="RJ415" s="38"/>
      <c r="RK415" s="38"/>
      <c r="RL415" s="38"/>
      <c r="RM415" s="38"/>
      <c r="RN415" s="38"/>
      <c r="RO415" s="37"/>
      <c r="RP415" s="38"/>
      <c r="RQ415" s="38"/>
      <c r="RR415" s="38"/>
      <c r="RS415" s="38"/>
      <c r="RT415" s="38"/>
      <c r="RU415" s="38"/>
      <c r="RV415" s="38"/>
      <c r="RW415" s="38"/>
      <c r="RX415" s="38"/>
      <c r="RY415" s="38"/>
      <c r="RZ415" s="38"/>
      <c r="SA415" s="38"/>
      <c r="SB415" s="38"/>
      <c r="SC415" s="38"/>
      <c r="SD415" s="38"/>
      <c r="SE415" s="38"/>
      <c r="SF415" s="38"/>
      <c r="SG415" s="38"/>
      <c r="SH415" s="38"/>
      <c r="SI415" s="37"/>
      <c r="SJ415" s="38"/>
      <c r="SK415" s="38"/>
      <c r="SL415" s="38"/>
      <c r="SM415" s="38"/>
      <c r="SN415" s="38"/>
      <c r="SO415" s="38"/>
      <c r="SP415" s="38"/>
      <c r="SQ415" s="38"/>
      <c r="SR415" s="38"/>
      <c r="SS415" s="38"/>
      <c r="ST415" s="38"/>
      <c r="SU415" s="38"/>
      <c r="SV415" s="38"/>
      <c r="SW415" s="38"/>
      <c r="SX415" s="38"/>
      <c r="SY415" s="38"/>
      <c r="SZ415" s="38"/>
      <c r="TA415" s="38"/>
      <c r="TB415" s="38"/>
      <c r="TC415" s="37"/>
      <c r="TD415" s="38"/>
      <c r="TE415" s="38"/>
      <c r="TF415" s="38"/>
      <c r="TG415" s="38"/>
      <c r="TH415" s="38"/>
      <c r="TI415" s="38"/>
      <c r="TJ415" s="38"/>
      <c r="TK415" s="38"/>
      <c r="TL415" s="38"/>
      <c r="TM415" s="38"/>
      <c r="TN415" s="38"/>
      <c r="TO415" s="38"/>
      <c r="TP415" s="38"/>
      <c r="TQ415" s="38"/>
      <c r="TR415" s="38"/>
      <c r="TS415" s="38"/>
      <c r="TT415" s="38"/>
      <c r="TU415" s="38"/>
      <c r="TV415" s="38"/>
      <c r="TW415" s="37"/>
      <c r="TX415" s="38"/>
      <c r="TY415" s="38"/>
      <c r="TZ415" s="38"/>
      <c r="UA415" s="38"/>
      <c r="UB415" s="38"/>
      <c r="UC415" s="38"/>
      <c r="UD415" s="38"/>
      <c r="UE415" s="38"/>
      <c r="UF415" s="38"/>
      <c r="UG415" s="38"/>
      <c r="UH415" s="38"/>
      <c r="UI415" s="38"/>
      <c r="UJ415" s="38"/>
      <c r="UK415" s="38"/>
      <c r="UL415" s="38"/>
      <c r="UM415" s="38"/>
      <c r="UN415" s="38"/>
      <c r="UO415" s="38"/>
      <c r="UP415" s="38"/>
      <c r="UQ415" s="37"/>
      <c r="UR415" s="38"/>
      <c r="US415" s="38"/>
      <c r="UT415" s="38"/>
      <c r="UU415" s="38"/>
      <c r="UV415" s="38"/>
      <c r="UW415" s="38"/>
      <c r="UX415" s="38"/>
      <c r="UY415" s="38"/>
      <c r="UZ415" s="38"/>
      <c r="VA415" s="38"/>
      <c r="VB415" s="38"/>
      <c r="VC415" s="38"/>
      <c r="VD415" s="38"/>
      <c r="VE415" s="38"/>
      <c r="VF415" s="38"/>
      <c r="VG415" s="38"/>
      <c r="VH415" s="38"/>
      <c r="VI415" s="38"/>
      <c r="VJ415" s="38"/>
      <c r="VK415" s="37"/>
      <c r="VL415" s="38"/>
      <c r="VM415" s="38"/>
      <c r="VN415" s="38"/>
      <c r="VO415" s="38"/>
      <c r="VP415" s="38"/>
      <c r="VQ415" s="38"/>
      <c r="VR415" s="38"/>
      <c r="VS415" s="38"/>
      <c r="VT415" s="38"/>
      <c r="VU415" s="38"/>
      <c r="VV415" s="38"/>
      <c r="VW415" s="38"/>
      <c r="VX415" s="38"/>
      <c r="VY415" s="38"/>
      <c r="VZ415" s="38"/>
      <c r="WA415" s="38"/>
      <c r="WB415" s="38"/>
      <c r="WC415" s="38"/>
      <c r="WD415" s="38"/>
      <c r="WE415" s="37"/>
      <c r="WF415" s="38"/>
      <c r="WG415" s="38"/>
      <c r="WH415" s="38"/>
      <c r="WI415" s="38"/>
      <c r="WJ415" s="38"/>
      <c r="WK415" s="38"/>
      <c r="WL415" s="38"/>
      <c r="WM415" s="38"/>
      <c r="WN415" s="38"/>
      <c r="WO415" s="38"/>
      <c r="WP415" s="38"/>
      <c r="WQ415" s="38"/>
      <c r="WR415" s="38"/>
      <c r="WS415" s="38"/>
      <c r="WT415" s="38"/>
      <c r="WU415" s="38"/>
      <c r="WV415" s="38"/>
      <c r="WW415" s="38"/>
      <c r="WX415" s="38"/>
      <c r="WY415" s="37"/>
      <c r="WZ415" s="38"/>
      <c r="XA415" s="38"/>
      <c r="XB415" s="38"/>
      <c r="XC415" s="38"/>
      <c r="XD415" s="38"/>
      <c r="XE415" s="38"/>
      <c r="XF415" s="38"/>
      <c r="XG415" s="38"/>
      <c r="XH415" s="38"/>
      <c r="XI415" s="38"/>
      <c r="XJ415" s="38"/>
      <c r="XK415" s="38"/>
      <c r="XL415" s="38"/>
      <c r="XM415" s="38"/>
      <c r="XN415" s="38"/>
      <c r="XO415" s="38"/>
      <c r="XP415" s="38"/>
      <c r="XQ415" s="38"/>
      <c r="XR415" s="38"/>
      <c r="XS415" s="37"/>
      <c r="XT415" s="38"/>
      <c r="XU415" s="38"/>
      <c r="XV415" s="38"/>
      <c r="XW415" s="38"/>
      <c r="XX415" s="38"/>
      <c r="XY415" s="38"/>
      <c r="XZ415" s="38"/>
      <c r="YA415" s="38"/>
      <c r="YB415" s="38"/>
      <c r="YC415" s="38"/>
      <c r="YD415" s="38"/>
      <c r="YE415" s="38"/>
      <c r="YF415" s="38"/>
      <c r="YG415" s="38"/>
      <c r="YH415" s="38"/>
      <c r="YI415" s="38"/>
      <c r="YJ415" s="38"/>
      <c r="YK415" s="38"/>
      <c r="YL415" s="38"/>
      <c r="YM415" s="37"/>
      <c r="YN415" s="38"/>
      <c r="YO415" s="38"/>
      <c r="YP415" s="38"/>
      <c r="YQ415" s="38"/>
      <c r="YR415" s="38"/>
      <c r="YS415" s="38"/>
      <c r="YT415" s="38"/>
      <c r="YU415" s="38"/>
      <c r="YV415" s="38"/>
      <c r="YW415" s="38"/>
      <c r="YX415" s="38"/>
      <c r="YY415" s="38"/>
      <c r="YZ415" s="38"/>
      <c r="ZA415" s="38"/>
      <c r="ZB415" s="38"/>
      <c r="ZC415" s="38"/>
      <c r="ZD415" s="38"/>
      <c r="ZE415" s="38"/>
      <c r="ZF415" s="38"/>
      <c r="ZG415" s="37"/>
      <c r="ZH415" s="38"/>
      <c r="ZI415" s="38"/>
      <c r="ZJ415" s="38"/>
      <c r="ZK415" s="38"/>
      <c r="ZL415" s="38"/>
      <c r="ZM415" s="38"/>
      <c r="ZN415" s="38"/>
      <c r="ZO415" s="38"/>
      <c r="ZP415" s="38"/>
      <c r="ZQ415" s="38"/>
      <c r="ZR415" s="38"/>
      <c r="ZS415" s="38"/>
      <c r="ZT415" s="38"/>
      <c r="ZU415" s="38"/>
      <c r="ZV415" s="38"/>
      <c r="ZW415" s="38"/>
      <c r="ZX415" s="38"/>
      <c r="ZY415" s="38"/>
      <c r="ZZ415" s="38"/>
      <c r="AAA415" s="37"/>
      <c r="AAB415" s="38"/>
      <c r="AAC415" s="38"/>
      <c r="AAD415" s="38"/>
      <c r="AAE415" s="38"/>
      <c r="AAF415" s="38"/>
      <c r="AAG415" s="38"/>
      <c r="AAH415" s="38"/>
      <c r="AAI415" s="38"/>
      <c r="AAJ415" s="38"/>
      <c r="AAK415" s="38"/>
      <c r="AAL415" s="38"/>
      <c r="AAM415" s="38"/>
      <c r="AAN415" s="38"/>
      <c r="AAO415" s="38"/>
      <c r="AAP415" s="38"/>
      <c r="AAQ415" s="38"/>
      <c r="AAR415" s="38"/>
      <c r="AAS415" s="38"/>
      <c r="AAT415" s="38"/>
      <c r="AAU415" s="37"/>
      <c r="AAV415" s="38"/>
      <c r="AAW415" s="38"/>
      <c r="AAX415" s="38"/>
      <c r="AAY415" s="38"/>
      <c r="AAZ415" s="38"/>
      <c r="ABA415" s="38"/>
      <c r="ABB415" s="38"/>
      <c r="ABC415" s="38"/>
      <c r="ABD415" s="38"/>
      <c r="ABE415" s="38"/>
      <c r="ABF415" s="38"/>
      <c r="ABG415" s="38"/>
      <c r="ABH415" s="38"/>
      <c r="ABI415" s="38"/>
      <c r="ABJ415" s="38"/>
      <c r="ABK415" s="38"/>
      <c r="ABL415" s="38"/>
      <c r="ABM415" s="38"/>
      <c r="ABN415" s="38"/>
      <c r="ABO415" s="37"/>
      <c r="ABP415" s="38"/>
      <c r="ABQ415" s="38"/>
      <c r="ABR415" s="38"/>
      <c r="ABS415" s="38"/>
      <c r="ABT415" s="38"/>
      <c r="ABU415" s="38"/>
      <c r="ABV415" s="38"/>
      <c r="ABW415" s="38"/>
      <c r="ABX415" s="38"/>
      <c r="ABY415" s="38"/>
      <c r="ABZ415" s="38"/>
      <c r="ACA415" s="38"/>
      <c r="ACB415" s="38"/>
      <c r="ACC415" s="38"/>
      <c r="ACD415" s="38"/>
      <c r="ACE415" s="38"/>
      <c r="ACF415" s="38"/>
      <c r="ACG415" s="38"/>
      <c r="ACH415" s="38"/>
      <c r="ACI415" s="37"/>
      <c r="ACJ415" s="38"/>
      <c r="ACK415" s="38"/>
      <c r="ACL415" s="38"/>
      <c r="ACM415" s="38"/>
      <c r="ACN415" s="38"/>
      <c r="ACO415" s="38"/>
      <c r="ACP415" s="38"/>
      <c r="ACQ415" s="38"/>
      <c r="ACR415" s="38"/>
      <c r="ACS415" s="38"/>
      <c r="ACT415" s="38"/>
      <c r="ACU415" s="38"/>
      <c r="ACV415" s="38"/>
      <c r="ACW415" s="38"/>
      <c r="ACX415" s="38"/>
      <c r="ACY415" s="38"/>
      <c r="ACZ415" s="38"/>
      <c r="ADA415" s="38"/>
      <c r="ADB415" s="38"/>
      <c r="ADC415" s="37"/>
      <c r="ADD415" s="38"/>
      <c r="ADE415" s="38"/>
      <c r="ADF415" s="38"/>
      <c r="ADG415" s="38"/>
      <c r="ADH415" s="38"/>
      <c r="ADI415" s="38"/>
      <c r="ADJ415" s="38"/>
      <c r="ADK415" s="38"/>
      <c r="ADL415" s="38"/>
      <c r="ADM415" s="38"/>
      <c r="ADN415" s="38"/>
      <c r="ADO415" s="38"/>
      <c r="ADP415" s="38"/>
      <c r="ADQ415" s="38"/>
      <c r="ADR415" s="38"/>
      <c r="ADS415" s="38"/>
      <c r="ADT415" s="38"/>
      <c r="ADU415" s="38"/>
      <c r="ADV415" s="38"/>
      <c r="ADW415" s="37"/>
      <c r="ADX415" s="38"/>
      <c r="ADY415" s="38"/>
      <c r="ADZ415" s="38"/>
      <c r="AEA415" s="38"/>
      <c r="AEB415" s="38"/>
      <c r="AEC415" s="38"/>
      <c r="AED415" s="38"/>
      <c r="AEE415" s="38"/>
      <c r="AEF415" s="38"/>
      <c r="AEG415" s="38"/>
      <c r="AEH415" s="38"/>
      <c r="AEI415" s="38"/>
      <c r="AEJ415" s="38"/>
      <c r="AEK415" s="38"/>
      <c r="AEL415" s="38"/>
      <c r="AEM415" s="38"/>
      <c r="AEN415" s="38"/>
      <c r="AEO415" s="38"/>
      <c r="AEP415" s="38"/>
      <c r="AEQ415" s="37"/>
      <c r="AER415" s="38"/>
      <c r="AES415" s="38"/>
      <c r="AET415" s="38"/>
      <c r="AEU415" s="38"/>
      <c r="AEV415" s="38"/>
      <c r="AEW415" s="38"/>
      <c r="AEX415" s="38"/>
      <c r="AEY415" s="38"/>
      <c r="AEZ415" s="38"/>
      <c r="AFA415" s="38"/>
      <c r="AFB415" s="38"/>
      <c r="AFC415" s="38"/>
      <c r="AFD415" s="38"/>
      <c r="AFE415" s="38"/>
      <c r="AFF415" s="38"/>
      <c r="AFG415" s="38"/>
      <c r="AFH415" s="38"/>
      <c r="AFI415" s="38"/>
      <c r="AFJ415" s="38"/>
      <c r="AFK415" s="37"/>
      <c r="AFL415" s="38"/>
      <c r="AFM415" s="38"/>
      <c r="AFN415" s="38"/>
      <c r="AFO415" s="38"/>
      <c r="AFP415" s="38"/>
      <c r="AFQ415" s="38"/>
      <c r="AFR415" s="38"/>
      <c r="AFS415" s="38"/>
      <c r="AFT415" s="38"/>
      <c r="AFU415" s="38"/>
      <c r="AFV415" s="38"/>
      <c r="AFW415" s="38"/>
      <c r="AFX415" s="38"/>
      <c r="AFY415" s="38"/>
      <c r="AFZ415" s="38"/>
      <c r="AGA415" s="38"/>
      <c r="AGB415" s="38"/>
      <c r="AGC415" s="38"/>
      <c r="AGD415" s="38"/>
      <c r="AGF415" s="85" t="str">
        <f t="shared" si="1245"/>
        <v/>
      </c>
      <c r="AGG415" s="85" t="str">
        <f t="shared" si="1246"/>
        <v/>
      </c>
      <c r="AGH415" s="85">
        <f t="shared" si="1247"/>
        <v>10</v>
      </c>
      <c r="AGL415" s="36">
        <f t="shared" si="1258"/>
        <v>22</v>
      </c>
      <c r="AGM415" s="36" t="str">
        <f t="shared" si="1248"/>
        <v/>
      </c>
      <c r="AGN415" s="39">
        <f t="shared" si="1259"/>
        <v>28</v>
      </c>
      <c r="AGO415" s="36" t="str">
        <f t="shared" si="1260"/>
        <v/>
      </c>
      <c r="AGP415" s="36" t="str">
        <f t="shared" si="1249"/>
        <v/>
      </c>
      <c r="AGQ415" s="39">
        <f t="shared" si="1261"/>
        <v>36</v>
      </c>
      <c r="AGR415" s="36" t="str">
        <f t="shared" si="1262"/>
        <v/>
      </c>
      <c r="AGS415" s="36" t="str">
        <f t="shared" si="1250"/>
        <v/>
      </c>
      <c r="AGT415" s="39">
        <f t="shared" si="1263"/>
        <v>29</v>
      </c>
      <c r="AGU415" s="36" t="str">
        <f t="shared" si="1264"/>
        <v/>
      </c>
      <c r="AGV415" s="36" t="str">
        <f t="shared" si="1251"/>
        <v/>
      </c>
      <c r="AGW415" s="39" t="str">
        <f t="shared" si="1265"/>
        <v/>
      </c>
      <c r="AGX415" s="36" t="str">
        <f t="shared" si="1266"/>
        <v/>
      </c>
      <c r="AGY415" s="36" t="str">
        <f t="shared" si="1252"/>
        <v/>
      </c>
      <c r="AGZ415" s="39">
        <f t="shared" si="1267"/>
        <v>22</v>
      </c>
      <c r="AHA415" s="36" t="str">
        <f t="shared" si="1268"/>
        <v/>
      </c>
      <c r="AHB415" s="36" t="str">
        <f t="shared" si="1253"/>
        <v/>
      </c>
      <c r="AHC415" s="39" t="str">
        <f t="shared" si="1269"/>
        <v/>
      </c>
      <c r="AHD415" s="36" t="str">
        <f t="shared" si="1270"/>
        <v/>
      </c>
      <c r="AHE415" s="36" t="str">
        <f t="shared" si="1254"/>
        <v/>
      </c>
      <c r="AHF415" s="39" t="str">
        <f t="shared" si="1271"/>
        <v/>
      </c>
      <c r="AHG415" s="36" t="str">
        <f t="shared" si="1272"/>
        <v/>
      </c>
      <c r="AHH415" s="36" t="str">
        <f t="shared" si="1255"/>
        <v/>
      </c>
      <c r="AHI415" s="39" t="str">
        <f t="shared" si="1273"/>
        <v/>
      </c>
      <c r="AHJ415" s="36" t="str">
        <f t="shared" si="1274"/>
        <v/>
      </c>
      <c r="AHK415" s="36" t="str">
        <f t="shared" si="1256"/>
        <v/>
      </c>
      <c r="AHL415" s="39" t="str">
        <f t="shared" si="1275"/>
        <v/>
      </c>
      <c r="AHM415" s="36" t="str">
        <f t="shared" si="1276"/>
        <v/>
      </c>
      <c r="AHN415" s="36" t="str">
        <f t="shared" si="1257"/>
        <v/>
      </c>
      <c r="AHO415" s="39" t="str">
        <f t="shared" si="1277"/>
        <v/>
      </c>
    </row>
    <row r="416" spans="1:918" s="5" customFormat="1" outlineLevel="1" x14ac:dyDescent="0.25">
      <c r="A416" s="43">
        <v>6</v>
      </c>
      <c r="B416" s="50" t="s">
        <v>253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368</v>
      </c>
      <c r="AP416" s="57" t="s">
        <v>368</v>
      </c>
      <c r="AQ416" s="61"/>
      <c r="AR416" s="57" t="s">
        <v>368</v>
      </c>
      <c r="AS416" s="57"/>
      <c r="AT416" s="57"/>
      <c r="AU416" s="57" t="s">
        <v>368</v>
      </c>
      <c r="AV416" s="57" t="s">
        <v>368</v>
      </c>
      <c r="AW416" s="57" t="s">
        <v>368</v>
      </c>
      <c r="AX416" s="57"/>
      <c r="AY416" s="57" t="s">
        <v>368</v>
      </c>
      <c r="AZ416" s="57" t="s">
        <v>368</v>
      </c>
      <c r="BA416" s="57" t="s">
        <v>368</v>
      </c>
      <c r="BB416" s="57" t="s">
        <v>368</v>
      </c>
      <c r="BC416" s="57" t="s">
        <v>368</v>
      </c>
      <c r="BD416" s="57" t="s">
        <v>368</v>
      </c>
      <c r="BE416" s="57" t="s">
        <v>368</v>
      </c>
      <c r="BF416" s="57"/>
      <c r="BG416" s="57" t="s">
        <v>368</v>
      </c>
      <c r="BH416" s="57" t="s">
        <v>368</v>
      </c>
      <c r="BI416" s="38"/>
      <c r="BJ416" s="38"/>
      <c r="BK416" s="61"/>
      <c r="BL416" s="57"/>
      <c r="BM416" s="57" t="s">
        <v>368</v>
      </c>
      <c r="BN416" s="57" t="s">
        <v>368</v>
      </c>
      <c r="BO416" s="57"/>
      <c r="BP416" s="57" t="s">
        <v>368</v>
      </c>
      <c r="BQ416" s="57"/>
      <c r="BR416" s="57"/>
      <c r="BS416" s="57" t="s">
        <v>368</v>
      </c>
      <c r="BT416" s="57" t="s">
        <v>368</v>
      </c>
      <c r="BU416" s="57" t="s">
        <v>368</v>
      </c>
      <c r="BV416" s="57" t="s">
        <v>368</v>
      </c>
      <c r="BW416" s="57"/>
      <c r="BX416" s="57" t="s">
        <v>368</v>
      </c>
      <c r="BY416" s="57" t="s">
        <v>368</v>
      </c>
      <c r="BZ416" s="57"/>
      <c r="CA416" s="57" t="s">
        <v>368</v>
      </c>
      <c r="CB416" s="57" t="s">
        <v>368</v>
      </c>
      <c r="CC416" s="38"/>
      <c r="CD416" s="38"/>
      <c r="CE416" s="61"/>
      <c r="CF416" s="57" t="s">
        <v>368</v>
      </c>
      <c r="CG416" s="57" t="s">
        <v>368</v>
      </c>
      <c r="CH416" s="57" t="s">
        <v>368</v>
      </c>
      <c r="CI416" s="57" t="s">
        <v>368</v>
      </c>
      <c r="CJ416" s="57" t="s">
        <v>368</v>
      </c>
      <c r="CK416" s="57" t="s">
        <v>368</v>
      </c>
      <c r="CL416" s="57"/>
      <c r="CM416" s="57"/>
      <c r="CN416" s="57" t="s">
        <v>368</v>
      </c>
      <c r="CO416" s="57" t="s">
        <v>368</v>
      </c>
      <c r="CP416" s="57" t="s">
        <v>368</v>
      </c>
      <c r="CQ416" s="57"/>
      <c r="CR416" s="57" t="s">
        <v>368</v>
      </c>
      <c r="CS416" s="57" t="s">
        <v>368</v>
      </c>
      <c r="CT416" s="57"/>
      <c r="CU416" s="57" t="s">
        <v>368</v>
      </c>
      <c r="CV416" s="57" t="s">
        <v>368</v>
      </c>
      <c r="CW416" s="38"/>
      <c r="CX416" s="38"/>
      <c r="CY416" s="37"/>
      <c r="CZ416" s="38"/>
      <c r="DA416" s="38" t="s">
        <v>368</v>
      </c>
      <c r="DB416" s="38" t="s">
        <v>368</v>
      </c>
      <c r="DC416" s="38"/>
      <c r="DD416" s="38" t="s">
        <v>368</v>
      </c>
      <c r="DE416" s="38" t="s">
        <v>368</v>
      </c>
      <c r="DF416" s="38"/>
      <c r="DG416" s="38" t="s">
        <v>368</v>
      </c>
      <c r="DH416" s="38" t="s">
        <v>368</v>
      </c>
      <c r="DI416" s="38"/>
      <c r="DJ416" s="38"/>
      <c r="DK416" s="38"/>
      <c r="DL416" s="38" t="s">
        <v>368</v>
      </c>
      <c r="DM416" s="38" t="s">
        <v>368</v>
      </c>
      <c r="DN416" s="38"/>
      <c r="DO416" s="38" t="s">
        <v>368</v>
      </c>
      <c r="DP416" s="38" t="s">
        <v>368</v>
      </c>
      <c r="DQ416" s="38"/>
      <c r="DR416" s="38"/>
      <c r="DS416" s="61"/>
      <c r="DT416" s="57"/>
      <c r="DU416" s="57"/>
      <c r="DV416" s="57"/>
      <c r="DW416" s="57"/>
      <c r="DX416" s="57"/>
      <c r="DY416" s="57"/>
      <c r="DZ416" s="57"/>
      <c r="EA416" s="57"/>
      <c r="EB416" s="57"/>
      <c r="EC416" s="57"/>
      <c r="ED416" s="57"/>
      <c r="EE416" s="57"/>
      <c r="EF416" s="57"/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7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367</v>
      </c>
      <c r="GO416" s="38" t="s">
        <v>367</v>
      </c>
      <c r="GP416" s="38"/>
      <c r="GQ416" s="38"/>
      <c r="GR416" s="38"/>
      <c r="GS416" s="38"/>
      <c r="GT416" s="38"/>
      <c r="GU416" s="37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 t="s">
        <v>367</v>
      </c>
      <c r="HI416" s="38"/>
      <c r="HJ416" s="38"/>
      <c r="HK416" s="38" t="s">
        <v>367</v>
      </c>
      <c r="HL416" s="38" t="s">
        <v>367</v>
      </c>
      <c r="HM416" s="38"/>
      <c r="HN416" s="38"/>
      <c r="HO416" s="37"/>
      <c r="HP416" s="38"/>
      <c r="HQ416" s="38" t="s">
        <v>367</v>
      </c>
      <c r="HR416" s="38" t="s">
        <v>367</v>
      </c>
      <c r="HS416" s="38"/>
      <c r="HT416" s="38"/>
      <c r="HU416" s="38"/>
      <c r="HV416" s="38"/>
      <c r="HW416" s="38"/>
      <c r="HX416" s="38" t="s">
        <v>367</v>
      </c>
      <c r="HY416" s="38" t="s">
        <v>367</v>
      </c>
      <c r="HZ416" s="38"/>
      <c r="IA416" s="38"/>
      <c r="IB416" s="38"/>
      <c r="IC416" s="38"/>
      <c r="ID416" s="38"/>
      <c r="IE416" s="38"/>
      <c r="IF416" s="38"/>
      <c r="IG416" s="38"/>
      <c r="IH416" s="38"/>
      <c r="II416" s="37"/>
      <c r="IJ416" s="38" t="s">
        <v>367</v>
      </c>
      <c r="IK416" s="38" t="s">
        <v>367</v>
      </c>
      <c r="IL416" s="38" t="s">
        <v>367</v>
      </c>
      <c r="IM416" s="38" t="s">
        <v>367</v>
      </c>
      <c r="IN416" s="38" t="s">
        <v>367</v>
      </c>
      <c r="IO416" s="38" t="s">
        <v>367</v>
      </c>
      <c r="IP416" s="38"/>
      <c r="IQ416" s="38"/>
      <c r="IR416" s="38" t="s">
        <v>367</v>
      </c>
      <c r="IS416" s="38" t="s">
        <v>367</v>
      </c>
      <c r="IT416" s="38" t="s">
        <v>367</v>
      </c>
      <c r="IU416" s="38" t="s">
        <v>367</v>
      </c>
      <c r="IV416" s="38" t="s">
        <v>367</v>
      </c>
      <c r="IW416" s="38"/>
      <c r="IX416" s="38"/>
      <c r="IY416" s="38" t="s">
        <v>367</v>
      </c>
      <c r="IZ416" s="38" t="s">
        <v>367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/>
      <c r="NV416" s="38"/>
      <c r="NW416" s="38"/>
      <c r="NX416" s="38"/>
      <c r="NY416" s="38"/>
      <c r="NZ416" s="38"/>
      <c r="OA416" s="38"/>
      <c r="OB416" s="38"/>
      <c r="OC416" s="38"/>
      <c r="OD416" s="38"/>
      <c r="OE416" s="38"/>
      <c r="OF416" s="38"/>
      <c r="OG416" s="38"/>
      <c r="OH416" s="38"/>
      <c r="OI416" s="38"/>
      <c r="OJ416" s="38"/>
      <c r="OK416" s="38"/>
      <c r="OL416" s="38"/>
      <c r="OM416" s="37"/>
      <c r="ON416" s="38"/>
      <c r="OO416" s="38"/>
      <c r="OP416" s="38"/>
      <c r="OQ416" s="38"/>
      <c r="OR416" s="38"/>
      <c r="OS416" s="38"/>
      <c r="OT416" s="38"/>
      <c r="OU416" s="38" t="s">
        <v>367</v>
      </c>
      <c r="OV416" s="38" t="s">
        <v>367</v>
      </c>
      <c r="OW416" s="38"/>
      <c r="OX416" s="38"/>
      <c r="OY416" s="38"/>
      <c r="OZ416" s="38"/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/>
      <c r="PO416" s="38"/>
      <c r="PP416" s="38"/>
      <c r="PQ416" s="38"/>
      <c r="PR416" s="38"/>
      <c r="PS416" s="38"/>
      <c r="PT416" s="38"/>
      <c r="PU416" s="38"/>
      <c r="PV416" s="38"/>
      <c r="PW416" s="38"/>
      <c r="PX416" s="38"/>
      <c r="PY416" s="38"/>
      <c r="PZ416" s="38"/>
      <c r="QA416" s="37"/>
      <c r="QB416" s="38"/>
      <c r="QC416" s="38"/>
      <c r="QD416" s="38"/>
      <c r="QE416" s="38"/>
      <c r="QF416" s="38"/>
      <c r="QG416" s="38"/>
      <c r="QH416" s="38"/>
      <c r="QI416" s="38"/>
      <c r="QJ416" s="38"/>
      <c r="QK416" s="38"/>
      <c r="QL416" s="38"/>
      <c r="QM416" s="38"/>
      <c r="QN416" s="38"/>
      <c r="QO416" s="38"/>
      <c r="QP416" s="38"/>
      <c r="QQ416" s="38"/>
      <c r="QR416" s="38"/>
      <c r="QS416" s="38"/>
      <c r="QT416" s="38"/>
      <c r="QU416" s="37"/>
      <c r="QV416" s="38"/>
      <c r="QW416" s="38"/>
      <c r="QX416" s="38"/>
      <c r="QY416" s="38"/>
      <c r="QZ416" s="38"/>
      <c r="RA416" s="38"/>
      <c r="RB416" s="38"/>
      <c r="RC416" s="38"/>
      <c r="RD416" s="38"/>
      <c r="RE416" s="38"/>
      <c r="RF416" s="38"/>
      <c r="RG416" s="38"/>
      <c r="RH416" s="38"/>
      <c r="RI416" s="38"/>
      <c r="RJ416" s="38"/>
      <c r="RK416" s="38"/>
      <c r="RL416" s="38"/>
      <c r="RM416" s="38"/>
      <c r="RN416" s="38"/>
      <c r="RO416" s="37"/>
      <c r="RP416" s="38"/>
      <c r="RQ416" s="38"/>
      <c r="RR416" s="38"/>
      <c r="RS416" s="38"/>
      <c r="RT416" s="38"/>
      <c r="RU416" s="38"/>
      <c r="RV416" s="38"/>
      <c r="RW416" s="38"/>
      <c r="RX416" s="38"/>
      <c r="RY416" s="38"/>
      <c r="RZ416" s="38"/>
      <c r="SA416" s="38"/>
      <c r="SB416" s="38"/>
      <c r="SC416" s="38"/>
      <c r="SD416" s="38"/>
      <c r="SE416" s="38"/>
      <c r="SF416" s="38"/>
      <c r="SG416" s="38"/>
      <c r="SH416" s="38"/>
      <c r="SI416" s="37"/>
      <c r="SJ416" s="38"/>
      <c r="SK416" s="38"/>
      <c r="SL416" s="38"/>
      <c r="SM416" s="38"/>
      <c r="SN416" s="38"/>
      <c r="SO416" s="38"/>
      <c r="SP416" s="38"/>
      <c r="SQ416" s="38"/>
      <c r="SR416" s="38"/>
      <c r="SS416" s="38"/>
      <c r="ST416" s="38"/>
      <c r="SU416" s="38"/>
      <c r="SV416" s="38"/>
      <c r="SW416" s="38"/>
      <c r="SX416" s="38"/>
      <c r="SY416" s="38"/>
      <c r="SZ416" s="38"/>
      <c r="TA416" s="38"/>
      <c r="TB416" s="38"/>
      <c r="TC416" s="37"/>
      <c r="TD416" s="38"/>
      <c r="TE416" s="38"/>
      <c r="TF416" s="38"/>
      <c r="TG416" s="38"/>
      <c r="TH416" s="38"/>
      <c r="TI416" s="38"/>
      <c r="TJ416" s="38"/>
      <c r="TK416" s="38"/>
      <c r="TL416" s="38"/>
      <c r="TM416" s="38"/>
      <c r="TN416" s="38"/>
      <c r="TO416" s="38"/>
      <c r="TP416" s="38"/>
      <c r="TQ416" s="38"/>
      <c r="TR416" s="38"/>
      <c r="TS416" s="38"/>
      <c r="TT416" s="38"/>
      <c r="TU416" s="38"/>
      <c r="TV416" s="38"/>
      <c r="TW416" s="37"/>
      <c r="TX416" s="38"/>
      <c r="TY416" s="38"/>
      <c r="TZ416" s="38"/>
      <c r="UA416" s="38"/>
      <c r="UB416" s="38"/>
      <c r="UC416" s="38"/>
      <c r="UD416" s="38"/>
      <c r="UE416" s="38"/>
      <c r="UF416" s="38"/>
      <c r="UG416" s="38"/>
      <c r="UH416" s="38"/>
      <c r="UI416" s="38"/>
      <c r="UJ416" s="38"/>
      <c r="UK416" s="38"/>
      <c r="UL416" s="38"/>
      <c r="UM416" s="38"/>
      <c r="UN416" s="38"/>
      <c r="UO416" s="38"/>
      <c r="UP416" s="38"/>
      <c r="UQ416" s="37"/>
      <c r="UR416" s="38"/>
      <c r="US416" s="38"/>
      <c r="UT416" s="38"/>
      <c r="UU416" s="38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7"/>
      <c r="VL416" s="38"/>
      <c r="VM416" s="38"/>
      <c r="VN416" s="38"/>
      <c r="VO416" s="38"/>
      <c r="VP416" s="38"/>
      <c r="VQ416" s="38"/>
      <c r="VR416" s="38"/>
      <c r="VS416" s="38"/>
      <c r="VT416" s="38"/>
      <c r="VU416" s="38"/>
      <c r="VV416" s="38"/>
      <c r="VW416" s="38"/>
      <c r="VX416" s="38"/>
      <c r="VY416" s="38"/>
      <c r="VZ416" s="38"/>
      <c r="WA416" s="38"/>
      <c r="WB416" s="38"/>
      <c r="WC416" s="38"/>
      <c r="WD416" s="38"/>
      <c r="WE416" s="37"/>
      <c r="WF416" s="38"/>
      <c r="WG416" s="38"/>
      <c r="WH416" s="38"/>
      <c r="WI416" s="38"/>
      <c r="WJ416" s="38"/>
      <c r="WK416" s="38"/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7"/>
      <c r="WZ416" s="38"/>
      <c r="XA416" s="38"/>
      <c r="XB416" s="38"/>
      <c r="XC416" s="38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7"/>
      <c r="XT416" s="38"/>
      <c r="XU416" s="38"/>
      <c r="XV416" s="38"/>
      <c r="XW416" s="38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7"/>
      <c r="YN416" s="38"/>
      <c r="YO416" s="38"/>
      <c r="YP416" s="38"/>
      <c r="YQ416" s="38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7"/>
      <c r="ZH416" s="38"/>
      <c r="ZI416" s="38"/>
      <c r="ZJ416" s="38"/>
      <c r="ZK416" s="38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7"/>
      <c r="AAB416" s="38"/>
      <c r="AAC416" s="38"/>
      <c r="AAD416" s="38"/>
      <c r="AAE416" s="38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7"/>
      <c r="AAV416" s="38"/>
      <c r="AAW416" s="38"/>
      <c r="AAX416" s="38"/>
      <c r="AAY416" s="38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7"/>
      <c r="ABP416" s="38"/>
      <c r="ABQ416" s="38"/>
      <c r="ABR416" s="38"/>
      <c r="ABS416" s="38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7"/>
      <c r="ACJ416" s="38"/>
      <c r="ACK416" s="38"/>
      <c r="ACL416" s="38"/>
      <c r="ACM416" s="38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7"/>
      <c r="ADD416" s="38"/>
      <c r="ADE416" s="38"/>
      <c r="ADF416" s="38"/>
      <c r="ADG416" s="38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7"/>
      <c r="ADX416" s="38"/>
      <c r="ADY416" s="38"/>
      <c r="ADZ416" s="38"/>
      <c r="AEA416" s="38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7"/>
      <c r="AER416" s="38"/>
      <c r="AES416" s="38"/>
      <c r="AET416" s="38"/>
      <c r="AEU416" s="38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7"/>
      <c r="AFL416" s="38"/>
      <c r="AFM416" s="38"/>
      <c r="AFN416" s="38"/>
      <c r="AFO416" s="38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F416" s="85" t="str">
        <f t="shared" si="1245"/>
        <v/>
      </c>
      <c r="AGG416" s="85" t="str">
        <f t="shared" si="1246"/>
        <v/>
      </c>
      <c r="AGH416" s="85">
        <f t="shared" si="1247"/>
        <v>2</v>
      </c>
      <c r="AGL416" s="36" t="str">
        <f t="shared" si="1258"/>
        <v/>
      </c>
      <c r="AGM416" s="36">
        <f t="shared" si="1248"/>
        <v>35</v>
      </c>
      <c r="AGN416" s="39" t="str">
        <f t="shared" si="1259"/>
        <v/>
      </c>
      <c r="AGO416" s="36" t="str">
        <f t="shared" si="1260"/>
        <v/>
      </c>
      <c r="AGP416" s="36">
        <f t="shared" si="1249"/>
        <v>14</v>
      </c>
      <c r="AGQ416" s="39" t="str">
        <f t="shared" si="1261"/>
        <v/>
      </c>
      <c r="AGR416" s="36" t="str">
        <f t="shared" si="1262"/>
        <v/>
      </c>
      <c r="AGS416" s="36" t="str">
        <f t="shared" si="1250"/>
        <v/>
      </c>
      <c r="AGT416" s="39">
        <f t="shared" si="1263"/>
        <v>22</v>
      </c>
      <c r="AGU416" s="36" t="str">
        <f t="shared" si="1264"/>
        <v/>
      </c>
      <c r="AGV416" s="36" t="str">
        <f t="shared" si="1251"/>
        <v/>
      </c>
      <c r="AGW416" s="39" t="str">
        <f t="shared" si="1265"/>
        <v/>
      </c>
      <c r="AGX416" s="36" t="str">
        <f t="shared" si="1266"/>
        <v/>
      </c>
      <c r="AGY416" s="36" t="str">
        <f t="shared" si="1252"/>
        <v/>
      </c>
      <c r="AGZ416" s="39">
        <f t="shared" si="1267"/>
        <v>2</v>
      </c>
      <c r="AHA416" s="36" t="str">
        <f t="shared" si="1268"/>
        <v/>
      </c>
      <c r="AHB416" s="36" t="str">
        <f t="shared" si="1253"/>
        <v/>
      </c>
      <c r="AHC416" s="39" t="str">
        <f t="shared" si="1269"/>
        <v/>
      </c>
      <c r="AHD416" s="36" t="str">
        <f t="shared" si="1270"/>
        <v/>
      </c>
      <c r="AHE416" s="36" t="str">
        <f t="shared" si="1254"/>
        <v/>
      </c>
      <c r="AHF416" s="39" t="str">
        <f t="shared" si="1271"/>
        <v/>
      </c>
      <c r="AHG416" s="36" t="str">
        <f t="shared" si="1272"/>
        <v/>
      </c>
      <c r="AHH416" s="36" t="str">
        <f t="shared" si="1255"/>
        <v/>
      </c>
      <c r="AHI416" s="39" t="str">
        <f t="shared" si="1273"/>
        <v/>
      </c>
      <c r="AHJ416" s="36" t="str">
        <f t="shared" si="1274"/>
        <v/>
      </c>
      <c r="AHK416" s="36" t="str">
        <f t="shared" si="1256"/>
        <v/>
      </c>
      <c r="AHL416" s="39" t="str">
        <f t="shared" si="1275"/>
        <v/>
      </c>
      <c r="AHM416" s="36" t="str">
        <f t="shared" si="1276"/>
        <v/>
      </c>
      <c r="AHN416" s="36" t="str">
        <f t="shared" si="1257"/>
        <v/>
      </c>
      <c r="AHO416" s="39" t="str">
        <f t="shared" si="1277"/>
        <v/>
      </c>
    </row>
    <row r="417" spans="1:918" s="5" customFormat="1" outlineLevel="1" x14ac:dyDescent="0.25">
      <c r="A417" s="43">
        <f t="shared" si="1278"/>
        <v>7</v>
      </c>
      <c r="B417" s="50" t="s">
        <v>23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  <c r="AH417" s="57"/>
      <c r="AI417" s="57"/>
      <c r="AJ417" s="57"/>
      <c r="AK417" s="57"/>
      <c r="AL417" s="57"/>
      <c r="AM417" s="61"/>
      <c r="AN417" s="57"/>
      <c r="AO417" s="57"/>
      <c r="AP417" s="57"/>
      <c r="AQ417" s="61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57"/>
      <c r="BG417" s="57"/>
      <c r="BH417" s="57" t="s">
        <v>367</v>
      </c>
      <c r="BI417" s="38"/>
      <c r="BJ417" s="38"/>
      <c r="BK417" s="61"/>
      <c r="BL417" s="57"/>
      <c r="BM417" s="57"/>
      <c r="BN417" s="57"/>
      <c r="BO417" s="57"/>
      <c r="BP417" s="57"/>
      <c r="BQ417" s="57"/>
      <c r="BR417" s="57"/>
      <c r="BS417" s="57"/>
      <c r="BT417" s="57"/>
      <c r="BU417" s="57"/>
      <c r="BV417" s="57"/>
      <c r="BW417" s="57"/>
      <c r="BX417" s="57"/>
      <c r="BY417" s="57"/>
      <c r="BZ417" s="57"/>
      <c r="CA417" s="57"/>
      <c r="CB417" s="57"/>
      <c r="CC417" s="38"/>
      <c r="CD417" s="38"/>
      <c r="CE417" s="61"/>
      <c r="CF417" s="57"/>
      <c r="CG417" s="57"/>
      <c r="CH417" s="57"/>
      <c r="CI417" s="57"/>
      <c r="CJ417" s="57"/>
      <c r="CK417" s="57"/>
      <c r="CL417" s="57"/>
      <c r="CM417" s="57"/>
      <c r="CN417" s="57"/>
      <c r="CO417" s="57"/>
      <c r="CP417" s="57"/>
      <c r="CQ417" s="57"/>
      <c r="CR417" s="57"/>
      <c r="CS417" s="57"/>
      <c r="CT417" s="57"/>
      <c r="CU417" s="57"/>
      <c r="CV417" s="57"/>
      <c r="CW417" s="38"/>
      <c r="CX417" s="38"/>
      <c r="CY417" s="37"/>
      <c r="CZ417" s="38"/>
      <c r="DA417" s="38" t="s">
        <v>367</v>
      </c>
      <c r="DB417" s="38" t="s">
        <v>367</v>
      </c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/>
      <c r="DX417" s="57"/>
      <c r="DY417" s="57"/>
      <c r="DZ417" s="57"/>
      <c r="EA417" s="57"/>
      <c r="EB417" s="57"/>
      <c r="EC417" s="57"/>
      <c r="ED417" s="57"/>
      <c r="EE417" s="57"/>
      <c r="EF417" s="57"/>
      <c r="EG417" s="57"/>
      <c r="EH417" s="57"/>
      <c r="EI417" s="57"/>
      <c r="EJ417" s="57"/>
      <c r="EK417" s="57"/>
      <c r="EL417" s="38"/>
      <c r="EM417" s="37"/>
      <c r="EN417" s="38"/>
      <c r="EO417" s="38"/>
      <c r="EP417" s="38"/>
      <c r="EQ417" s="38"/>
      <c r="ER417" s="38"/>
      <c r="ES417" s="38"/>
      <c r="ET417" s="38"/>
      <c r="EU417" s="38" t="s">
        <v>367</v>
      </c>
      <c r="EV417" s="38" t="s">
        <v>367</v>
      </c>
      <c r="EW417" s="38" t="s">
        <v>367</v>
      </c>
      <c r="EX417" s="38" t="s">
        <v>367</v>
      </c>
      <c r="EY417" s="38"/>
      <c r="EZ417" s="38"/>
      <c r="FA417" s="38"/>
      <c r="FB417" s="38"/>
      <c r="FC417" s="38"/>
      <c r="FD417" s="38"/>
      <c r="FE417" s="38"/>
      <c r="FF417" s="38"/>
      <c r="FG417" s="37"/>
      <c r="FH417" s="38" t="s">
        <v>367</v>
      </c>
      <c r="FI417" s="38" t="s">
        <v>367</v>
      </c>
      <c r="FJ417" s="38" t="s">
        <v>367</v>
      </c>
      <c r="FK417" s="38"/>
      <c r="FL417" s="38"/>
      <c r="FM417" s="38"/>
      <c r="FN417" s="38"/>
      <c r="FO417" s="38"/>
      <c r="FP417" s="38"/>
      <c r="FQ417" s="38"/>
      <c r="FR417" s="38"/>
      <c r="FS417" s="38" t="s">
        <v>367</v>
      </c>
      <c r="FT417" s="38" t="s">
        <v>367</v>
      </c>
      <c r="FU417" s="38" t="s">
        <v>367</v>
      </c>
      <c r="FV417" s="38"/>
      <c r="FW417" s="38"/>
      <c r="FX417" s="38"/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7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7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 t="s">
        <v>367</v>
      </c>
      <c r="HZ417" s="38"/>
      <c r="IA417" s="38"/>
      <c r="IB417" s="38"/>
      <c r="IC417" s="38"/>
      <c r="ID417" s="38"/>
      <c r="IE417" s="38"/>
      <c r="IF417" s="38"/>
      <c r="IG417" s="38"/>
      <c r="IH417" s="38"/>
      <c r="II417" s="37"/>
      <c r="IJ417" s="38"/>
      <c r="IK417" s="38"/>
      <c r="IL417" s="38"/>
      <c r="IM417" s="38"/>
      <c r="IN417" s="38"/>
      <c r="IO417" s="38"/>
      <c r="IP417" s="38"/>
      <c r="IQ417" s="38"/>
      <c r="IR417" s="38" t="s">
        <v>367</v>
      </c>
      <c r="IS417" s="38" t="s">
        <v>367</v>
      </c>
      <c r="IT417" s="38"/>
      <c r="IU417" s="38"/>
      <c r="IV417" s="38"/>
      <c r="IW417" s="38"/>
      <c r="IX417" s="38"/>
      <c r="IY417" s="38" t="s">
        <v>367</v>
      </c>
      <c r="IZ417" s="38" t="s">
        <v>367</v>
      </c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/>
      <c r="NU417" s="38"/>
      <c r="NV417" s="38"/>
      <c r="NW417" s="38"/>
      <c r="NX417" s="38"/>
      <c r="NY417" s="38"/>
      <c r="NZ417" s="38"/>
      <c r="OA417" s="38"/>
      <c r="OB417" s="38"/>
      <c r="OC417" s="38"/>
      <c r="OD417" s="38"/>
      <c r="OE417" s="38"/>
      <c r="OF417" s="38"/>
      <c r="OG417" s="38"/>
      <c r="OH417" s="38"/>
      <c r="OI417" s="38"/>
      <c r="OJ417" s="38"/>
      <c r="OK417" s="38"/>
      <c r="OL417" s="38"/>
      <c r="OM417" s="37"/>
      <c r="ON417" s="38"/>
      <c r="OO417" s="38"/>
      <c r="OP417" s="38"/>
      <c r="OQ417" s="38"/>
      <c r="OR417" s="38"/>
      <c r="OS417" s="38"/>
      <c r="OT417" s="38"/>
      <c r="OU417" s="38"/>
      <c r="OV417" s="38"/>
      <c r="OW417" s="38"/>
      <c r="OX417" s="38"/>
      <c r="OY417" s="38"/>
      <c r="OZ417" s="38"/>
      <c r="PA417" s="38"/>
      <c r="PB417" s="38"/>
      <c r="PC417" s="38"/>
      <c r="PD417" s="38"/>
      <c r="PE417" s="38"/>
      <c r="PF417" s="38"/>
      <c r="PG417" s="37"/>
      <c r="PH417" s="38"/>
      <c r="PI417" s="38"/>
      <c r="PJ417" s="38"/>
      <c r="PK417" s="38"/>
      <c r="PL417" s="38"/>
      <c r="PM417" s="38"/>
      <c r="PN417" s="38"/>
      <c r="PO417" s="38"/>
      <c r="PP417" s="38"/>
      <c r="PQ417" s="38"/>
      <c r="PR417" s="38"/>
      <c r="PS417" s="38"/>
      <c r="PT417" s="38"/>
      <c r="PU417" s="38"/>
      <c r="PV417" s="38"/>
      <c r="PW417" s="38"/>
      <c r="PX417" s="38"/>
      <c r="PY417" s="38"/>
      <c r="PZ417" s="38"/>
      <c r="QA417" s="37"/>
      <c r="QB417" s="38"/>
      <c r="QC417" s="38"/>
      <c r="QD417" s="38"/>
      <c r="QE417" s="38"/>
      <c r="QF417" s="38"/>
      <c r="QG417" s="38"/>
      <c r="QH417" s="38"/>
      <c r="QI417" s="38"/>
      <c r="QJ417" s="38"/>
      <c r="QK417" s="38"/>
      <c r="QL417" s="38"/>
      <c r="QM417" s="38"/>
      <c r="QN417" s="38"/>
      <c r="QO417" s="38"/>
      <c r="QP417" s="38"/>
      <c r="QQ417" s="38"/>
      <c r="QR417" s="38"/>
      <c r="QS417" s="38"/>
      <c r="QT417" s="38"/>
      <c r="QU417" s="37"/>
      <c r="QV417" s="38"/>
      <c r="QW417" s="38"/>
      <c r="QX417" s="38"/>
      <c r="QY417" s="38"/>
      <c r="QZ417" s="38"/>
      <c r="RA417" s="38"/>
      <c r="RB417" s="38"/>
      <c r="RC417" s="38"/>
      <c r="RD417" s="38"/>
      <c r="RE417" s="38"/>
      <c r="RF417" s="38"/>
      <c r="RG417" s="38"/>
      <c r="RH417" s="38"/>
      <c r="RI417" s="38"/>
      <c r="RJ417" s="38"/>
      <c r="RK417" s="38"/>
      <c r="RL417" s="38"/>
      <c r="RM417" s="38"/>
      <c r="RN417" s="38"/>
      <c r="RO417" s="37"/>
      <c r="RP417" s="38"/>
      <c r="RQ417" s="38"/>
      <c r="RR417" s="38"/>
      <c r="RS417" s="38"/>
      <c r="RT417" s="38"/>
      <c r="RU417" s="38"/>
      <c r="RV417" s="38"/>
      <c r="RW417" s="38"/>
      <c r="RX417" s="38"/>
      <c r="RY417" s="38"/>
      <c r="RZ417" s="38"/>
      <c r="SA417" s="38"/>
      <c r="SB417" s="38"/>
      <c r="SC417" s="38"/>
      <c r="SD417" s="38"/>
      <c r="SE417" s="38"/>
      <c r="SF417" s="38"/>
      <c r="SG417" s="38"/>
      <c r="SH417" s="38"/>
      <c r="SI417" s="37"/>
      <c r="SJ417" s="38"/>
      <c r="SK417" s="38"/>
      <c r="SL417" s="38"/>
      <c r="SM417" s="38"/>
      <c r="SN417" s="38"/>
      <c r="SO417" s="38"/>
      <c r="SP417" s="38"/>
      <c r="SQ417" s="38"/>
      <c r="SR417" s="38"/>
      <c r="SS417" s="38"/>
      <c r="ST417" s="38"/>
      <c r="SU417" s="38"/>
      <c r="SV417" s="38"/>
      <c r="SW417" s="38"/>
      <c r="SX417" s="38"/>
      <c r="SY417" s="38"/>
      <c r="SZ417" s="38"/>
      <c r="TA417" s="38"/>
      <c r="TB417" s="38"/>
      <c r="TC417" s="37"/>
      <c r="TD417" s="38"/>
      <c r="TE417" s="38"/>
      <c r="TF417" s="38"/>
      <c r="TG417" s="38"/>
      <c r="TH417" s="38"/>
      <c r="TI417" s="38"/>
      <c r="TJ417" s="38"/>
      <c r="TK417" s="38"/>
      <c r="TL417" s="38"/>
      <c r="TM417" s="38"/>
      <c r="TN417" s="38"/>
      <c r="TO417" s="38"/>
      <c r="TP417" s="38"/>
      <c r="TQ417" s="38"/>
      <c r="TR417" s="38"/>
      <c r="TS417" s="38"/>
      <c r="TT417" s="38"/>
      <c r="TU417" s="38"/>
      <c r="TV417" s="38"/>
      <c r="TW417" s="37"/>
      <c r="TX417" s="38"/>
      <c r="TY417" s="38"/>
      <c r="TZ417" s="38"/>
      <c r="UA417" s="38"/>
      <c r="UB417" s="38"/>
      <c r="UC417" s="38"/>
      <c r="UD417" s="38"/>
      <c r="UE417" s="38"/>
      <c r="UF417" s="38"/>
      <c r="UG417" s="38"/>
      <c r="UH417" s="38"/>
      <c r="UI417" s="38"/>
      <c r="UJ417" s="38"/>
      <c r="UK417" s="38"/>
      <c r="UL417" s="38"/>
      <c r="UM417" s="38"/>
      <c r="UN417" s="38"/>
      <c r="UO417" s="38"/>
      <c r="UP417" s="38"/>
      <c r="UQ417" s="37"/>
      <c r="UR417" s="38"/>
      <c r="US417" s="38"/>
      <c r="UT417" s="38"/>
      <c r="UU417" s="38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7"/>
      <c r="VL417" s="38"/>
      <c r="VM417" s="38"/>
      <c r="VN417" s="38"/>
      <c r="VO417" s="38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7"/>
      <c r="WF417" s="38"/>
      <c r="WG417" s="38"/>
      <c r="WH417" s="38"/>
      <c r="WI417" s="38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7"/>
      <c r="WZ417" s="38"/>
      <c r="XA417" s="38"/>
      <c r="XB417" s="38"/>
      <c r="XC417" s="38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7"/>
      <c r="XT417" s="38"/>
      <c r="XU417" s="38"/>
      <c r="XV417" s="38"/>
      <c r="XW417" s="38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7"/>
      <c r="YN417" s="38"/>
      <c r="YO417" s="38"/>
      <c r="YP417" s="38"/>
      <c r="YQ417" s="38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7"/>
      <c r="ZH417" s="38"/>
      <c r="ZI417" s="38"/>
      <c r="ZJ417" s="38"/>
      <c r="ZK417" s="38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7"/>
      <c r="AAB417" s="38"/>
      <c r="AAC417" s="38"/>
      <c r="AAD417" s="38"/>
      <c r="AAE417" s="38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7"/>
      <c r="AAV417" s="38"/>
      <c r="AAW417" s="38"/>
      <c r="AAX417" s="38"/>
      <c r="AAY417" s="38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7"/>
      <c r="ABP417" s="38"/>
      <c r="ABQ417" s="38"/>
      <c r="ABR417" s="38"/>
      <c r="ABS417" s="38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7"/>
      <c r="ACJ417" s="38"/>
      <c r="ACK417" s="38"/>
      <c r="ACL417" s="38"/>
      <c r="ACM417" s="38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7"/>
      <c r="ADD417" s="38"/>
      <c r="ADE417" s="38"/>
      <c r="ADF417" s="38"/>
      <c r="ADG417" s="38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7"/>
      <c r="ADX417" s="38"/>
      <c r="ADY417" s="38"/>
      <c r="ADZ417" s="38"/>
      <c r="AEA417" s="38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7"/>
      <c r="AER417" s="38"/>
      <c r="AES417" s="38"/>
      <c r="AET417" s="38"/>
      <c r="AEU417" s="38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7"/>
      <c r="AFL417" s="38"/>
      <c r="AFM417" s="38"/>
      <c r="AFN417" s="38"/>
      <c r="AFO417" s="38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F417" s="85" t="str">
        <f t="shared" si="1245"/>
        <v/>
      </c>
      <c r="AGG417" s="85" t="str">
        <f t="shared" si="1246"/>
        <v/>
      </c>
      <c r="AGH417" s="85" t="str">
        <f t="shared" si="1247"/>
        <v/>
      </c>
      <c r="AGL417" s="36" t="str">
        <f t="shared" si="1258"/>
        <v/>
      </c>
      <c r="AGM417" s="36" t="str">
        <f t="shared" si="1248"/>
        <v/>
      </c>
      <c r="AGN417" s="39">
        <f t="shared" si="1259"/>
        <v>1</v>
      </c>
      <c r="AGO417" s="36" t="str">
        <f t="shared" si="1260"/>
        <v/>
      </c>
      <c r="AGP417" s="36" t="str">
        <f t="shared" si="1249"/>
        <v/>
      </c>
      <c r="AGQ417" s="39">
        <f t="shared" si="1261"/>
        <v>12</v>
      </c>
      <c r="AGR417" s="36" t="str">
        <f t="shared" si="1262"/>
        <v/>
      </c>
      <c r="AGS417" s="36" t="str">
        <f t="shared" si="1250"/>
        <v/>
      </c>
      <c r="AGT417" s="39">
        <f t="shared" si="1263"/>
        <v>5</v>
      </c>
      <c r="AGU417" s="36" t="str">
        <f t="shared" si="1264"/>
        <v/>
      </c>
      <c r="AGV417" s="36" t="str">
        <f t="shared" si="1251"/>
        <v/>
      </c>
      <c r="AGW417" s="39" t="str">
        <f t="shared" si="1265"/>
        <v/>
      </c>
      <c r="AGX417" s="36" t="str">
        <f t="shared" si="1266"/>
        <v/>
      </c>
      <c r="AGY417" s="36" t="str">
        <f t="shared" si="1252"/>
        <v/>
      </c>
      <c r="AGZ417" s="39" t="str">
        <f t="shared" si="1267"/>
        <v/>
      </c>
      <c r="AHA417" s="36" t="str">
        <f t="shared" si="1268"/>
        <v/>
      </c>
      <c r="AHB417" s="36" t="str">
        <f t="shared" si="1253"/>
        <v/>
      </c>
      <c r="AHC417" s="39" t="str">
        <f t="shared" si="1269"/>
        <v/>
      </c>
      <c r="AHD417" s="36" t="str">
        <f t="shared" si="1270"/>
        <v/>
      </c>
      <c r="AHE417" s="36" t="str">
        <f t="shared" si="1254"/>
        <v/>
      </c>
      <c r="AHF417" s="39" t="str">
        <f t="shared" si="1271"/>
        <v/>
      </c>
      <c r="AHG417" s="36" t="str">
        <f t="shared" si="1272"/>
        <v/>
      </c>
      <c r="AHH417" s="36" t="str">
        <f t="shared" si="1255"/>
        <v/>
      </c>
      <c r="AHI417" s="39" t="str">
        <f t="shared" si="1273"/>
        <v/>
      </c>
      <c r="AHJ417" s="36" t="str">
        <f t="shared" si="1274"/>
        <v/>
      </c>
      <c r="AHK417" s="36" t="str">
        <f t="shared" si="1256"/>
        <v/>
      </c>
      <c r="AHL417" s="39" t="str">
        <f t="shared" si="1275"/>
        <v/>
      </c>
      <c r="AHM417" s="36" t="str">
        <f t="shared" si="1276"/>
        <v/>
      </c>
      <c r="AHN417" s="36" t="str">
        <f t="shared" si="1257"/>
        <v/>
      </c>
      <c r="AHO417" s="39" t="str">
        <f t="shared" si="1277"/>
        <v/>
      </c>
    </row>
    <row r="418" spans="1:918" s="5" customFormat="1" outlineLevel="1" x14ac:dyDescent="0.25">
      <c r="A418" s="43">
        <v>8</v>
      </c>
      <c r="B418" s="50" t="s">
        <v>24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 t="s">
        <v>367</v>
      </c>
      <c r="R418" s="57"/>
      <c r="S418" s="57"/>
      <c r="T418" s="57"/>
      <c r="U418" s="57"/>
      <c r="V418" s="38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 t="s">
        <v>367</v>
      </c>
      <c r="AH418" s="57"/>
      <c r="AI418" s="57"/>
      <c r="AJ418" s="57"/>
      <c r="AK418" s="57"/>
      <c r="AL418" s="57"/>
      <c r="AM418" s="61"/>
      <c r="AN418" s="57"/>
      <c r="AO418" s="57"/>
      <c r="AP418" s="57"/>
      <c r="AQ418" s="61"/>
      <c r="AR418" s="57" t="s">
        <v>378</v>
      </c>
      <c r="AS418" s="57"/>
      <c r="AT418" s="57"/>
      <c r="AU418" s="57"/>
      <c r="AV418" s="57"/>
      <c r="AW418" s="57"/>
      <c r="AX418" s="57"/>
      <c r="AY418" s="57" t="s">
        <v>367</v>
      </c>
      <c r="AZ418" s="57" t="s">
        <v>367</v>
      </c>
      <c r="BA418" s="57" t="s">
        <v>367</v>
      </c>
      <c r="BB418" s="57" t="s">
        <v>367</v>
      </c>
      <c r="BC418" s="57"/>
      <c r="BD418" s="57"/>
      <c r="BE418" s="57" t="s">
        <v>367</v>
      </c>
      <c r="BF418" s="57"/>
      <c r="BG418" s="57" t="s">
        <v>367</v>
      </c>
      <c r="BH418" s="57" t="s">
        <v>367</v>
      </c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 t="s">
        <v>367</v>
      </c>
      <c r="BT418" s="57" t="s">
        <v>367</v>
      </c>
      <c r="BU418" s="57"/>
      <c r="BV418" s="57"/>
      <c r="BW418" s="57"/>
      <c r="BX418" s="57"/>
      <c r="BY418" s="57" t="s">
        <v>367</v>
      </c>
      <c r="BZ418" s="57"/>
      <c r="CA418" s="57"/>
      <c r="CB418" s="57"/>
      <c r="CC418" s="38"/>
      <c r="CD418" s="38"/>
      <c r="CE418" s="61"/>
      <c r="CF418" s="57" t="s">
        <v>367</v>
      </c>
      <c r="CG418" s="57" t="s">
        <v>367</v>
      </c>
      <c r="CH418" s="57" t="s">
        <v>367</v>
      </c>
      <c r="CI418" s="57"/>
      <c r="CJ418" s="57"/>
      <c r="CK418" s="57"/>
      <c r="CL418" s="57"/>
      <c r="CM418" s="57"/>
      <c r="CN418" s="57" t="s">
        <v>367</v>
      </c>
      <c r="CO418" s="57" t="s">
        <v>367</v>
      </c>
      <c r="CP418" s="57" t="s">
        <v>367</v>
      </c>
      <c r="CQ418" s="57"/>
      <c r="CR418" s="57" t="s">
        <v>367</v>
      </c>
      <c r="CS418" s="57" t="s">
        <v>367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 t="s">
        <v>367</v>
      </c>
      <c r="DH418" s="38" t="s">
        <v>367</v>
      </c>
      <c r="DI418" s="38"/>
      <c r="DJ418" s="38"/>
      <c r="DK418" s="38"/>
      <c r="DL418" s="38" t="s">
        <v>367</v>
      </c>
      <c r="DM418" s="38" t="s">
        <v>367</v>
      </c>
      <c r="DN418" s="38"/>
      <c r="DO418" s="38" t="s">
        <v>367</v>
      </c>
      <c r="DP418" s="38"/>
      <c r="DQ418" s="38"/>
      <c r="DR418" s="38"/>
      <c r="DS418" s="61"/>
      <c r="DT418" s="57"/>
      <c r="DU418" s="57"/>
      <c r="DV418" s="57"/>
      <c r="DW418" s="57" t="s">
        <v>367</v>
      </c>
      <c r="DX418" s="57"/>
      <c r="DY418" s="57"/>
      <c r="DZ418" s="57"/>
      <c r="EA418" s="57"/>
      <c r="EB418" s="57" t="s">
        <v>367</v>
      </c>
      <c r="EC418" s="57"/>
      <c r="ED418" s="57"/>
      <c r="EE418" s="57" t="s">
        <v>378</v>
      </c>
      <c r="EF418" s="57" t="s">
        <v>378</v>
      </c>
      <c r="EG418" s="57"/>
      <c r="EH418" s="57"/>
      <c r="EI418" s="57" t="s">
        <v>378</v>
      </c>
      <c r="EJ418" s="57" t="s">
        <v>378</v>
      </c>
      <c r="EK418" s="57"/>
      <c r="EL418" s="38"/>
      <c r="EM418" s="37"/>
      <c r="EN418" s="38"/>
      <c r="EO418" s="38" t="s">
        <v>378</v>
      </c>
      <c r="EP418" s="38"/>
      <c r="EQ418" s="38"/>
      <c r="ER418" s="38"/>
      <c r="ES418" s="38"/>
      <c r="ET418" s="38"/>
      <c r="EU418" s="38" t="s">
        <v>378</v>
      </c>
      <c r="EV418" s="38" t="s">
        <v>378</v>
      </c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7"/>
      <c r="FH418" s="38" t="s">
        <v>378</v>
      </c>
      <c r="FI418" s="38" t="s">
        <v>378</v>
      </c>
      <c r="FJ418" s="38" t="s">
        <v>378</v>
      </c>
      <c r="FK418" s="38" t="s">
        <v>378</v>
      </c>
      <c r="FL418" s="38"/>
      <c r="FM418" s="38"/>
      <c r="FN418" s="38"/>
      <c r="FO418" s="38"/>
      <c r="FP418" s="38" t="s">
        <v>367</v>
      </c>
      <c r="FQ418" s="38"/>
      <c r="FR418" s="38" t="s">
        <v>367</v>
      </c>
      <c r="FS418" s="38" t="s">
        <v>367</v>
      </c>
      <c r="FT418" s="38"/>
      <c r="FU418" s="38"/>
      <c r="FV418" s="38"/>
      <c r="FW418" s="38"/>
      <c r="FX418" s="38"/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367</v>
      </c>
      <c r="GO418" s="38"/>
      <c r="GP418" s="38"/>
      <c r="GQ418" s="38"/>
      <c r="GR418" s="38"/>
      <c r="GS418" s="38"/>
      <c r="GT418" s="38"/>
      <c r="GU418" s="37"/>
      <c r="GV418" s="38" t="s">
        <v>367</v>
      </c>
      <c r="GW418" s="38" t="s">
        <v>367</v>
      </c>
      <c r="GX418" s="38" t="s">
        <v>367</v>
      </c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367</v>
      </c>
      <c r="HI418" s="38" t="s">
        <v>367</v>
      </c>
      <c r="HJ418" s="38"/>
      <c r="HK418" s="38" t="s">
        <v>367</v>
      </c>
      <c r="HL418" s="38" t="s">
        <v>367</v>
      </c>
      <c r="HM418" s="38"/>
      <c r="HN418" s="38"/>
      <c r="HO418" s="37"/>
      <c r="HP418" s="38"/>
      <c r="HQ418" s="38"/>
      <c r="HR418" s="38"/>
      <c r="HS418" s="38"/>
      <c r="HT418" s="38"/>
      <c r="HU418" s="38" t="s">
        <v>367</v>
      </c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7"/>
      <c r="IJ418" s="38" t="s">
        <v>367</v>
      </c>
      <c r="IK418" s="38" t="s">
        <v>367</v>
      </c>
      <c r="IL418" s="38"/>
      <c r="IM418" s="38" t="s">
        <v>367</v>
      </c>
      <c r="IN418" s="38"/>
      <c r="IO418" s="38"/>
      <c r="IP418" s="38"/>
      <c r="IQ418" s="38"/>
      <c r="IR418" s="38"/>
      <c r="IS418" s="38"/>
      <c r="IT418" s="38"/>
      <c r="IU418" s="38"/>
      <c r="IV418" s="38"/>
      <c r="IW418" s="38"/>
      <c r="IX418" s="38"/>
      <c r="IY418" s="38"/>
      <c r="IZ418" s="38"/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 t="s">
        <v>367</v>
      </c>
      <c r="OB418" s="38" t="s">
        <v>367</v>
      </c>
      <c r="OC418" s="38" t="s">
        <v>367</v>
      </c>
      <c r="OD418" s="38"/>
      <c r="OE418" s="38"/>
      <c r="OF418" s="38" t="s">
        <v>367</v>
      </c>
      <c r="OG418" s="38" t="s">
        <v>367</v>
      </c>
      <c r="OH418" s="38"/>
      <c r="OI418" s="38" t="s">
        <v>367</v>
      </c>
      <c r="OJ418" s="38" t="s">
        <v>367</v>
      </c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 t="s">
        <v>367</v>
      </c>
      <c r="OV418" s="38" t="s">
        <v>367</v>
      </c>
      <c r="OW418" s="38"/>
      <c r="OX418" s="38"/>
      <c r="OY418" s="38"/>
      <c r="OZ418" s="38"/>
      <c r="PA418" s="38"/>
      <c r="PB418" s="38"/>
      <c r="PC418" s="38"/>
      <c r="PD418" s="38" t="s">
        <v>378</v>
      </c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7"/>
      <c r="QB418" s="38"/>
      <c r="QC418" s="38"/>
      <c r="QD418" s="38"/>
      <c r="QE418" s="38"/>
      <c r="QF418" s="38"/>
      <c r="QG418" s="38"/>
      <c r="QH418" s="38"/>
      <c r="QI418" s="38"/>
      <c r="QJ418" s="38"/>
      <c r="QK418" s="38"/>
      <c r="QL418" s="38"/>
      <c r="QM418" s="38"/>
      <c r="QN418" s="38"/>
      <c r="QO418" s="38"/>
      <c r="QP418" s="38"/>
      <c r="QQ418" s="38"/>
      <c r="QR418" s="38"/>
      <c r="QS418" s="38"/>
      <c r="QT418" s="38"/>
      <c r="QU418" s="37"/>
      <c r="QV418" s="38"/>
      <c r="QW418" s="38"/>
      <c r="QX418" s="38"/>
      <c r="QY418" s="38"/>
      <c r="QZ418" s="38"/>
      <c r="RA418" s="38"/>
      <c r="RB418" s="38"/>
      <c r="RC418" s="38"/>
      <c r="RD418" s="38"/>
      <c r="RE418" s="38"/>
      <c r="RF418" s="38"/>
      <c r="RG418" s="38"/>
      <c r="RH418" s="38"/>
      <c r="RI418" s="38"/>
      <c r="RJ418" s="38"/>
      <c r="RK418" s="38"/>
      <c r="RL418" s="38"/>
      <c r="RM418" s="38"/>
      <c r="RN418" s="38"/>
      <c r="RO418" s="37"/>
      <c r="RP418" s="38"/>
      <c r="RQ418" s="38"/>
      <c r="RR418" s="38"/>
      <c r="RS418" s="38"/>
      <c r="RT418" s="38"/>
      <c r="RU418" s="38"/>
      <c r="RV418" s="38"/>
      <c r="RW418" s="38"/>
      <c r="RX418" s="38"/>
      <c r="RY418" s="38"/>
      <c r="RZ418" s="38"/>
      <c r="SA418" s="38"/>
      <c r="SB418" s="38"/>
      <c r="SC418" s="38"/>
      <c r="SD418" s="38"/>
      <c r="SE418" s="38"/>
      <c r="SF418" s="38"/>
      <c r="SG418" s="38"/>
      <c r="SH418" s="38"/>
      <c r="SI418" s="37"/>
      <c r="SJ418" s="38"/>
      <c r="SK418" s="38"/>
      <c r="SL418" s="38"/>
      <c r="SM418" s="38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7"/>
      <c r="TD418" s="38"/>
      <c r="TE418" s="38"/>
      <c r="TF418" s="38"/>
      <c r="TG418" s="38"/>
      <c r="TH418" s="38"/>
      <c r="TI418" s="38"/>
      <c r="TJ418" s="38"/>
      <c r="TK418" s="38"/>
      <c r="TL418" s="38"/>
      <c r="TM418" s="38"/>
      <c r="TN418" s="38"/>
      <c r="TO418" s="38"/>
      <c r="TP418" s="38"/>
      <c r="TQ418" s="38"/>
      <c r="TR418" s="38"/>
      <c r="TS418" s="38"/>
      <c r="TT418" s="38"/>
      <c r="TU418" s="38"/>
      <c r="TV418" s="38"/>
      <c r="TW418" s="37"/>
      <c r="TX418" s="38"/>
      <c r="TY418" s="38"/>
      <c r="TZ418" s="38"/>
      <c r="UA418" s="38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/>
      <c r="UN418" s="38"/>
      <c r="UO418" s="38"/>
      <c r="UP418" s="38"/>
      <c r="UQ418" s="37"/>
      <c r="UR418" s="38"/>
      <c r="US418" s="38"/>
      <c r="UT418" s="38"/>
      <c r="UU418" s="38"/>
      <c r="UV418" s="38"/>
      <c r="UW418" s="38"/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7"/>
      <c r="VL418" s="38"/>
      <c r="VM418" s="38"/>
      <c r="VN418" s="38"/>
      <c r="VO418" s="38"/>
      <c r="VP418" s="38"/>
      <c r="VQ418" s="38"/>
      <c r="VR418" s="38"/>
      <c r="VS418" s="38"/>
      <c r="VT418" s="38"/>
      <c r="VU418" s="38"/>
      <c r="VV418" s="38"/>
      <c r="VW418" s="38"/>
      <c r="VX418" s="38"/>
      <c r="VY418" s="38"/>
      <c r="VZ418" s="38"/>
      <c r="WA418" s="38"/>
      <c r="WB418" s="38"/>
      <c r="WC418" s="38"/>
      <c r="WD418" s="38"/>
      <c r="WE418" s="37"/>
      <c r="WF418" s="38"/>
      <c r="WG418" s="38"/>
      <c r="WH418" s="38"/>
      <c r="WI418" s="38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7"/>
      <c r="WZ418" s="38"/>
      <c r="XA418" s="38"/>
      <c r="XB418" s="38"/>
      <c r="XC418" s="38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7"/>
      <c r="XT418" s="38"/>
      <c r="XU418" s="38"/>
      <c r="XV418" s="38"/>
      <c r="XW418" s="38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7"/>
      <c r="YN418" s="38"/>
      <c r="YO418" s="38"/>
      <c r="YP418" s="38"/>
      <c r="YQ418" s="38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7"/>
      <c r="ZH418" s="38"/>
      <c r="ZI418" s="38"/>
      <c r="ZJ418" s="38"/>
      <c r="ZK418" s="38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7"/>
      <c r="AAB418" s="38"/>
      <c r="AAC418" s="38"/>
      <c r="AAD418" s="38"/>
      <c r="AAE418" s="38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7"/>
      <c r="AAV418" s="38"/>
      <c r="AAW418" s="38"/>
      <c r="AAX418" s="38"/>
      <c r="AAY418" s="38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7"/>
      <c r="ABP418" s="38"/>
      <c r="ABQ418" s="38"/>
      <c r="ABR418" s="38"/>
      <c r="ABS418" s="38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7"/>
      <c r="ACJ418" s="38"/>
      <c r="ACK418" s="38"/>
      <c r="ACL418" s="38"/>
      <c r="ACM418" s="38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7"/>
      <c r="ADD418" s="38"/>
      <c r="ADE418" s="38"/>
      <c r="ADF418" s="38"/>
      <c r="ADG418" s="38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7"/>
      <c r="ADX418" s="38"/>
      <c r="ADY418" s="38"/>
      <c r="ADZ418" s="38"/>
      <c r="AEA418" s="38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7"/>
      <c r="AER418" s="38"/>
      <c r="AES418" s="38"/>
      <c r="AET418" s="38"/>
      <c r="AEU418" s="38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7"/>
      <c r="AFL418" s="38"/>
      <c r="AFM418" s="38"/>
      <c r="AFN418" s="38"/>
      <c r="AFO418" s="38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F418" s="85">
        <f t="shared" si="1245"/>
        <v>1</v>
      </c>
      <c r="AGG418" s="85" t="str">
        <f t="shared" si="1246"/>
        <v/>
      </c>
      <c r="AGH418" s="85">
        <f t="shared" si="1247"/>
        <v>2</v>
      </c>
      <c r="AGL418" s="36">
        <f t="shared" si="1258"/>
        <v>1</v>
      </c>
      <c r="AGM418" s="36" t="str">
        <f t="shared" si="1248"/>
        <v/>
      </c>
      <c r="AGN418" s="39">
        <f t="shared" si="1259"/>
        <v>18</v>
      </c>
      <c r="AGO418" s="36">
        <f t="shared" si="1260"/>
        <v>11</v>
      </c>
      <c r="AGP418" s="36" t="str">
        <f t="shared" si="1249"/>
        <v/>
      </c>
      <c r="AGQ418" s="39">
        <f t="shared" si="1261"/>
        <v>12</v>
      </c>
      <c r="AGR418" s="36" t="str">
        <f t="shared" si="1262"/>
        <v/>
      </c>
      <c r="AGS418" s="36" t="str">
        <f t="shared" si="1250"/>
        <v/>
      </c>
      <c r="AGT418" s="39">
        <f t="shared" si="1263"/>
        <v>12</v>
      </c>
      <c r="AGU418" s="36" t="str">
        <f t="shared" si="1264"/>
        <v/>
      </c>
      <c r="AGV418" s="36" t="str">
        <f t="shared" si="1251"/>
        <v/>
      </c>
      <c r="AGW418" s="39" t="str">
        <f t="shared" si="1265"/>
        <v/>
      </c>
      <c r="AGX418" s="36">
        <f t="shared" si="1266"/>
        <v>1</v>
      </c>
      <c r="AGY418" s="36" t="str">
        <f t="shared" si="1252"/>
        <v/>
      </c>
      <c r="AGZ418" s="39">
        <f t="shared" si="1267"/>
        <v>9</v>
      </c>
      <c r="AHA418" s="36" t="str">
        <f t="shared" si="1268"/>
        <v/>
      </c>
      <c r="AHB418" s="36" t="str">
        <f t="shared" si="1253"/>
        <v/>
      </c>
      <c r="AHC418" s="39" t="str">
        <f t="shared" si="1269"/>
        <v/>
      </c>
      <c r="AHD418" s="36" t="str">
        <f t="shared" si="1270"/>
        <v/>
      </c>
      <c r="AHE418" s="36" t="str">
        <f t="shared" si="1254"/>
        <v/>
      </c>
      <c r="AHF418" s="39" t="str">
        <f t="shared" si="1271"/>
        <v/>
      </c>
      <c r="AHG418" s="36" t="str">
        <f t="shared" si="1272"/>
        <v/>
      </c>
      <c r="AHH418" s="36" t="str">
        <f t="shared" si="1255"/>
        <v/>
      </c>
      <c r="AHI418" s="39" t="str">
        <f t="shared" si="1273"/>
        <v/>
      </c>
      <c r="AHJ418" s="36" t="str">
        <f t="shared" si="1274"/>
        <v/>
      </c>
      <c r="AHK418" s="36" t="str">
        <f t="shared" si="1256"/>
        <v/>
      </c>
      <c r="AHL418" s="39" t="str">
        <f t="shared" si="1275"/>
        <v/>
      </c>
      <c r="AHM418" s="36" t="str">
        <f t="shared" si="1276"/>
        <v/>
      </c>
      <c r="AHN418" s="36" t="str">
        <f t="shared" si="1257"/>
        <v/>
      </c>
      <c r="AHO418" s="39" t="str">
        <f t="shared" si="1277"/>
        <v/>
      </c>
    </row>
    <row r="419" spans="1:918" s="5" customFormat="1" outlineLevel="1" x14ac:dyDescent="0.25">
      <c r="A419" s="43">
        <v>9</v>
      </c>
      <c r="B419" s="50" t="s">
        <v>25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 t="s">
        <v>378</v>
      </c>
      <c r="P419" s="57" t="s">
        <v>378</v>
      </c>
      <c r="Q419" s="57" t="s">
        <v>378</v>
      </c>
      <c r="R419" s="57"/>
      <c r="S419" s="57"/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 t="s">
        <v>378</v>
      </c>
      <c r="AF419" s="57" t="s">
        <v>378</v>
      </c>
      <c r="AG419" s="57" t="s">
        <v>378</v>
      </c>
      <c r="AH419" s="57"/>
      <c r="AI419" s="57"/>
      <c r="AJ419" s="57"/>
      <c r="AK419" s="57"/>
      <c r="AL419" s="57"/>
      <c r="AM419" s="61"/>
      <c r="AN419" s="57"/>
      <c r="AO419" s="57"/>
      <c r="AP419" s="57"/>
      <c r="AQ419" s="61"/>
      <c r="AR419" s="57" t="s">
        <v>367</v>
      </c>
      <c r="AS419" s="57"/>
      <c r="AT419" s="57"/>
      <c r="AU419" s="57" t="s">
        <v>367</v>
      </c>
      <c r="AV419" s="57"/>
      <c r="AW419" s="57"/>
      <c r="AX419" s="57"/>
      <c r="AY419" s="57"/>
      <c r="AZ419" s="57"/>
      <c r="BA419" s="57" t="s">
        <v>367</v>
      </c>
      <c r="BB419" s="57" t="s">
        <v>367</v>
      </c>
      <c r="BC419" s="57" t="s">
        <v>367</v>
      </c>
      <c r="BD419" s="57"/>
      <c r="BE419" s="57"/>
      <c r="BF419" s="57"/>
      <c r="BG419" s="57" t="s">
        <v>367</v>
      </c>
      <c r="BH419" s="57" t="s">
        <v>367</v>
      </c>
      <c r="BI419" s="38"/>
      <c r="BJ419" s="38"/>
      <c r="BK419" s="61"/>
      <c r="BL419" s="57"/>
      <c r="BM419" s="57"/>
      <c r="BN419" s="57"/>
      <c r="BO419" s="57"/>
      <c r="BP419" s="57"/>
      <c r="BQ419" s="57"/>
      <c r="BR419" s="57"/>
      <c r="BS419" s="57" t="s">
        <v>367</v>
      </c>
      <c r="BT419" s="57" t="s">
        <v>367</v>
      </c>
      <c r="BU419" s="57" t="s">
        <v>367</v>
      </c>
      <c r="BV419" s="57" t="s">
        <v>367</v>
      </c>
      <c r="BW419" s="57"/>
      <c r="BX419" s="57" t="s">
        <v>367</v>
      </c>
      <c r="BY419" s="57" t="s">
        <v>367</v>
      </c>
      <c r="BZ419" s="57"/>
      <c r="CA419" s="57"/>
      <c r="CB419" s="57"/>
      <c r="CC419" s="38"/>
      <c r="CD419" s="38"/>
      <c r="CE419" s="61"/>
      <c r="CF419" s="57"/>
      <c r="CG419" s="57"/>
      <c r="CH419" s="57"/>
      <c r="CI419" s="57" t="s">
        <v>367</v>
      </c>
      <c r="CJ419" s="57" t="s">
        <v>367</v>
      </c>
      <c r="CK419" s="57" t="s">
        <v>367</v>
      </c>
      <c r="CL419" s="57"/>
      <c r="CM419" s="57"/>
      <c r="CN419" s="57"/>
      <c r="CO419" s="57"/>
      <c r="CP419" s="57"/>
      <c r="CQ419" s="57"/>
      <c r="CR419" s="57" t="s">
        <v>367</v>
      </c>
      <c r="CS419" s="57" t="s">
        <v>367</v>
      </c>
      <c r="CT419" s="57"/>
      <c r="CU419" s="57"/>
      <c r="CV419" s="57" t="s">
        <v>367</v>
      </c>
      <c r="CW419" s="38"/>
      <c r="CX419" s="38"/>
      <c r="CY419" s="37"/>
      <c r="CZ419" s="38"/>
      <c r="DA419" s="38" t="s">
        <v>367</v>
      </c>
      <c r="DB419" s="38" t="s">
        <v>367</v>
      </c>
      <c r="DC419" s="38"/>
      <c r="DD419" s="38" t="s">
        <v>367</v>
      </c>
      <c r="DE419" s="38" t="s">
        <v>367</v>
      </c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367</v>
      </c>
      <c r="DX419" s="57"/>
      <c r="DY419" s="57" t="s">
        <v>367</v>
      </c>
      <c r="DZ419" s="57"/>
      <c r="EA419" s="57"/>
      <c r="EB419" s="57" t="s">
        <v>367</v>
      </c>
      <c r="EC419" s="57" t="s">
        <v>367</v>
      </c>
      <c r="ED419" s="57" t="s">
        <v>367</v>
      </c>
      <c r="EE419" s="57" t="s">
        <v>367</v>
      </c>
      <c r="EF419" s="57" t="s">
        <v>367</v>
      </c>
      <c r="EG419" s="57"/>
      <c r="EH419" s="57"/>
      <c r="EI419" s="57" t="s">
        <v>367</v>
      </c>
      <c r="EJ419" s="57" t="s">
        <v>367</v>
      </c>
      <c r="EK419" s="57"/>
      <c r="EL419" s="38"/>
      <c r="EM419" s="37"/>
      <c r="EN419" s="38"/>
      <c r="EO419" s="38"/>
      <c r="EP419" s="38"/>
      <c r="EQ419" s="38"/>
      <c r="ER419" s="38"/>
      <c r="ES419" s="38"/>
      <c r="ET419" s="38"/>
      <c r="EU419" s="38" t="s">
        <v>367</v>
      </c>
      <c r="EV419" s="38" t="s">
        <v>367</v>
      </c>
      <c r="EW419" s="38" t="s">
        <v>367</v>
      </c>
      <c r="EX419" s="38" t="s">
        <v>367</v>
      </c>
      <c r="EY419" s="38"/>
      <c r="EZ419" s="38"/>
      <c r="FA419" s="38"/>
      <c r="FB419" s="38"/>
      <c r="FC419" s="38"/>
      <c r="FD419" s="38"/>
      <c r="FE419" s="38"/>
      <c r="FF419" s="38"/>
      <c r="FG419" s="37"/>
      <c r="FH419" s="38" t="s">
        <v>378</v>
      </c>
      <c r="FI419" s="38" t="s">
        <v>378</v>
      </c>
      <c r="FJ419" s="38" t="s">
        <v>378</v>
      </c>
      <c r="FK419" s="38"/>
      <c r="FL419" s="38"/>
      <c r="FM419" s="38"/>
      <c r="FN419" s="38"/>
      <c r="FO419" s="38"/>
      <c r="FP419" s="38" t="s">
        <v>367</v>
      </c>
      <c r="FQ419" s="38"/>
      <c r="FR419" s="38" t="s">
        <v>367</v>
      </c>
      <c r="FS419" s="38"/>
      <c r="FT419" s="38"/>
      <c r="FU419" s="38"/>
      <c r="FV419" s="38"/>
      <c r="FW419" s="38" t="s">
        <v>367</v>
      </c>
      <c r="FX419" s="38" t="s">
        <v>367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367</v>
      </c>
      <c r="GO419" s="38" t="s">
        <v>367</v>
      </c>
      <c r="GP419" s="38"/>
      <c r="GQ419" s="38" t="s">
        <v>367</v>
      </c>
      <c r="GR419" s="38" t="s">
        <v>367</v>
      </c>
      <c r="GS419" s="38"/>
      <c r="GT419" s="38"/>
      <c r="GU419" s="37"/>
      <c r="GV419" s="38" t="s">
        <v>367</v>
      </c>
      <c r="GW419" s="38" t="s">
        <v>367</v>
      </c>
      <c r="GX419" s="38" t="s">
        <v>367</v>
      </c>
      <c r="GY419" s="38" t="s">
        <v>367</v>
      </c>
      <c r="GZ419" s="38" t="s">
        <v>367</v>
      </c>
      <c r="HA419" s="38" t="s">
        <v>367</v>
      </c>
      <c r="HB419" s="38"/>
      <c r="HC419" s="38"/>
      <c r="HD419" s="38"/>
      <c r="HE419" s="38"/>
      <c r="HF419" s="38"/>
      <c r="HG419" s="38"/>
      <c r="HH419" s="38" t="s">
        <v>367</v>
      </c>
      <c r="HI419" s="38"/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 t="s">
        <v>367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 t="s">
        <v>367</v>
      </c>
      <c r="IS419" s="38" t="s">
        <v>367</v>
      </c>
      <c r="IT419" s="38"/>
      <c r="IU419" s="38" t="s">
        <v>367</v>
      </c>
      <c r="IV419" s="38"/>
      <c r="IW419" s="38" t="s">
        <v>367</v>
      </c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/>
      <c r="NU419" s="38"/>
      <c r="NV419" s="38"/>
      <c r="NW419" s="38"/>
      <c r="NX419" s="38"/>
      <c r="NY419" s="38"/>
      <c r="NZ419" s="38"/>
      <c r="OA419" s="38"/>
      <c r="OB419" s="38"/>
      <c r="OC419" s="38"/>
      <c r="OD419" s="38"/>
      <c r="OE419" s="38"/>
      <c r="OF419" s="38" t="s">
        <v>367</v>
      </c>
      <c r="OG419" s="38" t="s">
        <v>367</v>
      </c>
      <c r="OH419" s="38"/>
      <c r="OI419" s="38"/>
      <c r="OJ419" s="38"/>
      <c r="OK419" s="38"/>
      <c r="OL419" s="38"/>
      <c r="OM419" s="37"/>
      <c r="ON419" s="38"/>
      <c r="OO419" s="38"/>
      <c r="OP419" s="38"/>
      <c r="OQ419" s="38"/>
      <c r="OR419" s="38"/>
      <c r="OS419" s="38"/>
      <c r="OT419" s="38"/>
      <c r="OU419" s="38"/>
      <c r="OV419" s="38"/>
      <c r="OW419" s="38"/>
      <c r="OX419" s="38"/>
      <c r="OY419" s="38" t="s">
        <v>367</v>
      </c>
      <c r="OZ419" s="38" t="s">
        <v>367</v>
      </c>
      <c r="PA419" s="38"/>
      <c r="PB419" s="38"/>
      <c r="PC419" s="38"/>
      <c r="PD419" s="38" t="s">
        <v>367</v>
      </c>
      <c r="PE419" s="38"/>
      <c r="PF419" s="38"/>
      <c r="PG419" s="37"/>
      <c r="PH419" s="38"/>
      <c r="PI419" s="38"/>
      <c r="PJ419" s="38"/>
      <c r="PK419" s="38"/>
      <c r="PL419" s="38"/>
      <c r="PM419" s="38"/>
      <c r="PN419" s="38"/>
      <c r="PO419" s="38"/>
      <c r="PP419" s="38"/>
      <c r="PQ419" s="38"/>
      <c r="PR419" s="38"/>
      <c r="PS419" s="38"/>
      <c r="PT419" s="38"/>
      <c r="PU419" s="38"/>
      <c r="PV419" s="38"/>
      <c r="PW419" s="38"/>
      <c r="PX419" s="38"/>
      <c r="PY419" s="38"/>
      <c r="PZ419" s="38"/>
      <c r="QA419" s="37"/>
      <c r="QB419" s="38"/>
      <c r="QC419" s="38"/>
      <c r="QD419" s="38"/>
      <c r="QE419" s="38"/>
      <c r="QF419" s="38"/>
      <c r="QG419" s="38"/>
      <c r="QH419" s="38"/>
      <c r="QI419" s="38"/>
      <c r="QJ419" s="38"/>
      <c r="QK419" s="38"/>
      <c r="QL419" s="38"/>
      <c r="QM419" s="38"/>
      <c r="QN419" s="38"/>
      <c r="QO419" s="38"/>
      <c r="QP419" s="38"/>
      <c r="QQ419" s="38"/>
      <c r="QR419" s="38"/>
      <c r="QS419" s="38"/>
      <c r="QT419" s="38"/>
      <c r="QU419" s="37"/>
      <c r="QV419" s="38"/>
      <c r="QW419" s="38"/>
      <c r="QX419" s="38"/>
      <c r="QY419" s="38"/>
      <c r="QZ419" s="38"/>
      <c r="RA419" s="38"/>
      <c r="RB419" s="38"/>
      <c r="RC419" s="38"/>
      <c r="RD419" s="38"/>
      <c r="RE419" s="38"/>
      <c r="RF419" s="38"/>
      <c r="RG419" s="38"/>
      <c r="RH419" s="38"/>
      <c r="RI419" s="38"/>
      <c r="RJ419" s="38"/>
      <c r="RK419" s="38"/>
      <c r="RL419" s="38"/>
      <c r="RM419" s="38"/>
      <c r="RN419" s="38"/>
      <c r="RO419" s="37"/>
      <c r="RP419" s="38"/>
      <c r="RQ419" s="38"/>
      <c r="RR419" s="38"/>
      <c r="RS419" s="38"/>
      <c r="RT419" s="38"/>
      <c r="RU419" s="38"/>
      <c r="RV419" s="38"/>
      <c r="RW419" s="38"/>
      <c r="RX419" s="38"/>
      <c r="RY419" s="38"/>
      <c r="RZ419" s="38"/>
      <c r="SA419" s="38"/>
      <c r="SB419" s="38"/>
      <c r="SC419" s="38"/>
      <c r="SD419" s="38"/>
      <c r="SE419" s="38"/>
      <c r="SF419" s="38"/>
      <c r="SG419" s="38"/>
      <c r="SH419" s="38"/>
      <c r="SI419" s="37"/>
      <c r="SJ419" s="38"/>
      <c r="SK419" s="38"/>
      <c r="SL419" s="38"/>
      <c r="SM419" s="38"/>
      <c r="SN419" s="38"/>
      <c r="SO419" s="38"/>
      <c r="SP419" s="38"/>
      <c r="SQ419" s="38"/>
      <c r="SR419" s="38"/>
      <c r="SS419" s="38"/>
      <c r="ST419" s="38"/>
      <c r="SU419" s="38"/>
      <c r="SV419" s="38"/>
      <c r="SW419" s="38"/>
      <c r="SX419" s="38"/>
      <c r="SY419" s="38"/>
      <c r="SZ419" s="38"/>
      <c r="TA419" s="38"/>
      <c r="TB419" s="38"/>
      <c r="TC419" s="37"/>
      <c r="TD419" s="38"/>
      <c r="TE419" s="38"/>
      <c r="TF419" s="38"/>
      <c r="TG419" s="38"/>
      <c r="TH419" s="38"/>
      <c r="TI419" s="38"/>
      <c r="TJ419" s="38"/>
      <c r="TK419" s="38"/>
      <c r="TL419" s="38"/>
      <c r="TM419" s="38"/>
      <c r="TN419" s="38"/>
      <c r="TO419" s="38"/>
      <c r="TP419" s="38"/>
      <c r="TQ419" s="38"/>
      <c r="TR419" s="38"/>
      <c r="TS419" s="38"/>
      <c r="TT419" s="38"/>
      <c r="TU419" s="38"/>
      <c r="TV419" s="38"/>
      <c r="TW419" s="37"/>
      <c r="TX419" s="38"/>
      <c r="TY419" s="38"/>
      <c r="TZ419" s="38"/>
      <c r="UA419" s="38"/>
      <c r="UB419" s="38"/>
      <c r="UC419" s="38"/>
      <c r="UD419" s="38"/>
      <c r="UE419" s="38"/>
      <c r="UF419" s="38"/>
      <c r="UG419" s="38"/>
      <c r="UH419" s="38"/>
      <c r="UI419" s="38"/>
      <c r="UJ419" s="38"/>
      <c r="UK419" s="38"/>
      <c r="UL419" s="38"/>
      <c r="UM419" s="38"/>
      <c r="UN419" s="38"/>
      <c r="UO419" s="38"/>
      <c r="UP419" s="38"/>
      <c r="UQ419" s="37"/>
      <c r="UR419" s="38"/>
      <c r="US419" s="38"/>
      <c r="UT419" s="38"/>
      <c r="UU419" s="38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7"/>
      <c r="VL419" s="38"/>
      <c r="VM419" s="38"/>
      <c r="VN419" s="38"/>
      <c r="VO419" s="38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7"/>
      <c r="WF419" s="38"/>
      <c r="WG419" s="38"/>
      <c r="WH419" s="38"/>
      <c r="WI419" s="38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7"/>
      <c r="WZ419" s="38"/>
      <c r="XA419" s="38"/>
      <c r="XB419" s="38"/>
      <c r="XC419" s="38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7"/>
      <c r="XT419" s="38"/>
      <c r="XU419" s="38"/>
      <c r="XV419" s="38"/>
      <c r="XW419" s="38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7"/>
      <c r="YN419" s="38"/>
      <c r="YO419" s="38"/>
      <c r="YP419" s="38"/>
      <c r="YQ419" s="38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7"/>
      <c r="ZH419" s="38"/>
      <c r="ZI419" s="38"/>
      <c r="ZJ419" s="38"/>
      <c r="ZK419" s="38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7"/>
      <c r="AAB419" s="38"/>
      <c r="AAC419" s="38"/>
      <c r="AAD419" s="38"/>
      <c r="AAE419" s="38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7"/>
      <c r="AAV419" s="38"/>
      <c r="AAW419" s="38"/>
      <c r="AAX419" s="38"/>
      <c r="AAY419" s="38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7"/>
      <c r="ABP419" s="38"/>
      <c r="ABQ419" s="38"/>
      <c r="ABR419" s="38"/>
      <c r="ABS419" s="38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7"/>
      <c r="ACJ419" s="38"/>
      <c r="ACK419" s="38"/>
      <c r="ACL419" s="38"/>
      <c r="ACM419" s="38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7"/>
      <c r="ADD419" s="38"/>
      <c r="ADE419" s="38"/>
      <c r="ADF419" s="38"/>
      <c r="ADG419" s="38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7"/>
      <c r="ADX419" s="38"/>
      <c r="ADY419" s="38"/>
      <c r="ADZ419" s="38"/>
      <c r="AEA419" s="38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7"/>
      <c r="AER419" s="38"/>
      <c r="AES419" s="38"/>
      <c r="AET419" s="38"/>
      <c r="AEU419" s="38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7"/>
      <c r="AFL419" s="38"/>
      <c r="AFM419" s="38"/>
      <c r="AFN419" s="38"/>
      <c r="AFO419" s="38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F419" s="85" t="str">
        <f t="shared" si="1245"/>
        <v/>
      </c>
      <c r="AGG419" s="85" t="str">
        <f t="shared" si="1246"/>
        <v/>
      </c>
      <c r="AGH419" s="85">
        <f t="shared" si="1247"/>
        <v>3</v>
      </c>
      <c r="AGL419" s="36">
        <f t="shared" si="1258"/>
        <v>6</v>
      </c>
      <c r="AGM419" s="36" t="str">
        <f t="shared" si="1248"/>
        <v/>
      </c>
      <c r="AGN419" s="39">
        <f t="shared" si="1259"/>
        <v>16</v>
      </c>
      <c r="AGO419" s="36">
        <f t="shared" si="1260"/>
        <v>3</v>
      </c>
      <c r="AGP419" s="36" t="str">
        <f t="shared" si="1249"/>
        <v/>
      </c>
      <c r="AGQ419" s="39">
        <f t="shared" si="1261"/>
        <v>24</v>
      </c>
      <c r="AGR419" s="36" t="str">
        <f t="shared" si="1262"/>
        <v/>
      </c>
      <c r="AGS419" s="36" t="str">
        <f t="shared" si="1250"/>
        <v/>
      </c>
      <c r="AGT419" s="39">
        <f t="shared" si="1263"/>
        <v>16</v>
      </c>
      <c r="AGU419" s="36" t="str">
        <f t="shared" si="1264"/>
        <v/>
      </c>
      <c r="AGV419" s="36" t="str">
        <f t="shared" si="1251"/>
        <v/>
      </c>
      <c r="AGW419" s="39" t="str">
        <f t="shared" si="1265"/>
        <v/>
      </c>
      <c r="AGX419" s="36" t="str">
        <f t="shared" si="1266"/>
        <v/>
      </c>
      <c r="AGY419" s="36" t="str">
        <f t="shared" si="1252"/>
        <v/>
      </c>
      <c r="AGZ419" s="39">
        <f t="shared" si="1267"/>
        <v>5</v>
      </c>
      <c r="AHA419" s="36" t="str">
        <f t="shared" si="1268"/>
        <v/>
      </c>
      <c r="AHB419" s="36" t="str">
        <f t="shared" si="1253"/>
        <v/>
      </c>
      <c r="AHC419" s="39" t="str">
        <f t="shared" si="1269"/>
        <v/>
      </c>
      <c r="AHD419" s="36" t="str">
        <f t="shared" si="1270"/>
        <v/>
      </c>
      <c r="AHE419" s="36" t="str">
        <f t="shared" si="1254"/>
        <v/>
      </c>
      <c r="AHF419" s="39" t="str">
        <f t="shared" si="1271"/>
        <v/>
      </c>
      <c r="AHG419" s="36" t="str">
        <f t="shared" si="1272"/>
        <v/>
      </c>
      <c r="AHH419" s="36" t="str">
        <f t="shared" si="1255"/>
        <v/>
      </c>
      <c r="AHI419" s="39" t="str">
        <f t="shared" si="1273"/>
        <v/>
      </c>
      <c r="AHJ419" s="36" t="str">
        <f t="shared" si="1274"/>
        <v/>
      </c>
      <c r="AHK419" s="36" t="str">
        <f t="shared" si="1256"/>
        <v/>
      </c>
      <c r="AHL419" s="39" t="str">
        <f t="shared" si="1275"/>
        <v/>
      </c>
      <c r="AHM419" s="36" t="str">
        <f t="shared" si="1276"/>
        <v/>
      </c>
      <c r="AHN419" s="36" t="str">
        <f t="shared" si="1257"/>
        <v/>
      </c>
      <c r="AHO419" s="39" t="str">
        <f t="shared" si="1277"/>
        <v/>
      </c>
    </row>
    <row r="420" spans="1:918" s="5" customFormat="1" outlineLevel="1" x14ac:dyDescent="0.25">
      <c r="A420" s="43">
        <v>10</v>
      </c>
      <c r="B420" s="50" t="s">
        <v>26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/>
      <c r="AP420" s="57"/>
      <c r="AQ420" s="61"/>
      <c r="AR420" s="57"/>
      <c r="AS420" s="57"/>
      <c r="AT420" s="57"/>
      <c r="AU420" s="57"/>
      <c r="AV420" s="57"/>
      <c r="AW420" s="57"/>
      <c r="AX420" s="57"/>
      <c r="AY420" s="57"/>
      <c r="AZ420" s="57"/>
      <c r="BA420" s="57"/>
      <c r="BB420" s="57"/>
      <c r="BC420" s="57"/>
      <c r="BD420" s="57"/>
      <c r="BE420" s="57"/>
      <c r="BF420" s="57"/>
      <c r="BG420" s="57" t="s">
        <v>367</v>
      </c>
      <c r="BH420" s="57" t="s">
        <v>367</v>
      </c>
      <c r="BI420" s="38"/>
      <c r="BJ420" s="38"/>
      <c r="BK420" s="61"/>
      <c r="BL420" s="57"/>
      <c r="BM420" s="57"/>
      <c r="BN420" s="57"/>
      <c r="BO420" s="57"/>
      <c r="BP420" s="57"/>
      <c r="BQ420" s="57"/>
      <c r="BR420" s="57"/>
      <c r="BS420" s="57" t="s">
        <v>367</v>
      </c>
      <c r="BT420" s="57"/>
      <c r="BU420" s="57"/>
      <c r="BV420" s="57"/>
      <c r="BW420" s="57"/>
      <c r="BX420" s="57"/>
      <c r="BY420" s="57" t="s">
        <v>367</v>
      </c>
      <c r="BZ420" s="57"/>
      <c r="CA420" s="57"/>
      <c r="CB420" s="57"/>
      <c r="CC420" s="38"/>
      <c r="CD420" s="38"/>
      <c r="CE420" s="61"/>
      <c r="CF420" s="57" t="s">
        <v>367</v>
      </c>
      <c r="CG420" s="57" t="s">
        <v>367</v>
      </c>
      <c r="CH420" s="57" t="s">
        <v>367</v>
      </c>
      <c r="CI420" s="57"/>
      <c r="CJ420" s="57"/>
      <c r="CK420" s="57"/>
      <c r="CL420" s="57"/>
      <c r="CM420" s="57"/>
      <c r="CN420" s="57"/>
      <c r="CO420" s="57"/>
      <c r="CP420" s="57"/>
      <c r="CQ420" s="57"/>
      <c r="CR420" s="57"/>
      <c r="CS420" s="57" t="s">
        <v>367</v>
      </c>
      <c r="CT420" s="57"/>
      <c r="CU420" s="57"/>
      <c r="CV420" s="57"/>
      <c r="CW420" s="38"/>
      <c r="CX420" s="38"/>
      <c r="CY420" s="37"/>
      <c r="CZ420" s="38"/>
      <c r="DA420" s="38" t="s">
        <v>367</v>
      </c>
      <c r="DB420" s="38" t="s">
        <v>367</v>
      </c>
      <c r="DC420" s="38"/>
      <c r="DD420" s="38" t="s">
        <v>367</v>
      </c>
      <c r="DE420" s="38"/>
      <c r="DF420" s="38"/>
      <c r="DG420" s="38" t="s">
        <v>367</v>
      </c>
      <c r="DH420" s="38" t="s">
        <v>367</v>
      </c>
      <c r="DI420" s="38"/>
      <c r="DJ420" s="38"/>
      <c r="DK420" s="38"/>
      <c r="DL420" s="38"/>
      <c r="DM420" s="38" t="s">
        <v>367</v>
      </c>
      <c r="DN420" s="38"/>
      <c r="DO420" s="38"/>
      <c r="DP420" s="38"/>
      <c r="DQ420" s="38"/>
      <c r="DR420" s="38"/>
      <c r="DS420" s="61"/>
      <c r="DT420" s="57"/>
      <c r="DU420" s="57"/>
      <c r="DV420" s="57"/>
      <c r="DW420" s="57" t="s">
        <v>367</v>
      </c>
      <c r="DX420" s="57"/>
      <c r="DY420" s="57" t="s">
        <v>367</v>
      </c>
      <c r="DZ420" s="57"/>
      <c r="EA420" s="57"/>
      <c r="EB420" s="57" t="s">
        <v>367</v>
      </c>
      <c r="EC420" s="57" t="s">
        <v>367</v>
      </c>
      <c r="ED420" s="57" t="s">
        <v>367</v>
      </c>
      <c r="EE420" s="57" t="s">
        <v>367</v>
      </c>
      <c r="EF420" s="57" t="s">
        <v>367</v>
      </c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 t="s">
        <v>367</v>
      </c>
      <c r="FL420" s="38" t="s">
        <v>367</v>
      </c>
      <c r="FM420" s="38" t="s">
        <v>367</v>
      </c>
      <c r="FN420" s="38"/>
      <c r="FO420" s="38"/>
      <c r="FP420" s="38" t="s">
        <v>367</v>
      </c>
      <c r="FQ420" s="38"/>
      <c r="FR420" s="38" t="s">
        <v>367</v>
      </c>
      <c r="FS420" s="38"/>
      <c r="FT420" s="38"/>
      <c r="FU420" s="38"/>
      <c r="FV420" s="38"/>
      <c r="FW420" s="38" t="s">
        <v>367</v>
      </c>
      <c r="FX420" s="38" t="s">
        <v>367</v>
      </c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7"/>
      <c r="GV420" s="38"/>
      <c r="GW420" s="38"/>
      <c r="GX420" s="38"/>
      <c r="GY420" s="38" t="s">
        <v>367</v>
      </c>
      <c r="GZ420" s="38" t="s">
        <v>367</v>
      </c>
      <c r="HA420" s="38" t="s">
        <v>367</v>
      </c>
      <c r="HB420" s="38"/>
      <c r="HC420" s="38"/>
      <c r="HD420" s="38"/>
      <c r="HE420" s="38"/>
      <c r="HF420" s="38"/>
      <c r="HG420" s="38"/>
      <c r="HH420" s="38"/>
      <c r="HI420" s="38" t="s">
        <v>367</v>
      </c>
      <c r="HJ420" s="38"/>
      <c r="HK420" s="38"/>
      <c r="HL420" s="38"/>
      <c r="HM420" s="38"/>
      <c r="HN420" s="38"/>
      <c r="HO420" s="37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  <c r="IW420" s="38"/>
      <c r="IX420" s="38"/>
      <c r="IY420" s="38"/>
      <c r="IZ420" s="38"/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/>
      <c r="OV420" s="38"/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7"/>
      <c r="QB420" s="38"/>
      <c r="QC420" s="38"/>
      <c r="QD420" s="38"/>
      <c r="QE420" s="38"/>
      <c r="QF420" s="38"/>
      <c r="QG420" s="38"/>
      <c r="QH420" s="38"/>
      <c r="QI420" s="38"/>
      <c r="QJ420" s="38"/>
      <c r="QK420" s="38"/>
      <c r="QL420" s="38"/>
      <c r="QM420" s="38"/>
      <c r="QN420" s="38"/>
      <c r="QO420" s="38"/>
      <c r="QP420" s="38"/>
      <c r="QQ420" s="38"/>
      <c r="QR420" s="38"/>
      <c r="QS420" s="38"/>
      <c r="QT420" s="38"/>
      <c r="QU420" s="37"/>
      <c r="QV420" s="38"/>
      <c r="QW420" s="38"/>
      <c r="QX420" s="38"/>
      <c r="QY420" s="38"/>
      <c r="QZ420" s="38"/>
      <c r="RA420" s="38"/>
      <c r="RB420" s="38"/>
      <c r="RC420" s="38"/>
      <c r="RD420" s="38"/>
      <c r="RE420" s="38"/>
      <c r="RF420" s="38"/>
      <c r="RG420" s="38"/>
      <c r="RH420" s="38"/>
      <c r="RI420" s="38"/>
      <c r="RJ420" s="38"/>
      <c r="RK420" s="38"/>
      <c r="RL420" s="38"/>
      <c r="RM420" s="38"/>
      <c r="RN420" s="38"/>
      <c r="RO420" s="37"/>
      <c r="RP420" s="38"/>
      <c r="RQ420" s="38"/>
      <c r="RR420" s="38"/>
      <c r="RS420" s="38"/>
      <c r="RT420" s="38"/>
      <c r="RU420" s="38"/>
      <c r="RV420" s="38"/>
      <c r="RW420" s="38"/>
      <c r="RX420" s="38"/>
      <c r="RY420" s="38"/>
      <c r="RZ420" s="38"/>
      <c r="SA420" s="38"/>
      <c r="SB420" s="38"/>
      <c r="SC420" s="38"/>
      <c r="SD420" s="38"/>
      <c r="SE420" s="38"/>
      <c r="SF420" s="38"/>
      <c r="SG420" s="38"/>
      <c r="SH420" s="38"/>
      <c r="SI420" s="37"/>
      <c r="SJ420" s="38"/>
      <c r="SK420" s="38"/>
      <c r="SL420" s="38"/>
      <c r="SM420" s="38"/>
      <c r="SN420" s="38"/>
      <c r="SO420" s="38"/>
      <c r="SP420" s="38"/>
      <c r="SQ420" s="38"/>
      <c r="SR420" s="38"/>
      <c r="SS420" s="38"/>
      <c r="ST420" s="38"/>
      <c r="SU420" s="38"/>
      <c r="SV420" s="38"/>
      <c r="SW420" s="38"/>
      <c r="SX420" s="38"/>
      <c r="SY420" s="38"/>
      <c r="SZ420" s="38"/>
      <c r="TA420" s="38"/>
      <c r="TB420" s="38"/>
      <c r="TC420" s="37"/>
      <c r="TD420" s="38"/>
      <c r="TE420" s="38"/>
      <c r="TF420" s="38"/>
      <c r="TG420" s="38"/>
      <c r="TH420" s="38"/>
      <c r="TI420" s="38"/>
      <c r="TJ420" s="38"/>
      <c r="TK420" s="38"/>
      <c r="TL420" s="38"/>
      <c r="TM420" s="38"/>
      <c r="TN420" s="38"/>
      <c r="TO420" s="38"/>
      <c r="TP420" s="38"/>
      <c r="TQ420" s="38"/>
      <c r="TR420" s="38"/>
      <c r="TS420" s="38"/>
      <c r="TT420" s="38"/>
      <c r="TU420" s="38"/>
      <c r="TV420" s="38"/>
      <c r="TW420" s="37"/>
      <c r="TX420" s="38"/>
      <c r="TY420" s="38"/>
      <c r="TZ420" s="38"/>
      <c r="UA420" s="38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7"/>
      <c r="UR420" s="38"/>
      <c r="US420" s="38"/>
      <c r="UT420" s="38"/>
      <c r="UU420" s="38"/>
      <c r="UV420" s="38"/>
      <c r="UW420" s="38"/>
      <c r="UX420" s="38"/>
      <c r="UY420" s="38"/>
      <c r="UZ420" s="38"/>
      <c r="VA420" s="38"/>
      <c r="VB420" s="38"/>
      <c r="VC420" s="38"/>
      <c r="VD420" s="38"/>
      <c r="VE420" s="38"/>
      <c r="VF420" s="38"/>
      <c r="VG420" s="38"/>
      <c r="VH420" s="38"/>
      <c r="VI420" s="38"/>
      <c r="VJ420" s="38"/>
      <c r="VK420" s="37"/>
      <c r="VL420" s="38"/>
      <c r="VM420" s="38"/>
      <c r="VN420" s="38"/>
      <c r="VO420" s="38"/>
      <c r="VP420" s="38"/>
      <c r="VQ420" s="38"/>
      <c r="VR420" s="38"/>
      <c r="VS420" s="38"/>
      <c r="VT420" s="38"/>
      <c r="VU420" s="38"/>
      <c r="VV420" s="38"/>
      <c r="VW420" s="38"/>
      <c r="VX420" s="38"/>
      <c r="VY420" s="38"/>
      <c r="VZ420" s="38"/>
      <c r="WA420" s="38"/>
      <c r="WB420" s="38"/>
      <c r="WC420" s="38"/>
      <c r="WD420" s="38"/>
      <c r="WE420" s="37"/>
      <c r="WF420" s="38"/>
      <c r="WG420" s="38"/>
      <c r="WH420" s="38"/>
      <c r="WI420" s="38"/>
      <c r="WJ420" s="38"/>
      <c r="WK420" s="38"/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7"/>
      <c r="WZ420" s="38"/>
      <c r="XA420" s="38"/>
      <c r="XB420" s="38"/>
      <c r="XC420" s="38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7"/>
      <c r="XT420" s="38"/>
      <c r="XU420" s="38"/>
      <c r="XV420" s="38"/>
      <c r="XW420" s="38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7"/>
      <c r="YN420" s="38"/>
      <c r="YO420" s="38"/>
      <c r="YP420" s="38"/>
      <c r="YQ420" s="38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7"/>
      <c r="ZH420" s="38"/>
      <c r="ZI420" s="38"/>
      <c r="ZJ420" s="38"/>
      <c r="ZK420" s="38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7"/>
      <c r="AAB420" s="38"/>
      <c r="AAC420" s="38"/>
      <c r="AAD420" s="38"/>
      <c r="AAE420" s="38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7"/>
      <c r="AAV420" s="38"/>
      <c r="AAW420" s="38"/>
      <c r="AAX420" s="38"/>
      <c r="AAY420" s="38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7"/>
      <c r="ABP420" s="38"/>
      <c r="ABQ420" s="38"/>
      <c r="ABR420" s="38"/>
      <c r="ABS420" s="38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7"/>
      <c r="ACJ420" s="38"/>
      <c r="ACK420" s="38"/>
      <c r="ACL420" s="38"/>
      <c r="ACM420" s="38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7"/>
      <c r="ADD420" s="38"/>
      <c r="ADE420" s="38"/>
      <c r="ADF420" s="38"/>
      <c r="ADG420" s="38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7"/>
      <c r="ADX420" s="38"/>
      <c r="ADY420" s="38"/>
      <c r="ADZ420" s="38"/>
      <c r="AEA420" s="38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7"/>
      <c r="AER420" s="38"/>
      <c r="AES420" s="38"/>
      <c r="AET420" s="38"/>
      <c r="AEU420" s="38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7"/>
      <c r="AFL420" s="38"/>
      <c r="AFM420" s="38"/>
      <c r="AFN420" s="38"/>
      <c r="AFO420" s="38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F420" s="85" t="str">
        <f t="shared" si="1245"/>
        <v/>
      </c>
      <c r="AGG420" s="85" t="str">
        <f t="shared" si="1246"/>
        <v/>
      </c>
      <c r="AGH420" s="85" t="str">
        <f t="shared" si="1247"/>
        <v/>
      </c>
      <c r="AGL420" s="36" t="str">
        <f t="shared" si="1258"/>
        <v/>
      </c>
      <c r="AGM420" s="36" t="str">
        <f t="shared" si="1248"/>
        <v/>
      </c>
      <c r="AGN420" s="39">
        <f t="shared" si="1259"/>
        <v>7</v>
      </c>
      <c r="AGO420" s="36" t="str">
        <f t="shared" si="1260"/>
        <v/>
      </c>
      <c r="AGP420" s="36" t="str">
        <f t="shared" si="1249"/>
        <v/>
      </c>
      <c r="AGQ420" s="39">
        <f t="shared" si="1261"/>
        <v>21</v>
      </c>
      <c r="AGR420" s="36" t="str">
        <f t="shared" si="1262"/>
        <v/>
      </c>
      <c r="AGS420" s="36" t="str">
        <f t="shared" si="1250"/>
        <v/>
      </c>
      <c r="AGT420" s="39">
        <f t="shared" si="1263"/>
        <v>4</v>
      </c>
      <c r="AGU420" s="36" t="str">
        <f t="shared" si="1264"/>
        <v/>
      </c>
      <c r="AGV420" s="36" t="str">
        <f t="shared" si="1251"/>
        <v/>
      </c>
      <c r="AGW420" s="39" t="str">
        <f t="shared" si="1265"/>
        <v/>
      </c>
      <c r="AGX420" s="36" t="str">
        <f t="shared" si="1266"/>
        <v/>
      </c>
      <c r="AGY420" s="36" t="str">
        <f t="shared" si="1252"/>
        <v/>
      </c>
      <c r="AGZ420" s="39" t="str">
        <f t="shared" si="1267"/>
        <v/>
      </c>
      <c r="AHA420" s="36" t="str">
        <f t="shared" si="1268"/>
        <v/>
      </c>
      <c r="AHB420" s="36" t="str">
        <f t="shared" si="1253"/>
        <v/>
      </c>
      <c r="AHC420" s="39" t="str">
        <f t="shared" si="1269"/>
        <v/>
      </c>
      <c r="AHD420" s="36" t="str">
        <f t="shared" si="1270"/>
        <v/>
      </c>
      <c r="AHE420" s="36" t="str">
        <f t="shared" si="1254"/>
        <v/>
      </c>
      <c r="AHF420" s="39" t="str">
        <f t="shared" si="1271"/>
        <v/>
      </c>
      <c r="AHG420" s="36" t="str">
        <f t="shared" si="1272"/>
        <v/>
      </c>
      <c r="AHH420" s="36" t="str">
        <f t="shared" si="1255"/>
        <v/>
      </c>
      <c r="AHI420" s="39" t="str">
        <f t="shared" si="1273"/>
        <v/>
      </c>
      <c r="AHJ420" s="36" t="str">
        <f t="shared" si="1274"/>
        <v/>
      </c>
      <c r="AHK420" s="36" t="str">
        <f t="shared" si="1256"/>
        <v/>
      </c>
      <c r="AHL420" s="39" t="str">
        <f t="shared" si="1275"/>
        <v/>
      </c>
      <c r="AHM420" s="36" t="str">
        <f t="shared" si="1276"/>
        <v/>
      </c>
      <c r="AHN420" s="36" t="str">
        <f t="shared" si="1257"/>
        <v/>
      </c>
      <c r="AHO420" s="39" t="str">
        <f t="shared" si="1277"/>
        <v/>
      </c>
    </row>
    <row r="421" spans="1:918" s="5" customFormat="1" outlineLevel="1" x14ac:dyDescent="0.25">
      <c r="A421" s="43">
        <v>11</v>
      </c>
      <c r="B421" s="50" t="s">
        <v>27</v>
      </c>
      <c r="C421" s="37"/>
      <c r="D421" s="35"/>
      <c r="E421" s="35"/>
      <c r="F421" s="35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57"/>
      <c r="X421" s="57"/>
      <c r="Y421" s="57"/>
      <c r="Z421" s="57"/>
      <c r="AA421" s="57"/>
      <c r="AB421" s="57"/>
      <c r="AC421" s="57"/>
      <c r="AD421" s="57" t="s">
        <v>378</v>
      </c>
      <c r="AE421" s="57" t="s">
        <v>378</v>
      </c>
      <c r="AF421" s="57" t="s">
        <v>378</v>
      </c>
      <c r="AG421" s="57" t="s">
        <v>378</v>
      </c>
      <c r="AH421" s="57"/>
      <c r="AI421" s="57" t="s">
        <v>378</v>
      </c>
      <c r="AJ421" s="57" t="s">
        <v>378</v>
      </c>
      <c r="AK421" s="57"/>
      <c r="AL421" s="57"/>
      <c r="AM421" s="61"/>
      <c r="AN421" s="57"/>
      <c r="AO421" s="57"/>
      <c r="AP421" s="57"/>
      <c r="AQ421" s="61"/>
      <c r="AR421" s="57" t="s">
        <v>378</v>
      </c>
      <c r="AS421" s="57"/>
      <c r="AT421" s="57"/>
      <c r="AU421" s="57" t="s">
        <v>378</v>
      </c>
      <c r="AV421" s="57" t="s">
        <v>378</v>
      </c>
      <c r="AW421" s="57" t="s">
        <v>378</v>
      </c>
      <c r="AX421" s="57"/>
      <c r="AY421" s="57"/>
      <c r="AZ421" s="57"/>
      <c r="BA421" s="57"/>
      <c r="BB421" s="57"/>
      <c r="BC421" s="57" t="s">
        <v>367</v>
      </c>
      <c r="BD421" s="57"/>
      <c r="BE421" s="57" t="s">
        <v>367</v>
      </c>
      <c r="BF421" s="57"/>
      <c r="BG421" s="57"/>
      <c r="BH421" s="57"/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 t="s">
        <v>367</v>
      </c>
      <c r="BZ421" s="57"/>
      <c r="CA421" s="57" t="s">
        <v>367</v>
      </c>
      <c r="CB421" s="57"/>
      <c r="CC421" s="38"/>
      <c r="CD421" s="38"/>
      <c r="CE421" s="61"/>
      <c r="CF421" s="57"/>
      <c r="CG421" s="57"/>
      <c r="CH421" s="57"/>
      <c r="CI421" s="57" t="s">
        <v>367</v>
      </c>
      <c r="CJ421" s="57" t="s">
        <v>367</v>
      </c>
      <c r="CK421" s="57" t="s">
        <v>367</v>
      </c>
      <c r="CL421" s="57"/>
      <c r="CM421" s="57"/>
      <c r="CN421" s="57" t="s">
        <v>367</v>
      </c>
      <c r="CO421" s="57" t="s">
        <v>367</v>
      </c>
      <c r="CP421" s="57" t="s">
        <v>367</v>
      </c>
      <c r="CQ421" s="57"/>
      <c r="CR421" s="57" t="s">
        <v>367</v>
      </c>
      <c r="CS421" s="57" t="s">
        <v>367</v>
      </c>
      <c r="CT421" s="57"/>
      <c r="CU421" s="57" t="s">
        <v>367</v>
      </c>
      <c r="CV421" s="57"/>
      <c r="CW421" s="38"/>
      <c r="CX421" s="38"/>
      <c r="CY421" s="37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 t="s">
        <v>367</v>
      </c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 t="s">
        <v>367</v>
      </c>
      <c r="EC421" s="57" t="s">
        <v>367</v>
      </c>
      <c r="ED421" s="57" t="s">
        <v>367</v>
      </c>
      <c r="EE421" s="57" t="s">
        <v>367</v>
      </c>
      <c r="EF421" s="57" t="s">
        <v>367</v>
      </c>
      <c r="EG421" s="57"/>
      <c r="EH421" s="57"/>
      <c r="EI421" s="57"/>
      <c r="EJ421" s="57"/>
      <c r="EK421" s="57"/>
      <c r="EL421" s="38"/>
      <c r="EM421" s="37"/>
      <c r="EN421" s="38"/>
      <c r="EO421" s="38" t="s">
        <v>367</v>
      </c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 t="s">
        <v>367</v>
      </c>
      <c r="FD421" s="38" t="s">
        <v>367</v>
      </c>
      <c r="FE421" s="38"/>
      <c r="FF421" s="38"/>
      <c r="FG421" s="37"/>
      <c r="FH421" s="38" t="s">
        <v>367</v>
      </c>
      <c r="FI421" s="38" t="s">
        <v>367</v>
      </c>
      <c r="FJ421" s="38" t="s">
        <v>367</v>
      </c>
      <c r="FK421" s="38" t="s">
        <v>367</v>
      </c>
      <c r="FL421" s="38" t="s">
        <v>367</v>
      </c>
      <c r="FM421" s="38" t="s">
        <v>367</v>
      </c>
      <c r="FN421" s="38"/>
      <c r="FO421" s="38"/>
      <c r="FP421" s="38" t="s">
        <v>367</v>
      </c>
      <c r="FQ421" s="38"/>
      <c r="FR421" s="38" t="s">
        <v>367</v>
      </c>
      <c r="FS421" s="38"/>
      <c r="FT421" s="38"/>
      <c r="FU421" s="38"/>
      <c r="FV421" s="38"/>
      <c r="FW421" s="38" t="s">
        <v>367</v>
      </c>
      <c r="FX421" s="38" t="s">
        <v>367</v>
      </c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 t="s">
        <v>367</v>
      </c>
      <c r="GO421" s="38" t="s">
        <v>367</v>
      </c>
      <c r="GP421" s="38"/>
      <c r="GQ421" s="38" t="s">
        <v>367</v>
      </c>
      <c r="GR421" s="38" t="s">
        <v>367</v>
      </c>
      <c r="GS421" s="38"/>
      <c r="GT421" s="38"/>
      <c r="GU421" s="37"/>
      <c r="GV421" s="38" t="s">
        <v>367</v>
      </c>
      <c r="GW421" s="38" t="s">
        <v>367</v>
      </c>
      <c r="GX421" s="38" t="s">
        <v>367</v>
      </c>
      <c r="GY421" s="38" t="s">
        <v>367</v>
      </c>
      <c r="GZ421" s="38" t="s">
        <v>367</v>
      </c>
      <c r="HA421" s="38" t="s">
        <v>367</v>
      </c>
      <c r="HB421" s="38"/>
      <c r="HC421" s="38"/>
      <c r="HD421" s="38"/>
      <c r="HE421" s="38"/>
      <c r="HF421" s="38"/>
      <c r="HG421" s="38"/>
      <c r="HH421" s="38" t="s">
        <v>367</v>
      </c>
      <c r="HI421" s="38" t="s">
        <v>367</v>
      </c>
      <c r="HJ421" s="38"/>
      <c r="HK421" s="38" t="s">
        <v>367</v>
      </c>
      <c r="HL421" s="38" t="s">
        <v>367</v>
      </c>
      <c r="HM421" s="38"/>
      <c r="HN421" s="38"/>
      <c r="HO421" s="37"/>
      <c r="HP421" s="38"/>
      <c r="HQ421" s="38"/>
      <c r="HR421" s="38"/>
      <c r="HS421" s="38"/>
      <c r="HT421" s="38"/>
      <c r="HU421" s="38" t="s">
        <v>367</v>
      </c>
      <c r="HV421" s="38"/>
      <c r="HW421" s="38"/>
      <c r="HX421" s="38" t="s">
        <v>367</v>
      </c>
      <c r="HY421" s="38" t="s">
        <v>367</v>
      </c>
      <c r="HZ421" s="38"/>
      <c r="IA421" s="38"/>
      <c r="IB421" s="38" t="s">
        <v>367</v>
      </c>
      <c r="IC421" s="38" t="s">
        <v>367</v>
      </c>
      <c r="ID421" s="38"/>
      <c r="IE421" s="38" t="s">
        <v>367</v>
      </c>
      <c r="IF421" s="38" t="s">
        <v>367</v>
      </c>
      <c r="IG421" s="38"/>
      <c r="IH421" s="38"/>
      <c r="II421" s="37"/>
      <c r="IJ421" s="38"/>
      <c r="IK421" s="38" t="s">
        <v>367</v>
      </c>
      <c r="IL421" s="38" t="s">
        <v>367</v>
      </c>
      <c r="IM421" s="38" t="s">
        <v>367</v>
      </c>
      <c r="IN421" s="38"/>
      <c r="IO421" s="38"/>
      <c r="IP421" s="38"/>
      <c r="IQ421" s="38"/>
      <c r="IR421" s="38" t="s">
        <v>367</v>
      </c>
      <c r="IS421" s="38" t="s">
        <v>367</v>
      </c>
      <c r="IT421" s="38" t="s">
        <v>367</v>
      </c>
      <c r="IU421" s="38" t="s">
        <v>367</v>
      </c>
      <c r="IV421" s="38" t="s">
        <v>367</v>
      </c>
      <c r="IW421" s="38" t="s">
        <v>367</v>
      </c>
      <c r="IX421" s="38"/>
      <c r="IY421" s="38" t="s">
        <v>367</v>
      </c>
      <c r="IZ421" s="38" t="s">
        <v>367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 t="s">
        <v>367</v>
      </c>
      <c r="NU421" s="38" t="s">
        <v>367</v>
      </c>
      <c r="NV421" s="38"/>
      <c r="NW421" s="38"/>
      <c r="NX421" s="38" t="s">
        <v>367</v>
      </c>
      <c r="NY421" s="38" t="s">
        <v>367</v>
      </c>
      <c r="NZ421" s="38" t="s">
        <v>367</v>
      </c>
      <c r="OA421" s="38" t="s">
        <v>367</v>
      </c>
      <c r="OB421" s="38" t="s">
        <v>367</v>
      </c>
      <c r="OC421" s="38" t="s">
        <v>367</v>
      </c>
      <c r="OD421" s="38"/>
      <c r="OE421" s="38"/>
      <c r="OF421" s="38" t="s">
        <v>367</v>
      </c>
      <c r="OG421" s="38" t="s">
        <v>367</v>
      </c>
      <c r="OH421" s="38"/>
      <c r="OI421" s="38" t="s">
        <v>367</v>
      </c>
      <c r="OJ421" s="38" t="s">
        <v>367</v>
      </c>
      <c r="OK421" s="38"/>
      <c r="OL421" s="38"/>
      <c r="OM421" s="37"/>
      <c r="ON421" s="38" t="s">
        <v>367</v>
      </c>
      <c r="OO421" s="38" t="s">
        <v>367</v>
      </c>
      <c r="OP421" s="38"/>
      <c r="OQ421" s="38"/>
      <c r="OR421" s="38" t="s">
        <v>367</v>
      </c>
      <c r="OS421" s="38" t="s">
        <v>367</v>
      </c>
      <c r="OT421" s="38" t="s">
        <v>367</v>
      </c>
      <c r="OU421" s="38" t="s">
        <v>367</v>
      </c>
      <c r="OV421" s="38" t="s">
        <v>367</v>
      </c>
      <c r="OW421" s="38"/>
      <c r="OX421" s="38"/>
      <c r="OY421" s="38" t="s">
        <v>367</v>
      </c>
      <c r="OZ421" s="38" t="s">
        <v>367</v>
      </c>
      <c r="PA421" s="38"/>
      <c r="PB421" s="38"/>
      <c r="PC421" s="38"/>
      <c r="PD421" s="38" t="s">
        <v>367</v>
      </c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7"/>
      <c r="QB421" s="38"/>
      <c r="QC421" s="38"/>
      <c r="QD421" s="38"/>
      <c r="QE421" s="38"/>
      <c r="QF421" s="38"/>
      <c r="QG421" s="38"/>
      <c r="QH421" s="38"/>
      <c r="QI421" s="38"/>
      <c r="QJ421" s="38"/>
      <c r="QK421" s="38"/>
      <c r="QL421" s="38"/>
      <c r="QM421" s="38"/>
      <c r="QN421" s="38"/>
      <c r="QO421" s="38"/>
      <c r="QP421" s="38"/>
      <c r="QQ421" s="38"/>
      <c r="QR421" s="38"/>
      <c r="QS421" s="38"/>
      <c r="QT421" s="38"/>
      <c r="QU421" s="37"/>
      <c r="QV421" s="38"/>
      <c r="QW421" s="38"/>
      <c r="QX421" s="38"/>
      <c r="QY421" s="38"/>
      <c r="QZ421" s="38"/>
      <c r="RA421" s="38"/>
      <c r="RB421" s="38"/>
      <c r="RC421" s="38"/>
      <c r="RD421" s="38"/>
      <c r="RE421" s="38"/>
      <c r="RF421" s="38"/>
      <c r="RG421" s="38"/>
      <c r="RH421" s="38"/>
      <c r="RI421" s="38"/>
      <c r="RJ421" s="38"/>
      <c r="RK421" s="38"/>
      <c r="RL421" s="38"/>
      <c r="RM421" s="38"/>
      <c r="RN421" s="38"/>
      <c r="RO421" s="37"/>
      <c r="RP421" s="38"/>
      <c r="RQ421" s="38"/>
      <c r="RR421" s="38"/>
      <c r="RS421" s="38"/>
      <c r="RT421" s="38"/>
      <c r="RU421" s="38"/>
      <c r="RV421" s="38"/>
      <c r="RW421" s="38"/>
      <c r="RX421" s="38"/>
      <c r="RY421" s="38"/>
      <c r="RZ421" s="38"/>
      <c r="SA421" s="38"/>
      <c r="SB421" s="38"/>
      <c r="SC421" s="38"/>
      <c r="SD421" s="38"/>
      <c r="SE421" s="38"/>
      <c r="SF421" s="38"/>
      <c r="SG421" s="38"/>
      <c r="SH421" s="38"/>
      <c r="SI421" s="37"/>
      <c r="SJ421" s="38"/>
      <c r="SK421" s="38"/>
      <c r="SL421" s="38"/>
      <c r="SM421" s="38"/>
      <c r="SN421" s="38"/>
      <c r="SO421" s="38"/>
      <c r="SP421" s="38"/>
      <c r="SQ421" s="38"/>
      <c r="SR421" s="38"/>
      <c r="SS421" s="38"/>
      <c r="ST421" s="38"/>
      <c r="SU421" s="38"/>
      <c r="SV421" s="38"/>
      <c r="SW421" s="38"/>
      <c r="SX421" s="38"/>
      <c r="SY421" s="38"/>
      <c r="SZ421" s="38"/>
      <c r="TA421" s="38"/>
      <c r="TB421" s="38"/>
      <c r="TC421" s="37"/>
      <c r="TD421" s="38"/>
      <c r="TE421" s="38"/>
      <c r="TF421" s="38"/>
      <c r="TG421" s="38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7"/>
      <c r="TX421" s="38"/>
      <c r="TY421" s="38"/>
      <c r="TZ421" s="38"/>
      <c r="UA421" s="38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7"/>
      <c r="UR421" s="38"/>
      <c r="US421" s="38"/>
      <c r="UT421" s="38"/>
      <c r="UU421" s="38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7"/>
      <c r="VL421" s="38"/>
      <c r="VM421" s="38"/>
      <c r="VN421" s="38"/>
      <c r="VO421" s="38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7"/>
      <c r="WF421" s="38"/>
      <c r="WG421" s="38"/>
      <c r="WH421" s="38"/>
      <c r="WI421" s="38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7"/>
      <c r="WZ421" s="38"/>
      <c r="XA421" s="38"/>
      <c r="XB421" s="38"/>
      <c r="XC421" s="38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7"/>
      <c r="XT421" s="38"/>
      <c r="XU421" s="38"/>
      <c r="XV421" s="38"/>
      <c r="XW421" s="38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7"/>
      <c r="YN421" s="38"/>
      <c r="YO421" s="38"/>
      <c r="YP421" s="38"/>
      <c r="YQ421" s="38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7"/>
      <c r="ZH421" s="38"/>
      <c r="ZI421" s="38"/>
      <c r="ZJ421" s="38"/>
      <c r="ZK421" s="38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7"/>
      <c r="AAB421" s="38"/>
      <c r="AAC421" s="38"/>
      <c r="AAD421" s="38"/>
      <c r="AAE421" s="38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7"/>
      <c r="AAV421" s="38"/>
      <c r="AAW421" s="38"/>
      <c r="AAX421" s="38"/>
      <c r="AAY421" s="38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7"/>
      <c r="ABP421" s="38"/>
      <c r="ABQ421" s="38"/>
      <c r="ABR421" s="38"/>
      <c r="ABS421" s="38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7"/>
      <c r="ACJ421" s="38"/>
      <c r="ACK421" s="38"/>
      <c r="ACL421" s="38"/>
      <c r="ACM421" s="38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7"/>
      <c r="ADD421" s="38"/>
      <c r="ADE421" s="38"/>
      <c r="ADF421" s="38"/>
      <c r="ADG421" s="38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7"/>
      <c r="ADX421" s="38"/>
      <c r="ADY421" s="38"/>
      <c r="ADZ421" s="38"/>
      <c r="AEA421" s="38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7"/>
      <c r="AER421" s="38"/>
      <c r="AES421" s="38"/>
      <c r="AET421" s="38"/>
      <c r="AEU421" s="38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7"/>
      <c r="AFL421" s="38"/>
      <c r="AFM421" s="38"/>
      <c r="AFN421" s="38"/>
      <c r="AFO421" s="38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F421" s="85" t="str">
        <f t="shared" si="1245"/>
        <v/>
      </c>
      <c r="AGG421" s="85" t="str">
        <f t="shared" si="1246"/>
        <v/>
      </c>
      <c r="AGH421" s="85">
        <f t="shared" si="1247"/>
        <v>10</v>
      </c>
      <c r="AGL421" s="36">
        <f t="shared" si="1258"/>
        <v>10</v>
      </c>
      <c r="AGM421" s="36" t="str">
        <f t="shared" si="1248"/>
        <v/>
      </c>
      <c r="AGN421" s="39">
        <f t="shared" si="1259"/>
        <v>10</v>
      </c>
      <c r="AGO421" s="36" t="str">
        <f t="shared" si="1260"/>
        <v/>
      </c>
      <c r="AGP421" s="36" t="str">
        <f t="shared" si="1249"/>
        <v/>
      </c>
      <c r="AGQ421" s="39">
        <f t="shared" si="1261"/>
        <v>22</v>
      </c>
      <c r="AGR421" s="36" t="str">
        <f t="shared" si="1262"/>
        <v/>
      </c>
      <c r="AGS421" s="36" t="str">
        <f t="shared" si="1250"/>
        <v/>
      </c>
      <c r="AGT421" s="39">
        <f t="shared" si="1263"/>
        <v>32</v>
      </c>
      <c r="AGU421" s="36" t="str">
        <f t="shared" si="1264"/>
        <v/>
      </c>
      <c r="AGV421" s="36" t="str">
        <f t="shared" si="1251"/>
        <v/>
      </c>
      <c r="AGW421" s="39" t="str">
        <f t="shared" si="1265"/>
        <v/>
      </c>
      <c r="AGX421" s="36" t="str">
        <f t="shared" si="1266"/>
        <v/>
      </c>
      <c r="AGY421" s="36" t="str">
        <f t="shared" si="1252"/>
        <v/>
      </c>
      <c r="AGZ421" s="39">
        <f t="shared" si="1267"/>
        <v>22</v>
      </c>
      <c r="AHA421" s="36" t="str">
        <f t="shared" si="1268"/>
        <v/>
      </c>
      <c r="AHB421" s="36" t="str">
        <f t="shared" si="1253"/>
        <v/>
      </c>
      <c r="AHC421" s="39" t="str">
        <f t="shared" si="1269"/>
        <v/>
      </c>
      <c r="AHD421" s="36" t="str">
        <f t="shared" si="1270"/>
        <v/>
      </c>
      <c r="AHE421" s="36" t="str">
        <f t="shared" si="1254"/>
        <v/>
      </c>
      <c r="AHF421" s="39" t="str">
        <f t="shared" si="1271"/>
        <v/>
      </c>
      <c r="AHG421" s="36" t="str">
        <f t="shared" si="1272"/>
        <v/>
      </c>
      <c r="AHH421" s="36" t="str">
        <f t="shared" si="1255"/>
        <v/>
      </c>
      <c r="AHI421" s="39" t="str">
        <f t="shared" si="1273"/>
        <v/>
      </c>
      <c r="AHJ421" s="36" t="str">
        <f t="shared" si="1274"/>
        <v/>
      </c>
      <c r="AHK421" s="36" t="str">
        <f t="shared" si="1256"/>
        <v/>
      </c>
      <c r="AHL421" s="39" t="str">
        <f t="shared" si="1275"/>
        <v/>
      </c>
      <c r="AHM421" s="36" t="str">
        <f t="shared" si="1276"/>
        <v/>
      </c>
      <c r="AHN421" s="36" t="str">
        <f t="shared" si="1257"/>
        <v/>
      </c>
      <c r="AHO421" s="39" t="str">
        <f t="shared" si="1277"/>
        <v/>
      </c>
    </row>
    <row r="422" spans="1:918" s="5" customFormat="1" outlineLevel="1" x14ac:dyDescent="0.25">
      <c r="A422" s="43">
        <v>12</v>
      </c>
      <c r="B422" s="46"/>
      <c r="C422" s="37"/>
      <c r="D422" s="35"/>
      <c r="E422" s="35"/>
      <c r="F422" s="35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7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7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/>
      <c r="BT422" s="57"/>
      <c r="BU422" s="57"/>
      <c r="BV422" s="57"/>
      <c r="BW422" s="57"/>
      <c r="BX422" s="57"/>
      <c r="BY422" s="57"/>
      <c r="BZ422" s="57"/>
      <c r="CA422" s="57"/>
      <c r="CB422" s="57"/>
      <c r="CC422" s="38"/>
      <c r="CD422" s="38"/>
      <c r="CE422" s="61"/>
      <c r="CF422" s="57"/>
      <c r="CG422" s="57"/>
      <c r="CH422" s="57"/>
      <c r="CI422" s="57"/>
      <c r="CJ422" s="57"/>
      <c r="CK422" s="57"/>
      <c r="CL422" s="57"/>
      <c r="CM422" s="57"/>
      <c r="CN422" s="57"/>
      <c r="CO422" s="57"/>
      <c r="CP422" s="57"/>
      <c r="CQ422" s="57"/>
      <c r="CR422" s="57"/>
      <c r="CS422" s="57"/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61"/>
      <c r="DT422" s="57"/>
      <c r="DU422" s="57"/>
      <c r="DV422" s="57"/>
      <c r="DW422" s="57"/>
      <c r="DX422" s="57"/>
      <c r="DY422" s="57"/>
      <c r="DZ422" s="57"/>
      <c r="EA422" s="57"/>
      <c r="EB422" s="57" t="s">
        <v>367</v>
      </c>
      <c r="EC422" s="57" t="s">
        <v>367</v>
      </c>
      <c r="ED422" s="57" t="s">
        <v>367</v>
      </c>
      <c r="EE422" s="57"/>
      <c r="EF422" s="57"/>
      <c r="EG422" s="57"/>
      <c r="EH422" s="57"/>
      <c r="EI422" s="57" t="s">
        <v>367</v>
      </c>
      <c r="EJ422" s="57" t="s">
        <v>367</v>
      </c>
      <c r="EK422" s="57"/>
      <c r="EL422" s="38"/>
      <c r="EM422" s="37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7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7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/>
      <c r="OB422" s="38"/>
      <c r="OC422" s="38"/>
      <c r="OD422" s="38"/>
      <c r="OE422" s="38"/>
      <c r="OF422" s="38"/>
      <c r="OG422" s="38"/>
      <c r="OH422" s="38"/>
      <c r="OI422" s="38"/>
      <c r="OJ422" s="38"/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/>
      <c r="OV422" s="38"/>
      <c r="OW422" s="38"/>
      <c r="OX422" s="38"/>
      <c r="OY422" s="38"/>
      <c r="OZ422" s="38"/>
      <c r="PA422" s="38"/>
      <c r="PB422" s="38"/>
      <c r="PC422" s="38"/>
      <c r="PD422" s="38"/>
      <c r="PE422" s="38"/>
      <c r="PF422" s="38"/>
      <c r="PG422" s="37"/>
      <c r="PH422" s="38"/>
      <c r="PI422" s="38"/>
      <c r="PJ422" s="38"/>
      <c r="PK422" s="38"/>
      <c r="PL422" s="38"/>
      <c r="PM422" s="38"/>
      <c r="PN422" s="38"/>
      <c r="PO422" s="38"/>
      <c r="PP422" s="38"/>
      <c r="PQ422" s="38"/>
      <c r="PR422" s="38"/>
      <c r="PS422" s="38"/>
      <c r="PT422" s="38"/>
      <c r="PU422" s="38"/>
      <c r="PV422" s="38"/>
      <c r="PW422" s="38"/>
      <c r="PX422" s="38"/>
      <c r="PY422" s="38"/>
      <c r="PZ422" s="38"/>
      <c r="QA422" s="37"/>
      <c r="QB422" s="38"/>
      <c r="QC422" s="38"/>
      <c r="QD422" s="38"/>
      <c r="QE422" s="38"/>
      <c r="QF422" s="38"/>
      <c r="QG422" s="38"/>
      <c r="QH422" s="38"/>
      <c r="QI422" s="38"/>
      <c r="QJ422" s="38"/>
      <c r="QK422" s="38"/>
      <c r="QL422" s="38"/>
      <c r="QM422" s="38"/>
      <c r="QN422" s="38"/>
      <c r="QO422" s="38"/>
      <c r="QP422" s="38"/>
      <c r="QQ422" s="38"/>
      <c r="QR422" s="38"/>
      <c r="QS422" s="38"/>
      <c r="QT422" s="38"/>
      <c r="QU422" s="37"/>
      <c r="QV422" s="38"/>
      <c r="QW422" s="38"/>
      <c r="QX422" s="38"/>
      <c r="QY422" s="38"/>
      <c r="QZ422" s="38"/>
      <c r="RA422" s="38"/>
      <c r="RB422" s="38"/>
      <c r="RC422" s="38"/>
      <c r="RD422" s="38"/>
      <c r="RE422" s="38"/>
      <c r="RF422" s="38"/>
      <c r="RG422" s="38"/>
      <c r="RH422" s="38"/>
      <c r="RI422" s="38"/>
      <c r="RJ422" s="38"/>
      <c r="RK422" s="38"/>
      <c r="RL422" s="38"/>
      <c r="RM422" s="38"/>
      <c r="RN422" s="38"/>
      <c r="RO422" s="37"/>
      <c r="RP422" s="38"/>
      <c r="RQ422" s="38"/>
      <c r="RR422" s="38"/>
      <c r="RS422" s="38"/>
      <c r="RT422" s="38"/>
      <c r="RU422" s="38"/>
      <c r="RV422" s="38"/>
      <c r="RW422" s="38"/>
      <c r="RX422" s="38"/>
      <c r="RY422" s="38"/>
      <c r="RZ422" s="38"/>
      <c r="SA422" s="38"/>
      <c r="SB422" s="38"/>
      <c r="SC422" s="38"/>
      <c r="SD422" s="38"/>
      <c r="SE422" s="38"/>
      <c r="SF422" s="38"/>
      <c r="SG422" s="38"/>
      <c r="SH422" s="38"/>
      <c r="SI422" s="37"/>
      <c r="SJ422" s="38"/>
      <c r="SK422" s="38"/>
      <c r="SL422" s="38"/>
      <c r="SM422" s="38"/>
      <c r="SN422" s="38"/>
      <c r="SO422" s="38"/>
      <c r="SP422" s="38"/>
      <c r="SQ422" s="38"/>
      <c r="SR422" s="38"/>
      <c r="SS422" s="38"/>
      <c r="ST422" s="38"/>
      <c r="SU422" s="38"/>
      <c r="SV422" s="38"/>
      <c r="SW422" s="38"/>
      <c r="SX422" s="38"/>
      <c r="SY422" s="38"/>
      <c r="SZ422" s="38"/>
      <c r="TA422" s="38"/>
      <c r="TB422" s="38"/>
      <c r="TC422" s="37"/>
      <c r="TD422" s="38"/>
      <c r="TE422" s="38"/>
      <c r="TF422" s="38"/>
      <c r="TG422" s="38"/>
      <c r="TH422" s="38"/>
      <c r="TI422" s="38"/>
      <c r="TJ422" s="38"/>
      <c r="TK422" s="38"/>
      <c r="TL422" s="38"/>
      <c r="TM422" s="38"/>
      <c r="TN422" s="38"/>
      <c r="TO422" s="38"/>
      <c r="TP422" s="38"/>
      <c r="TQ422" s="38"/>
      <c r="TR422" s="38"/>
      <c r="TS422" s="38"/>
      <c r="TT422" s="38"/>
      <c r="TU422" s="38"/>
      <c r="TV422" s="38"/>
      <c r="TW422" s="37"/>
      <c r="TX422" s="38"/>
      <c r="TY422" s="38"/>
      <c r="TZ422" s="38"/>
      <c r="UA422" s="38"/>
      <c r="UB422" s="38"/>
      <c r="UC422" s="38"/>
      <c r="UD422" s="38"/>
      <c r="UE422" s="38"/>
      <c r="UF422" s="38"/>
      <c r="UG422" s="38"/>
      <c r="UH422" s="38"/>
      <c r="UI422" s="38"/>
      <c r="UJ422" s="38"/>
      <c r="UK422" s="38"/>
      <c r="UL422" s="38"/>
      <c r="UM422" s="38"/>
      <c r="UN422" s="38"/>
      <c r="UO422" s="38"/>
      <c r="UP422" s="38"/>
      <c r="UQ422" s="37"/>
      <c r="UR422" s="38"/>
      <c r="US422" s="38"/>
      <c r="UT422" s="38"/>
      <c r="UU422" s="38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/>
      <c r="VH422" s="38"/>
      <c r="VI422" s="38"/>
      <c r="VJ422" s="38"/>
      <c r="VK422" s="37"/>
      <c r="VL422" s="38"/>
      <c r="VM422" s="38"/>
      <c r="VN422" s="38"/>
      <c r="VO422" s="38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/>
      <c r="WB422" s="38"/>
      <c r="WC422" s="38"/>
      <c r="WD422" s="38"/>
      <c r="WE422" s="37"/>
      <c r="WF422" s="38"/>
      <c r="WG422" s="38"/>
      <c r="WH422" s="38"/>
      <c r="WI422" s="38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7"/>
      <c r="WZ422" s="38"/>
      <c r="XA422" s="38"/>
      <c r="XB422" s="38"/>
      <c r="XC422" s="38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7"/>
      <c r="XT422" s="38"/>
      <c r="XU422" s="38"/>
      <c r="XV422" s="38"/>
      <c r="XW422" s="38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7"/>
      <c r="YN422" s="38"/>
      <c r="YO422" s="38"/>
      <c r="YP422" s="38"/>
      <c r="YQ422" s="38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7"/>
      <c r="ZH422" s="38"/>
      <c r="ZI422" s="38"/>
      <c r="ZJ422" s="38"/>
      <c r="ZK422" s="38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7"/>
      <c r="AAB422" s="38"/>
      <c r="AAC422" s="38"/>
      <c r="AAD422" s="38"/>
      <c r="AAE422" s="38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7"/>
      <c r="AAV422" s="38"/>
      <c r="AAW422" s="38"/>
      <c r="AAX422" s="38"/>
      <c r="AAY422" s="38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7"/>
      <c r="ABP422" s="38"/>
      <c r="ABQ422" s="38"/>
      <c r="ABR422" s="38"/>
      <c r="ABS422" s="38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7"/>
      <c r="ACJ422" s="38"/>
      <c r="ACK422" s="38"/>
      <c r="ACL422" s="38"/>
      <c r="ACM422" s="38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7"/>
      <c r="ADD422" s="38"/>
      <c r="ADE422" s="38"/>
      <c r="ADF422" s="38"/>
      <c r="ADG422" s="38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7"/>
      <c r="ADX422" s="38"/>
      <c r="ADY422" s="38"/>
      <c r="ADZ422" s="38"/>
      <c r="AEA422" s="38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7"/>
      <c r="AER422" s="38"/>
      <c r="AES422" s="38"/>
      <c r="AET422" s="38"/>
      <c r="AEU422" s="38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7"/>
      <c r="AFL422" s="38"/>
      <c r="AFM422" s="38"/>
      <c r="AFN422" s="38"/>
      <c r="AFO422" s="38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F422" s="85" t="str">
        <f t="shared" si="1245"/>
        <v/>
      </c>
      <c r="AGG422" s="85" t="str">
        <f t="shared" si="1246"/>
        <v/>
      </c>
      <c r="AGH422" s="85" t="str">
        <f t="shared" si="1247"/>
        <v/>
      </c>
      <c r="AGL422" s="36" t="str">
        <f t="shared" si="1258"/>
        <v/>
      </c>
      <c r="AGM422" s="36" t="str">
        <f t="shared" si="1248"/>
        <v/>
      </c>
      <c r="AGN422" s="39" t="str">
        <f t="shared" si="1259"/>
        <v/>
      </c>
      <c r="AGO422" s="36" t="str">
        <f t="shared" si="1260"/>
        <v/>
      </c>
      <c r="AGP422" s="36" t="str">
        <f t="shared" si="1249"/>
        <v/>
      </c>
      <c r="AGQ422" s="39">
        <f t="shared" si="1261"/>
        <v>5</v>
      </c>
      <c r="AGR422" s="36" t="str">
        <f t="shared" si="1262"/>
        <v/>
      </c>
      <c r="AGS422" s="36" t="str">
        <f t="shared" si="1250"/>
        <v/>
      </c>
      <c r="AGT422" s="39" t="str">
        <f t="shared" si="1263"/>
        <v/>
      </c>
      <c r="AGU422" s="36" t="str">
        <f t="shared" si="1264"/>
        <v/>
      </c>
      <c r="AGV422" s="36" t="str">
        <f t="shared" si="1251"/>
        <v/>
      </c>
      <c r="AGW422" s="39" t="str">
        <f t="shared" si="1265"/>
        <v/>
      </c>
      <c r="AGX422" s="36" t="str">
        <f t="shared" si="1266"/>
        <v/>
      </c>
      <c r="AGY422" s="36" t="str">
        <f t="shared" si="1252"/>
        <v/>
      </c>
      <c r="AGZ422" s="39" t="str">
        <f t="shared" si="1267"/>
        <v/>
      </c>
      <c r="AHA422" s="36" t="str">
        <f t="shared" si="1268"/>
        <v/>
      </c>
      <c r="AHB422" s="36" t="str">
        <f t="shared" si="1253"/>
        <v/>
      </c>
      <c r="AHC422" s="39" t="str">
        <f t="shared" si="1269"/>
        <v/>
      </c>
      <c r="AHD422" s="36" t="str">
        <f t="shared" si="1270"/>
        <v/>
      </c>
      <c r="AHE422" s="36" t="str">
        <f t="shared" si="1254"/>
        <v/>
      </c>
      <c r="AHF422" s="39" t="str">
        <f t="shared" si="1271"/>
        <v/>
      </c>
      <c r="AHG422" s="36" t="str">
        <f t="shared" si="1272"/>
        <v/>
      </c>
      <c r="AHH422" s="36" t="str">
        <f t="shared" si="1255"/>
        <v/>
      </c>
      <c r="AHI422" s="39" t="str">
        <f t="shared" si="1273"/>
        <v/>
      </c>
      <c r="AHJ422" s="36" t="str">
        <f t="shared" si="1274"/>
        <v/>
      </c>
      <c r="AHK422" s="36" t="str">
        <f t="shared" si="1256"/>
        <v/>
      </c>
      <c r="AHL422" s="39" t="str">
        <f t="shared" si="1275"/>
        <v/>
      </c>
      <c r="AHM422" s="36" t="str">
        <f t="shared" si="1276"/>
        <v/>
      </c>
      <c r="AHN422" s="36" t="str">
        <f t="shared" si="1257"/>
        <v/>
      </c>
      <c r="AHO422" s="39" t="str">
        <f t="shared" si="1277"/>
        <v/>
      </c>
    </row>
    <row r="423" spans="1:918" s="5" customFormat="1" outlineLevel="1" x14ac:dyDescent="0.25">
      <c r="A423" s="43">
        <f t="shared" si="1278"/>
        <v>13</v>
      </c>
      <c r="B423" s="46"/>
      <c r="C423" s="37"/>
      <c r="D423" s="35"/>
      <c r="E423" s="35"/>
      <c r="F423" s="35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7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7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7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7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7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/>
      <c r="DX423" s="57"/>
      <c r="DY423" s="57"/>
      <c r="DZ423" s="57"/>
      <c r="EA423" s="57"/>
      <c r="EB423" s="57"/>
      <c r="EC423" s="57"/>
      <c r="ED423" s="57"/>
      <c r="EE423" s="57"/>
      <c r="EF423" s="57"/>
      <c r="EG423" s="57"/>
      <c r="EH423" s="57"/>
      <c r="EI423" s="57"/>
      <c r="EJ423" s="57"/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7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7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  <c r="IW423" s="38"/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/>
      <c r="OG423" s="38"/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/>
      <c r="OZ423" s="38"/>
      <c r="PA423" s="38"/>
      <c r="PB423" s="38"/>
      <c r="PC423" s="38"/>
      <c r="PD423" s="38"/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7"/>
      <c r="QB423" s="38"/>
      <c r="QC423" s="38"/>
      <c r="QD423" s="38"/>
      <c r="QE423" s="38"/>
      <c r="QF423" s="38"/>
      <c r="QG423" s="38"/>
      <c r="QH423" s="38"/>
      <c r="QI423" s="38"/>
      <c r="QJ423" s="38"/>
      <c r="QK423" s="38"/>
      <c r="QL423" s="38"/>
      <c r="QM423" s="38"/>
      <c r="QN423" s="38"/>
      <c r="QO423" s="38"/>
      <c r="QP423" s="38"/>
      <c r="QQ423" s="38"/>
      <c r="QR423" s="38"/>
      <c r="QS423" s="38"/>
      <c r="QT423" s="38"/>
      <c r="QU423" s="37"/>
      <c r="QV423" s="38"/>
      <c r="QW423" s="38"/>
      <c r="QX423" s="38"/>
      <c r="QY423" s="38"/>
      <c r="QZ423" s="38"/>
      <c r="RA423" s="38"/>
      <c r="RB423" s="38"/>
      <c r="RC423" s="38"/>
      <c r="RD423" s="38"/>
      <c r="RE423" s="38"/>
      <c r="RF423" s="38"/>
      <c r="RG423" s="38"/>
      <c r="RH423" s="38"/>
      <c r="RI423" s="38"/>
      <c r="RJ423" s="38"/>
      <c r="RK423" s="38"/>
      <c r="RL423" s="38"/>
      <c r="RM423" s="38"/>
      <c r="RN423" s="38"/>
      <c r="RO423" s="37"/>
      <c r="RP423" s="38"/>
      <c r="RQ423" s="38"/>
      <c r="RR423" s="38"/>
      <c r="RS423" s="38"/>
      <c r="RT423" s="38"/>
      <c r="RU423" s="38"/>
      <c r="RV423" s="38"/>
      <c r="RW423" s="38"/>
      <c r="RX423" s="38"/>
      <c r="RY423" s="38"/>
      <c r="RZ423" s="38"/>
      <c r="SA423" s="38"/>
      <c r="SB423" s="38"/>
      <c r="SC423" s="38"/>
      <c r="SD423" s="38"/>
      <c r="SE423" s="38"/>
      <c r="SF423" s="38"/>
      <c r="SG423" s="38"/>
      <c r="SH423" s="38"/>
      <c r="SI423" s="37"/>
      <c r="SJ423" s="38"/>
      <c r="SK423" s="38"/>
      <c r="SL423" s="38"/>
      <c r="SM423" s="38"/>
      <c r="SN423" s="38"/>
      <c r="SO423" s="38"/>
      <c r="SP423" s="38"/>
      <c r="SQ423" s="38"/>
      <c r="SR423" s="38"/>
      <c r="SS423" s="38"/>
      <c r="ST423" s="38"/>
      <c r="SU423" s="38"/>
      <c r="SV423" s="38"/>
      <c r="SW423" s="38"/>
      <c r="SX423" s="38"/>
      <c r="SY423" s="38"/>
      <c r="SZ423" s="38"/>
      <c r="TA423" s="38"/>
      <c r="TB423" s="38"/>
      <c r="TC423" s="37"/>
      <c r="TD423" s="38"/>
      <c r="TE423" s="38"/>
      <c r="TF423" s="38"/>
      <c r="TG423" s="38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/>
      <c r="TT423" s="38"/>
      <c r="TU423" s="38"/>
      <c r="TV423" s="38"/>
      <c r="TW423" s="37"/>
      <c r="TX423" s="38"/>
      <c r="TY423" s="38"/>
      <c r="TZ423" s="38"/>
      <c r="UA423" s="38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7"/>
      <c r="UR423" s="38"/>
      <c r="US423" s="38"/>
      <c r="UT423" s="38"/>
      <c r="UU423" s="38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7"/>
      <c r="VL423" s="38"/>
      <c r="VM423" s="38"/>
      <c r="VN423" s="38"/>
      <c r="VO423" s="38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7"/>
      <c r="WF423" s="38"/>
      <c r="WG423" s="38"/>
      <c r="WH423" s="38"/>
      <c r="WI423" s="38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7"/>
      <c r="WZ423" s="38"/>
      <c r="XA423" s="38"/>
      <c r="XB423" s="38"/>
      <c r="XC423" s="38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7"/>
      <c r="XT423" s="38"/>
      <c r="XU423" s="38"/>
      <c r="XV423" s="38"/>
      <c r="XW423" s="38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7"/>
      <c r="YN423" s="38"/>
      <c r="YO423" s="38"/>
      <c r="YP423" s="38"/>
      <c r="YQ423" s="38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7"/>
      <c r="ZH423" s="38"/>
      <c r="ZI423" s="38"/>
      <c r="ZJ423" s="38"/>
      <c r="ZK423" s="38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7"/>
      <c r="AAB423" s="38"/>
      <c r="AAC423" s="38"/>
      <c r="AAD423" s="38"/>
      <c r="AAE423" s="38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7"/>
      <c r="AAV423" s="38"/>
      <c r="AAW423" s="38"/>
      <c r="AAX423" s="38"/>
      <c r="AAY423" s="38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7"/>
      <c r="ABP423" s="38"/>
      <c r="ABQ423" s="38"/>
      <c r="ABR423" s="38"/>
      <c r="ABS423" s="38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7"/>
      <c r="ACJ423" s="38"/>
      <c r="ACK423" s="38"/>
      <c r="ACL423" s="38"/>
      <c r="ACM423" s="38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7"/>
      <c r="ADD423" s="38"/>
      <c r="ADE423" s="38"/>
      <c r="ADF423" s="38"/>
      <c r="ADG423" s="38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7"/>
      <c r="ADX423" s="38"/>
      <c r="ADY423" s="38"/>
      <c r="ADZ423" s="38"/>
      <c r="AEA423" s="38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7"/>
      <c r="AER423" s="38"/>
      <c r="AES423" s="38"/>
      <c r="AET423" s="38"/>
      <c r="AEU423" s="38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7"/>
      <c r="AFL423" s="38"/>
      <c r="AFM423" s="38"/>
      <c r="AFN423" s="38"/>
      <c r="AFO423" s="38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F423" s="85" t="str">
        <f t="shared" si="1245"/>
        <v/>
      </c>
      <c r="AGG423" s="85" t="str">
        <f t="shared" si="1246"/>
        <v/>
      </c>
      <c r="AGH423" s="85" t="str">
        <f t="shared" si="1247"/>
        <v/>
      </c>
      <c r="AGL423" s="36" t="str">
        <f t="shared" si="1258"/>
        <v/>
      </c>
      <c r="AGM423" s="36" t="str">
        <f t="shared" si="1248"/>
        <v/>
      </c>
      <c r="AGN423" s="39" t="str">
        <f t="shared" si="1259"/>
        <v/>
      </c>
      <c r="AGO423" s="36" t="str">
        <f t="shared" si="1260"/>
        <v/>
      </c>
      <c r="AGP423" s="36" t="str">
        <f t="shared" si="1249"/>
        <v/>
      </c>
      <c r="AGQ423" s="39" t="str">
        <f t="shared" si="1261"/>
        <v/>
      </c>
      <c r="AGR423" s="36" t="str">
        <f t="shared" si="1262"/>
        <v/>
      </c>
      <c r="AGS423" s="36" t="str">
        <f t="shared" si="1250"/>
        <v/>
      </c>
      <c r="AGT423" s="39" t="str">
        <f t="shared" si="1263"/>
        <v/>
      </c>
      <c r="AGU423" s="36" t="str">
        <f t="shared" si="1264"/>
        <v/>
      </c>
      <c r="AGV423" s="36" t="str">
        <f t="shared" si="1251"/>
        <v/>
      </c>
      <c r="AGW423" s="39" t="str">
        <f t="shared" si="1265"/>
        <v/>
      </c>
      <c r="AGX423" s="36" t="str">
        <f t="shared" si="1266"/>
        <v/>
      </c>
      <c r="AGY423" s="36" t="str">
        <f t="shared" si="1252"/>
        <v/>
      </c>
      <c r="AGZ423" s="39" t="str">
        <f t="shared" si="1267"/>
        <v/>
      </c>
      <c r="AHA423" s="36" t="str">
        <f t="shared" si="1268"/>
        <v/>
      </c>
      <c r="AHB423" s="36" t="str">
        <f t="shared" si="1253"/>
        <v/>
      </c>
      <c r="AHC423" s="39" t="str">
        <f t="shared" si="1269"/>
        <v/>
      </c>
      <c r="AHD423" s="36" t="str">
        <f t="shared" si="1270"/>
        <v/>
      </c>
      <c r="AHE423" s="36" t="str">
        <f t="shared" si="1254"/>
        <v/>
      </c>
      <c r="AHF423" s="39" t="str">
        <f t="shared" si="1271"/>
        <v/>
      </c>
      <c r="AHG423" s="36" t="str">
        <f t="shared" si="1272"/>
        <v/>
      </c>
      <c r="AHH423" s="36" t="str">
        <f t="shared" si="1255"/>
        <v/>
      </c>
      <c r="AHI423" s="39" t="str">
        <f t="shared" si="1273"/>
        <v/>
      </c>
      <c r="AHJ423" s="36" t="str">
        <f t="shared" si="1274"/>
        <v/>
      </c>
      <c r="AHK423" s="36" t="str">
        <f t="shared" si="1256"/>
        <v/>
      </c>
      <c r="AHL423" s="39" t="str">
        <f t="shared" si="1275"/>
        <v/>
      </c>
      <c r="AHM423" s="36" t="str">
        <f t="shared" si="1276"/>
        <v/>
      </c>
      <c r="AHN423" s="36" t="str">
        <f t="shared" si="1257"/>
        <v/>
      </c>
      <c r="AHO423" s="39" t="str">
        <f t="shared" si="1277"/>
        <v/>
      </c>
    </row>
    <row r="424" spans="1:918" s="32" customFormat="1" x14ac:dyDescent="0.25">
      <c r="A424" s="31" t="s">
        <v>52</v>
      </c>
      <c r="C424" s="33"/>
      <c r="D424" s="33"/>
      <c r="E424" s="33"/>
      <c r="F424" s="34"/>
      <c r="G424" s="33"/>
      <c r="H424" s="33"/>
      <c r="I424" s="33"/>
      <c r="J424" s="34"/>
      <c r="K424" s="33"/>
      <c r="L424" s="33"/>
      <c r="M424" s="33"/>
      <c r="N424" s="34"/>
      <c r="O424" s="33"/>
      <c r="P424" s="33"/>
      <c r="Q424" s="33"/>
      <c r="R424" s="34"/>
      <c r="S424" s="33"/>
      <c r="T424" s="33"/>
      <c r="U424" s="33"/>
      <c r="V424" s="34"/>
      <c r="W424" s="33"/>
      <c r="X424" s="33"/>
      <c r="Y424" s="33"/>
      <c r="Z424" s="34"/>
      <c r="AA424" s="33"/>
      <c r="AB424" s="33"/>
      <c r="AC424" s="33"/>
      <c r="AD424" s="34"/>
      <c r="AE424" s="33"/>
      <c r="AF424" s="33"/>
      <c r="AG424" s="33"/>
      <c r="AH424" s="34"/>
      <c r="AI424" s="33"/>
      <c r="AJ424" s="33"/>
      <c r="AK424" s="33"/>
      <c r="AL424" s="34"/>
      <c r="AM424" s="33"/>
      <c r="AN424" s="33"/>
      <c r="AO424" s="33"/>
      <c r="AP424" s="34"/>
      <c r="AQ424" s="33"/>
      <c r="AR424" s="33"/>
      <c r="AS424" s="33"/>
      <c r="AT424" s="34"/>
      <c r="AU424" s="33"/>
      <c r="AV424" s="33"/>
      <c r="AW424" s="33"/>
      <c r="AX424" s="34"/>
      <c r="AY424" s="33"/>
      <c r="AZ424" s="33"/>
      <c r="BA424" s="33"/>
      <c r="BB424" s="34"/>
      <c r="BC424" s="33"/>
      <c r="BD424" s="33"/>
      <c r="BE424" s="33"/>
      <c r="BF424" s="34"/>
      <c r="BG424" s="33"/>
      <c r="BH424" s="33"/>
      <c r="BI424" s="33"/>
      <c r="BJ424" s="34"/>
      <c r="BK424" s="33"/>
      <c r="BL424" s="33"/>
      <c r="BM424" s="33"/>
      <c r="BN424" s="34"/>
      <c r="BO424" s="33"/>
      <c r="BP424" s="33"/>
      <c r="BQ424" s="33"/>
      <c r="BR424" s="34"/>
      <c r="BS424" s="33"/>
      <c r="BT424" s="33"/>
      <c r="BU424" s="33"/>
      <c r="BV424" s="34"/>
      <c r="BW424" s="33"/>
      <c r="BX424" s="33"/>
      <c r="BY424" s="33"/>
      <c r="BZ424" s="34"/>
      <c r="CA424" s="33"/>
      <c r="CB424" s="33"/>
      <c r="CC424" s="33"/>
      <c r="CD424" s="34"/>
      <c r="CE424" s="33"/>
      <c r="CF424" s="33"/>
      <c r="CG424" s="33"/>
      <c r="CH424" s="34"/>
      <c r="CI424" s="33"/>
      <c r="CJ424" s="33"/>
      <c r="CK424" s="33"/>
      <c r="CL424" s="34"/>
      <c r="CM424" s="33"/>
      <c r="CN424" s="33"/>
      <c r="CO424" s="33"/>
      <c r="CP424" s="34"/>
      <c r="CQ424" s="33"/>
      <c r="CR424" s="33"/>
      <c r="CS424" s="33"/>
      <c r="CT424" s="34"/>
      <c r="CU424" s="33"/>
      <c r="CV424" s="33"/>
      <c r="CW424" s="33"/>
      <c r="CX424" s="34"/>
      <c r="CY424" s="33"/>
      <c r="CZ424" s="33"/>
      <c r="DA424" s="33"/>
      <c r="DB424" s="34"/>
      <c r="DC424" s="33"/>
      <c r="DD424" s="33"/>
      <c r="DE424" s="33"/>
      <c r="DF424" s="34"/>
      <c r="DG424" s="33"/>
      <c r="DH424" s="33"/>
      <c r="DI424" s="33"/>
      <c r="DJ424" s="34"/>
      <c r="DK424" s="33"/>
      <c r="DL424" s="33"/>
      <c r="DM424" s="33"/>
      <c r="DN424" s="34"/>
      <c r="DO424" s="33"/>
      <c r="DP424" s="33"/>
      <c r="DQ424" s="33"/>
      <c r="DR424" s="34"/>
      <c r="DS424" s="33"/>
      <c r="DT424" s="33"/>
      <c r="DU424" s="33"/>
      <c r="DV424" s="34"/>
      <c r="DW424" s="33"/>
      <c r="DX424" s="33"/>
      <c r="DY424" s="33"/>
      <c r="DZ424" s="34"/>
      <c r="EA424" s="33"/>
      <c r="EB424" s="33"/>
      <c r="EC424" s="33"/>
      <c r="ED424" s="34"/>
      <c r="EE424" s="33"/>
      <c r="EF424" s="33"/>
      <c r="EG424" s="33"/>
      <c r="EH424" s="34"/>
      <c r="EI424" s="33"/>
      <c r="EJ424" s="33"/>
      <c r="EK424" s="33"/>
      <c r="EL424" s="34"/>
      <c r="EM424" s="33"/>
      <c r="EN424" s="33"/>
      <c r="EO424" s="33"/>
      <c r="EP424" s="34"/>
      <c r="EQ424" s="33"/>
      <c r="ER424" s="33"/>
      <c r="ES424" s="33"/>
      <c r="ET424" s="34"/>
      <c r="EU424" s="33"/>
      <c r="EV424" s="33"/>
      <c r="EW424" s="33"/>
      <c r="EX424" s="34"/>
      <c r="EY424" s="33"/>
      <c r="EZ424" s="33"/>
      <c r="FA424" s="33"/>
      <c r="FB424" s="34"/>
      <c r="FC424" s="33"/>
      <c r="FD424" s="33"/>
      <c r="FE424" s="33"/>
      <c r="FF424" s="34"/>
      <c r="FG424" s="33"/>
      <c r="FH424" s="33"/>
      <c r="FI424" s="33"/>
      <c r="FJ424" s="34"/>
      <c r="FK424" s="33"/>
      <c r="FL424" s="33"/>
      <c r="FM424" s="33"/>
      <c r="FN424" s="34"/>
      <c r="FO424" s="33"/>
      <c r="FP424" s="33"/>
      <c r="FQ424" s="33"/>
      <c r="FR424" s="34"/>
      <c r="FS424" s="33"/>
      <c r="FT424" s="33"/>
      <c r="FU424" s="33"/>
      <c r="FV424" s="34"/>
      <c r="FW424" s="33"/>
      <c r="FX424" s="33"/>
      <c r="FY424" s="33"/>
      <c r="FZ424" s="34"/>
      <c r="GA424" s="33"/>
      <c r="GB424" s="33"/>
      <c r="GC424" s="33"/>
      <c r="GD424" s="34"/>
      <c r="GE424" s="33"/>
      <c r="GF424" s="33"/>
      <c r="GG424" s="33"/>
      <c r="GH424" s="34"/>
      <c r="GI424" s="33"/>
      <c r="GJ424" s="33"/>
      <c r="GK424" s="33"/>
      <c r="GL424" s="34"/>
      <c r="GM424" s="33"/>
      <c r="GN424" s="33"/>
      <c r="GO424" s="33"/>
      <c r="GP424" s="34"/>
      <c r="GQ424" s="33"/>
      <c r="GR424" s="33"/>
      <c r="GS424" s="33"/>
      <c r="GT424" s="34"/>
      <c r="GU424" s="33"/>
      <c r="GV424" s="33"/>
      <c r="GW424" s="33"/>
      <c r="GX424" s="34"/>
      <c r="GY424" s="33"/>
      <c r="GZ424" s="33"/>
      <c r="HA424" s="33"/>
      <c r="HB424" s="34"/>
      <c r="HC424" s="33"/>
      <c r="HD424" s="33"/>
      <c r="HE424" s="33"/>
      <c r="HF424" s="34"/>
      <c r="HG424" s="33"/>
      <c r="HH424" s="33"/>
      <c r="HI424" s="33"/>
      <c r="HJ424" s="34"/>
      <c r="HK424" s="33"/>
      <c r="HL424" s="33"/>
      <c r="HM424" s="33"/>
      <c r="HN424" s="34"/>
      <c r="HO424" s="33"/>
      <c r="HP424" s="33"/>
      <c r="HQ424" s="33"/>
      <c r="HR424" s="34"/>
      <c r="HS424" s="33"/>
      <c r="HT424" s="33"/>
      <c r="HU424" s="33"/>
      <c r="HV424" s="34"/>
      <c r="HW424" s="33"/>
      <c r="HX424" s="33"/>
      <c r="HY424" s="33"/>
      <c r="HZ424" s="34"/>
      <c r="IA424" s="33"/>
      <c r="IB424" s="33"/>
      <c r="IC424" s="33"/>
      <c r="ID424" s="34"/>
      <c r="IE424" s="33"/>
      <c r="IF424" s="33"/>
      <c r="IG424" s="33"/>
      <c r="IH424" s="34"/>
      <c r="II424" s="33"/>
      <c r="IJ424" s="33"/>
      <c r="IK424" s="33"/>
      <c r="IL424" s="34"/>
      <c r="IM424" s="33"/>
      <c r="IN424" s="33"/>
      <c r="IO424" s="33"/>
      <c r="IP424" s="34"/>
      <c r="IQ424" s="33"/>
      <c r="IR424" s="33"/>
      <c r="IS424" s="33"/>
      <c r="IT424" s="34"/>
      <c r="IU424" s="33"/>
      <c r="IV424" s="33"/>
      <c r="IW424" s="33"/>
      <c r="IX424" s="34"/>
      <c r="IY424" s="33"/>
      <c r="IZ424" s="33"/>
      <c r="JA424" s="33"/>
      <c r="JB424" s="34"/>
      <c r="JC424" s="33"/>
      <c r="JD424" s="33"/>
      <c r="JE424" s="33"/>
      <c r="JF424" s="34"/>
      <c r="JG424" s="33"/>
      <c r="JH424" s="33"/>
      <c r="JI424" s="33"/>
      <c r="JJ424" s="34"/>
      <c r="JK424" s="33"/>
      <c r="JL424" s="33"/>
      <c r="JM424" s="33"/>
      <c r="JN424" s="34"/>
      <c r="JO424" s="33"/>
      <c r="JP424" s="33"/>
      <c r="JQ424" s="33"/>
      <c r="JR424" s="34"/>
      <c r="JS424" s="33"/>
      <c r="JT424" s="33"/>
      <c r="JU424" s="33"/>
      <c r="JV424" s="34"/>
      <c r="JW424" s="33"/>
      <c r="JX424" s="33"/>
      <c r="JY424" s="33"/>
      <c r="JZ424" s="34"/>
      <c r="KA424" s="33"/>
      <c r="KB424" s="33"/>
      <c r="KC424" s="33"/>
      <c r="KD424" s="34"/>
      <c r="KE424" s="33"/>
      <c r="KF424" s="33"/>
      <c r="KG424" s="33"/>
      <c r="KH424" s="34"/>
      <c r="KI424" s="33"/>
      <c r="KJ424" s="33"/>
      <c r="KK424" s="33"/>
      <c r="KL424" s="34"/>
      <c r="KM424" s="33"/>
      <c r="KN424" s="33"/>
      <c r="KO424" s="33"/>
      <c r="KP424" s="34"/>
      <c r="KQ424" s="33"/>
      <c r="KR424" s="33"/>
      <c r="KS424" s="33"/>
      <c r="KT424" s="34"/>
      <c r="KU424" s="33"/>
      <c r="KV424" s="33"/>
      <c r="KW424" s="33"/>
      <c r="KX424" s="34"/>
      <c r="KY424" s="33"/>
      <c r="KZ424" s="33"/>
      <c r="LA424" s="33"/>
      <c r="LB424" s="34"/>
      <c r="LC424" s="33"/>
      <c r="LD424" s="33"/>
      <c r="LE424" s="33"/>
      <c r="LF424" s="34"/>
      <c r="LG424" s="33"/>
      <c r="LH424" s="33"/>
      <c r="LI424" s="33"/>
      <c r="LJ424" s="34"/>
      <c r="LK424" s="33"/>
      <c r="LL424" s="33"/>
      <c r="LM424" s="33"/>
      <c r="LN424" s="34"/>
      <c r="LO424" s="33"/>
      <c r="LP424" s="33"/>
      <c r="LQ424" s="33"/>
      <c r="LR424" s="34"/>
      <c r="LS424" s="33"/>
      <c r="LT424" s="33"/>
      <c r="LU424" s="33"/>
      <c r="LV424" s="34"/>
      <c r="LW424" s="33"/>
      <c r="LX424" s="33"/>
      <c r="LY424" s="33"/>
      <c r="LZ424" s="34"/>
      <c r="MA424" s="33"/>
      <c r="MB424" s="33"/>
      <c r="MC424" s="33"/>
      <c r="MD424" s="34"/>
      <c r="ME424" s="33"/>
      <c r="MF424" s="33"/>
      <c r="MG424" s="33"/>
      <c r="MH424" s="34"/>
      <c r="MI424" s="33"/>
      <c r="MJ424" s="33"/>
      <c r="MK424" s="33"/>
      <c r="ML424" s="34"/>
      <c r="MM424" s="33"/>
      <c r="MN424" s="33"/>
      <c r="MO424" s="33"/>
      <c r="MP424" s="34"/>
      <c r="MQ424" s="33"/>
      <c r="MR424" s="33"/>
      <c r="MS424" s="33"/>
      <c r="MT424" s="34"/>
      <c r="MU424" s="33"/>
      <c r="MV424" s="33"/>
      <c r="MW424" s="33"/>
      <c r="MX424" s="34"/>
      <c r="MY424" s="33"/>
      <c r="MZ424" s="33"/>
      <c r="NA424" s="33"/>
      <c r="NB424" s="34"/>
      <c r="NC424" s="33"/>
      <c r="ND424" s="33"/>
      <c r="NE424" s="33"/>
      <c r="NF424" s="34"/>
      <c r="NG424" s="33"/>
      <c r="NH424" s="33"/>
      <c r="NI424" s="33"/>
      <c r="NJ424" s="34"/>
      <c r="NK424" s="33"/>
      <c r="NL424" s="33"/>
      <c r="NM424" s="33"/>
      <c r="NN424" s="34"/>
      <c r="NO424" s="33"/>
      <c r="NP424" s="33"/>
      <c r="NQ424" s="33"/>
      <c r="NR424" s="34"/>
      <c r="NS424" s="33"/>
      <c r="NT424" s="33"/>
      <c r="NU424" s="33"/>
      <c r="NV424" s="34"/>
      <c r="NW424" s="33"/>
      <c r="NX424" s="33"/>
      <c r="NY424" s="33"/>
      <c r="NZ424" s="34"/>
      <c r="OA424" s="33"/>
      <c r="OB424" s="33"/>
      <c r="OC424" s="33"/>
      <c r="OD424" s="34"/>
      <c r="OE424" s="33"/>
      <c r="OF424" s="33"/>
      <c r="OG424" s="33"/>
      <c r="OH424" s="34"/>
      <c r="OI424" s="33"/>
      <c r="OJ424" s="33"/>
      <c r="OK424" s="33"/>
      <c r="OL424" s="34"/>
      <c r="OM424" s="33"/>
      <c r="ON424" s="33"/>
      <c r="OO424" s="33"/>
      <c r="OP424" s="34"/>
      <c r="OQ424" s="33"/>
      <c r="OR424" s="33"/>
      <c r="OS424" s="33"/>
      <c r="OT424" s="34"/>
      <c r="OU424" s="33"/>
      <c r="OV424" s="33"/>
      <c r="OW424" s="33"/>
      <c r="OX424" s="34"/>
      <c r="OY424" s="33"/>
      <c r="OZ424" s="33"/>
      <c r="PA424" s="33"/>
      <c r="PB424" s="34"/>
      <c r="PC424" s="33"/>
      <c r="PD424" s="33"/>
      <c r="PE424" s="33"/>
      <c r="PF424" s="34"/>
      <c r="PG424" s="33"/>
      <c r="PH424" s="33"/>
      <c r="PI424" s="33"/>
      <c r="PJ424" s="34"/>
      <c r="PK424" s="33"/>
      <c r="PL424" s="33"/>
      <c r="PM424" s="33"/>
      <c r="PN424" s="34"/>
      <c r="PO424" s="33"/>
      <c r="PP424" s="33"/>
      <c r="PQ424" s="33"/>
      <c r="PR424" s="34"/>
      <c r="PS424" s="33"/>
      <c r="PT424" s="33"/>
      <c r="PU424" s="33"/>
      <c r="PV424" s="34"/>
      <c r="PW424" s="33"/>
      <c r="PX424" s="33"/>
      <c r="PY424" s="33"/>
      <c r="PZ424" s="34"/>
      <c r="QA424" s="33"/>
      <c r="QB424" s="33"/>
      <c r="QC424" s="33"/>
      <c r="QD424" s="34"/>
      <c r="QE424" s="33"/>
      <c r="QF424" s="33"/>
      <c r="QG424" s="33"/>
      <c r="QH424" s="34"/>
      <c r="QI424" s="33"/>
      <c r="QJ424" s="33"/>
      <c r="QK424" s="33"/>
      <c r="QL424" s="34"/>
      <c r="QM424" s="33"/>
      <c r="QN424" s="33"/>
      <c r="QO424" s="33"/>
      <c r="QP424" s="34"/>
      <c r="QQ424" s="33"/>
      <c r="QR424" s="33"/>
      <c r="QS424" s="33"/>
      <c r="QT424" s="34"/>
      <c r="QU424" s="33"/>
      <c r="QV424" s="33"/>
      <c r="QW424" s="33"/>
      <c r="QX424" s="34"/>
      <c r="QY424" s="33"/>
      <c r="QZ424" s="33"/>
      <c r="RA424" s="33"/>
      <c r="RB424" s="34"/>
      <c r="RC424" s="33"/>
      <c r="RD424" s="33"/>
      <c r="RE424" s="33"/>
      <c r="RF424" s="34"/>
      <c r="RG424" s="33"/>
      <c r="RH424" s="33"/>
      <c r="RI424" s="33"/>
      <c r="RJ424" s="34"/>
      <c r="RK424" s="33"/>
      <c r="RL424" s="33"/>
      <c r="RM424" s="33"/>
      <c r="RN424" s="34"/>
      <c r="RO424" s="33"/>
      <c r="RP424" s="33"/>
      <c r="RQ424" s="33"/>
      <c r="RR424" s="34"/>
      <c r="RS424" s="33"/>
      <c r="RT424" s="33"/>
      <c r="RU424" s="33"/>
      <c r="RV424" s="34"/>
      <c r="RW424" s="33"/>
      <c r="RX424" s="33"/>
      <c r="RY424" s="33"/>
      <c r="RZ424" s="34"/>
      <c r="SA424" s="33"/>
      <c r="SB424" s="33"/>
      <c r="SC424" s="33"/>
      <c r="SD424" s="34"/>
      <c r="SE424" s="33"/>
      <c r="SF424" s="33"/>
      <c r="SG424" s="33"/>
      <c r="SH424" s="34"/>
      <c r="SI424" s="33"/>
      <c r="SJ424" s="33"/>
      <c r="SK424" s="33"/>
      <c r="SL424" s="34"/>
      <c r="SM424" s="33"/>
      <c r="SN424" s="33"/>
      <c r="SO424" s="33"/>
      <c r="SP424" s="34"/>
      <c r="SQ424" s="33"/>
      <c r="SR424" s="33"/>
      <c r="SS424" s="33"/>
      <c r="ST424" s="34"/>
      <c r="SU424" s="33"/>
      <c r="SV424" s="33"/>
      <c r="SW424" s="33"/>
      <c r="SX424" s="34"/>
      <c r="SY424" s="33"/>
      <c r="SZ424" s="33"/>
      <c r="TA424" s="33"/>
      <c r="TB424" s="34"/>
      <c r="TC424" s="33"/>
      <c r="TD424" s="33"/>
      <c r="TE424" s="33"/>
      <c r="TF424" s="34"/>
      <c r="TG424" s="33"/>
      <c r="TH424" s="33"/>
      <c r="TI424" s="33"/>
      <c r="TJ424" s="34"/>
      <c r="TK424" s="33"/>
      <c r="TL424" s="33"/>
      <c r="TM424" s="33"/>
      <c r="TN424" s="34"/>
      <c r="TO424" s="33"/>
      <c r="TP424" s="33"/>
      <c r="TQ424" s="33"/>
      <c r="TR424" s="34"/>
      <c r="TS424" s="33"/>
      <c r="TT424" s="33"/>
      <c r="TU424" s="33"/>
      <c r="TV424" s="34"/>
      <c r="TW424" s="33"/>
      <c r="TX424" s="33"/>
      <c r="TY424" s="33"/>
      <c r="TZ424" s="34"/>
      <c r="UA424" s="33"/>
      <c r="UB424" s="33"/>
      <c r="UC424" s="33"/>
      <c r="UD424" s="34"/>
      <c r="UE424" s="33"/>
      <c r="UF424" s="33"/>
      <c r="UG424" s="33"/>
      <c r="UH424" s="34"/>
      <c r="UI424" s="33"/>
      <c r="UJ424" s="33"/>
      <c r="UK424" s="33"/>
      <c r="UL424" s="34"/>
      <c r="UM424" s="33"/>
      <c r="UN424" s="33"/>
      <c r="UO424" s="33"/>
      <c r="UP424" s="34"/>
      <c r="UQ424" s="33"/>
      <c r="UR424" s="33"/>
      <c r="US424" s="33"/>
      <c r="UT424" s="34"/>
      <c r="UU424" s="33"/>
      <c r="UV424" s="33"/>
      <c r="UW424" s="33"/>
      <c r="UX424" s="34"/>
      <c r="UY424" s="33"/>
      <c r="UZ424" s="33"/>
      <c r="VA424" s="33"/>
      <c r="VB424" s="34"/>
      <c r="VC424" s="33"/>
      <c r="VD424" s="33"/>
      <c r="VE424" s="33"/>
      <c r="VF424" s="34"/>
      <c r="VG424" s="33"/>
      <c r="VH424" s="33"/>
      <c r="VI424" s="33"/>
      <c r="VJ424" s="34"/>
      <c r="VK424" s="33"/>
      <c r="VL424" s="33"/>
      <c r="VM424" s="33"/>
      <c r="VN424" s="34"/>
      <c r="VO424" s="33"/>
      <c r="VP424" s="33"/>
      <c r="VQ424" s="33"/>
      <c r="VR424" s="34"/>
      <c r="VS424" s="33"/>
      <c r="VT424" s="33"/>
      <c r="VU424" s="33"/>
      <c r="VV424" s="34"/>
      <c r="VW424" s="33"/>
      <c r="VX424" s="33"/>
      <c r="VY424" s="33"/>
      <c r="VZ424" s="34"/>
      <c r="WA424" s="33"/>
      <c r="WB424" s="33"/>
      <c r="WC424" s="33"/>
      <c r="WD424" s="34"/>
      <c r="WE424" s="33"/>
      <c r="WF424" s="33"/>
      <c r="WG424" s="33"/>
      <c r="WH424" s="34"/>
      <c r="WI424" s="33"/>
      <c r="WJ424" s="33"/>
      <c r="WK424" s="33"/>
      <c r="WL424" s="34"/>
      <c r="WM424" s="33"/>
      <c r="WN424" s="33"/>
      <c r="WO424" s="33"/>
      <c r="WP424" s="34"/>
      <c r="WQ424" s="33"/>
      <c r="WR424" s="33"/>
      <c r="WS424" s="33"/>
      <c r="WT424" s="34"/>
      <c r="WU424" s="33"/>
      <c r="WV424" s="33"/>
      <c r="WW424" s="33"/>
      <c r="WX424" s="34"/>
      <c r="WY424" s="33"/>
      <c r="WZ424" s="33"/>
      <c r="XA424" s="33"/>
      <c r="XB424" s="34"/>
      <c r="XC424" s="33"/>
      <c r="XD424" s="33"/>
      <c r="XE424" s="33"/>
      <c r="XF424" s="34"/>
      <c r="XG424" s="33"/>
      <c r="XH424" s="33"/>
      <c r="XI424" s="33"/>
      <c r="XJ424" s="34"/>
      <c r="XK424" s="33"/>
      <c r="XL424" s="33"/>
      <c r="XM424" s="33"/>
      <c r="XN424" s="34"/>
      <c r="XO424" s="33"/>
      <c r="XP424" s="33"/>
      <c r="XQ424" s="33"/>
      <c r="XR424" s="34"/>
      <c r="XS424" s="33"/>
      <c r="XT424" s="33"/>
      <c r="XU424" s="33"/>
      <c r="XV424" s="34"/>
      <c r="XW424" s="33"/>
      <c r="XX424" s="33"/>
      <c r="XY424" s="33"/>
      <c r="XZ424" s="34"/>
      <c r="YA424" s="33"/>
      <c r="YB424" s="33"/>
      <c r="YC424" s="33"/>
      <c r="YD424" s="34"/>
      <c r="YE424" s="33"/>
      <c r="YF424" s="33"/>
      <c r="YG424" s="33"/>
      <c r="YH424" s="34"/>
      <c r="YI424" s="33"/>
      <c r="YJ424" s="33"/>
      <c r="YK424" s="33"/>
      <c r="YL424" s="34"/>
      <c r="YM424" s="33"/>
      <c r="YN424" s="33"/>
      <c r="YO424" s="33"/>
      <c r="YP424" s="34"/>
      <c r="YQ424" s="33"/>
      <c r="YR424" s="33"/>
      <c r="YS424" s="33"/>
      <c r="YT424" s="34"/>
      <c r="YU424" s="33"/>
      <c r="YV424" s="33"/>
      <c r="YW424" s="33"/>
      <c r="YX424" s="34"/>
      <c r="YY424" s="33"/>
      <c r="YZ424" s="33"/>
      <c r="ZA424" s="33"/>
      <c r="ZB424" s="34"/>
      <c r="ZC424" s="33"/>
      <c r="ZD424" s="33"/>
      <c r="ZE424" s="33"/>
      <c r="ZF424" s="34"/>
      <c r="ZG424" s="33"/>
      <c r="ZH424" s="33"/>
      <c r="ZI424" s="33"/>
      <c r="ZJ424" s="34"/>
      <c r="ZK424" s="33"/>
      <c r="ZL424" s="33"/>
      <c r="ZM424" s="33"/>
      <c r="ZN424" s="34"/>
      <c r="ZO424" s="33"/>
      <c r="ZP424" s="33"/>
      <c r="ZQ424" s="33"/>
      <c r="ZR424" s="34"/>
      <c r="ZS424" s="33"/>
      <c r="ZT424" s="33"/>
      <c r="ZU424" s="33"/>
      <c r="ZV424" s="34"/>
      <c r="ZW424" s="33"/>
      <c r="ZX424" s="33"/>
      <c r="ZY424" s="33"/>
      <c r="ZZ424" s="34"/>
      <c r="AAA424" s="33"/>
      <c r="AAB424" s="33"/>
      <c r="AAC424" s="33"/>
      <c r="AAD424" s="34"/>
      <c r="AAE424" s="33"/>
      <c r="AAF424" s="33"/>
      <c r="AAG424" s="33"/>
      <c r="AAH424" s="34"/>
      <c r="AAI424" s="33"/>
      <c r="AAJ424" s="33"/>
      <c r="AAK424" s="33"/>
      <c r="AAL424" s="34"/>
      <c r="AAM424" s="33"/>
      <c r="AAN424" s="33"/>
      <c r="AAO424" s="33"/>
      <c r="AAP424" s="34"/>
      <c r="AAQ424" s="33"/>
      <c r="AAR424" s="33"/>
      <c r="AAS424" s="33"/>
      <c r="AAT424" s="34"/>
      <c r="AAU424" s="33"/>
      <c r="AAV424" s="33"/>
      <c r="AAW424" s="33"/>
      <c r="AAX424" s="34"/>
      <c r="AAY424" s="33"/>
      <c r="AAZ424" s="33"/>
      <c r="ABA424" s="33"/>
      <c r="ABB424" s="34"/>
      <c r="ABC424" s="33"/>
      <c r="ABD424" s="33"/>
      <c r="ABE424" s="33"/>
      <c r="ABF424" s="34"/>
      <c r="ABG424" s="33"/>
      <c r="ABH424" s="33"/>
      <c r="ABI424" s="33"/>
      <c r="ABJ424" s="34"/>
      <c r="ABK424" s="33"/>
      <c r="ABL424" s="33"/>
      <c r="ABM424" s="33"/>
      <c r="ABN424" s="34"/>
      <c r="ABO424" s="33"/>
      <c r="ABP424" s="33"/>
      <c r="ABQ424" s="33"/>
      <c r="ABR424" s="34"/>
      <c r="ABS424" s="33"/>
      <c r="ABT424" s="33"/>
      <c r="ABU424" s="33"/>
      <c r="ABV424" s="34"/>
      <c r="ABW424" s="33"/>
      <c r="ABX424" s="33"/>
      <c r="ABY424" s="33"/>
      <c r="ABZ424" s="34"/>
      <c r="ACA424" s="33"/>
      <c r="ACB424" s="33"/>
      <c r="ACC424" s="33"/>
      <c r="ACD424" s="34"/>
      <c r="ACE424" s="33"/>
      <c r="ACF424" s="33"/>
      <c r="ACG424" s="33"/>
      <c r="ACH424" s="34"/>
      <c r="ACI424" s="33"/>
      <c r="ACJ424" s="33"/>
      <c r="ACK424" s="33"/>
      <c r="ACL424" s="34"/>
      <c r="ACM424" s="33"/>
      <c r="ACN424" s="33"/>
      <c r="ACO424" s="33"/>
      <c r="ACP424" s="34"/>
      <c r="ACQ424" s="33"/>
      <c r="ACR424" s="33"/>
      <c r="ACS424" s="33"/>
      <c r="ACT424" s="34"/>
      <c r="ACU424" s="33"/>
      <c r="ACV424" s="33"/>
      <c r="ACW424" s="33"/>
      <c r="ACX424" s="34"/>
      <c r="ACY424" s="33"/>
      <c r="ACZ424" s="33"/>
      <c r="ADA424" s="33"/>
      <c r="ADB424" s="34"/>
      <c r="ADC424" s="33"/>
      <c r="ADD424" s="33"/>
      <c r="ADE424" s="33"/>
      <c r="ADF424" s="34"/>
      <c r="ADG424" s="33"/>
      <c r="ADH424" s="33"/>
      <c r="ADI424" s="33"/>
      <c r="ADJ424" s="34"/>
      <c r="ADK424" s="33"/>
      <c r="ADL424" s="33"/>
      <c r="ADM424" s="33"/>
      <c r="ADN424" s="34"/>
      <c r="ADO424" s="33"/>
      <c r="ADP424" s="33"/>
      <c r="ADQ424" s="33"/>
      <c r="ADR424" s="34"/>
      <c r="ADS424" s="33"/>
      <c r="ADT424" s="33"/>
      <c r="ADU424" s="33"/>
      <c r="ADV424" s="34"/>
      <c r="ADW424" s="33"/>
      <c r="ADX424" s="33"/>
      <c r="ADY424" s="33"/>
      <c r="ADZ424" s="34"/>
      <c r="AEA424" s="33"/>
      <c r="AEB424" s="33"/>
      <c r="AEC424" s="33"/>
      <c r="AED424" s="34"/>
      <c r="AEE424" s="33"/>
      <c r="AEF424" s="33"/>
      <c r="AEG424" s="33"/>
      <c r="AEH424" s="34"/>
      <c r="AEI424" s="33"/>
      <c r="AEJ424" s="33"/>
      <c r="AEK424" s="33"/>
      <c r="AEL424" s="34"/>
      <c r="AEM424" s="33"/>
      <c r="AEN424" s="33"/>
      <c r="AEO424" s="33"/>
      <c r="AEP424" s="34"/>
      <c r="AEQ424" s="33"/>
      <c r="AER424" s="33"/>
      <c r="AES424" s="33"/>
      <c r="AET424" s="34"/>
      <c r="AEU424" s="33"/>
      <c r="AEV424" s="33"/>
      <c r="AEW424" s="33"/>
      <c r="AEX424" s="34"/>
      <c r="AEY424" s="33"/>
      <c r="AEZ424" s="33"/>
      <c r="AFA424" s="33"/>
      <c r="AFB424" s="34"/>
      <c r="AFC424" s="33"/>
      <c r="AFD424" s="33"/>
      <c r="AFE424" s="33"/>
      <c r="AFF424" s="34"/>
      <c r="AFG424" s="33"/>
      <c r="AFH424" s="33"/>
      <c r="AFI424" s="33"/>
      <c r="AFJ424" s="34"/>
      <c r="AFK424" s="33"/>
      <c r="AFL424" s="33"/>
      <c r="AFM424" s="33"/>
      <c r="AFN424" s="34"/>
      <c r="AFO424" s="33"/>
      <c r="AFP424" s="33"/>
      <c r="AFQ424" s="33"/>
      <c r="AFR424" s="34"/>
      <c r="AFS424" s="33"/>
      <c r="AFT424" s="33"/>
      <c r="AFU424" s="33"/>
      <c r="AFV424" s="34"/>
      <c r="AFW424" s="33"/>
      <c r="AFX424" s="33"/>
      <c r="AFY424" s="33"/>
      <c r="AFZ424" s="34"/>
      <c r="AGA424" s="33"/>
      <c r="AGB424" s="33"/>
      <c r="AGC424" s="33"/>
      <c r="AGD424" s="34"/>
      <c r="AGE424" s="33"/>
      <c r="AGF424" s="33"/>
      <c r="AGG424" s="33"/>
      <c r="AGH424" s="33"/>
      <c r="AGI424" s="33"/>
      <c r="AGJ424" s="34"/>
      <c r="AGK424" s="33"/>
      <c r="AGL424" s="33"/>
      <c r="AGM424" s="33"/>
      <c r="AGN424" s="33"/>
      <c r="AGO424" s="34"/>
      <c r="AGP424" s="34"/>
      <c r="AGQ424" s="33"/>
      <c r="AGR424" s="33"/>
      <c r="AGS424" s="33"/>
      <c r="AGT424" s="33"/>
      <c r="AGU424" s="34"/>
      <c r="AGV424" s="34"/>
      <c r="AGW424" s="33"/>
      <c r="AGX424" s="33"/>
      <c r="AGY424" s="33"/>
      <c r="AGZ424" s="33"/>
      <c r="AHA424" s="34"/>
      <c r="AHB424" s="34"/>
      <c r="AHC424" s="33"/>
      <c r="AHD424" s="33"/>
      <c r="AHE424" s="33"/>
      <c r="AHF424" s="33"/>
      <c r="AHG424" s="34"/>
      <c r="AHH424" s="34"/>
      <c r="AHI424" s="33"/>
      <c r="AHJ424" s="33"/>
      <c r="AHK424" s="33"/>
      <c r="AHL424" s="33"/>
      <c r="AHM424" s="34"/>
      <c r="AHN424" s="34"/>
      <c r="AHO424" s="33"/>
      <c r="AHP424" s="33"/>
      <c r="AHQ424" s="33"/>
      <c r="AHR424" s="34"/>
      <c r="AHS424" s="33"/>
      <c r="AHT424" s="33"/>
      <c r="AHU424" s="33"/>
      <c r="AHV424" s="34"/>
      <c r="AHW424" s="33"/>
      <c r="AHX424" s="33"/>
      <c r="AHY424" s="33"/>
      <c r="AHZ424" s="34"/>
      <c r="AIA424" s="33"/>
      <c r="AIB424" s="33"/>
      <c r="AIC424" s="33"/>
      <c r="AID424" s="34"/>
      <c r="AIE424" s="33"/>
      <c r="AIF424" s="33"/>
      <c r="AIG424" s="33"/>
      <c r="AIH424" s="34"/>
    </row>
    <row r="425" spans="1:918" s="5" customFormat="1" outlineLevel="1" x14ac:dyDescent="0.25">
      <c r="A425" s="43">
        <v>1</v>
      </c>
      <c r="B425" s="48" t="s">
        <v>254</v>
      </c>
      <c r="C425" s="37"/>
      <c r="D425" s="35"/>
      <c r="E425" s="35"/>
      <c r="F425" s="35"/>
      <c r="G425" s="38"/>
      <c r="H425" s="38"/>
      <c r="I425" s="38"/>
      <c r="J425" s="38"/>
      <c r="K425" s="57"/>
      <c r="L425" s="57"/>
      <c r="M425" s="57"/>
      <c r="N425" s="57"/>
      <c r="O425" s="57"/>
      <c r="P425" s="57"/>
      <c r="Q425" s="57"/>
      <c r="R425" s="38"/>
      <c r="S425" s="38"/>
      <c r="T425" s="38"/>
      <c r="U425" s="38"/>
      <c r="V425" s="38"/>
      <c r="W425" s="37"/>
      <c r="X425" s="38"/>
      <c r="Y425" s="38"/>
      <c r="Z425" s="38"/>
      <c r="AA425" s="38"/>
      <c r="AB425" s="38" t="s">
        <v>367</v>
      </c>
      <c r="AC425" s="38" t="s">
        <v>367</v>
      </c>
      <c r="AD425" s="38" t="s">
        <v>367</v>
      </c>
      <c r="AE425" s="57" t="s">
        <v>367</v>
      </c>
      <c r="AF425" s="57" t="s">
        <v>367</v>
      </c>
      <c r="AG425" s="57"/>
      <c r="AH425" s="57"/>
      <c r="AI425" s="57" t="s">
        <v>367</v>
      </c>
      <c r="AJ425" s="57" t="s">
        <v>367</v>
      </c>
      <c r="AK425" s="57" t="s">
        <v>367</v>
      </c>
      <c r="AL425" s="38"/>
      <c r="AM425" s="38" t="s">
        <v>367</v>
      </c>
      <c r="AN425" s="38" t="s">
        <v>367</v>
      </c>
      <c r="AO425" s="38"/>
      <c r="AP425" s="38"/>
      <c r="AQ425" s="62"/>
      <c r="AR425" s="62"/>
      <c r="AS425" s="62"/>
      <c r="AT425" s="62"/>
      <c r="AU425" s="62"/>
      <c r="AV425" s="62"/>
      <c r="AW425" s="62"/>
      <c r="AX425" s="62"/>
      <c r="AY425" s="62"/>
      <c r="AZ425" s="62"/>
      <c r="BA425" s="62"/>
      <c r="BB425" s="62"/>
      <c r="BC425" s="62"/>
      <c r="BD425" s="62"/>
      <c r="BE425" s="62"/>
      <c r="BF425" s="62"/>
      <c r="BG425" s="62"/>
      <c r="BH425" s="62"/>
      <c r="BI425" s="62"/>
      <c r="BJ425" s="38"/>
      <c r="BK425" s="76"/>
      <c r="BL425" s="62"/>
      <c r="BM425" s="62"/>
      <c r="BN425" s="62"/>
      <c r="BO425" s="62"/>
      <c r="BP425" s="62"/>
      <c r="BQ425" s="62"/>
      <c r="BR425" s="62"/>
      <c r="BS425" s="62"/>
      <c r="BT425" s="62"/>
      <c r="BU425" s="62"/>
      <c r="BV425" s="62"/>
      <c r="BW425" s="62"/>
      <c r="BX425" s="62"/>
      <c r="BY425" s="62"/>
      <c r="BZ425" s="62"/>
      <c r="CA425" s="62"/>
      <c r="CB425" s="62"/>
      <c r="CC425" s="62"/>
      <c r="CD425" s="62"/>
      <c r="CE425" s="76"/>
      <c r="CF425" s="62"/>
      <c r="CG425" s="62"/>
      <c r="CH425" s="62"/>
      <c r="CI425" s="62"/>
      <c r="CJ425" s="62"/>
      <c r="CK425" s="62"/>
      <c r="CL425" s="62"/>
      <c r="CM425" s="62" t="s">
        <v>367</v>
      </c>
      <c r="CN425" s="62"/>
      <c r="CO425" s="62"/>
      <c r="CP425" s="62"/>
      <c r="CQ425" s="62"/>
      <c r="CR425" s="62"/>
      <c r="CS425" s="62"/>
      <c r="CT425" s="62"/>
      <c r="CU425" s="62" t="s">
        <v>367</v>
      </c>
      <c r="CV425" s="62" t="s">
        <v>367</v>
      </c>
      <c r="CW425" s="38"/>
      <c r="CX425" s="38"/>
      <c r="CY425" s="76"/>
      <c r="CZ425" s="62"/>
      <c r="DA425" s="62"/>
      <c r="DB425" s="62"/>
      <c r="DC425" s="62"/>
      <c r="DD425" s="62"/>
      <c r="DE425" s="62"/>
      <c r="DF425" s="62"/>
      <c r="DG425" s="62"/>
      <c r="DH425" s="62"/>
      <c r="DI425" s="62"/>
      <c r="DJ425" s="62"/>
      <c r="DK425" s="62"/>
      <c r="DL425" s="62"/>
      <c r="DM425" s="62"/>
      <c r="DN425" s="62"/>
      <c r="DO425" s="62"/>
      <c r="DP425" s="38"/>
      <c r="DQ425" s="38"/>
      <c r="DR425" s="38"/>
      <c r="DS425" s="76"/>
      <c r="DT425" s="62"/>
      <c r="DU425" s="62"/>
      <c r="DV425" s="62"/>
      <c r="DW425" s="62"/>
      <c r="DX425" s="62"/>
      <c r="DY425" s="62"/>
      <c r="DZ425" s="62"/>
      <c r="EA425" s="62"/>
      <c r="EB425" s="62"/>
      <c r="EC425" s="62"/>
      <c r="ED425" s="62"/>
      <c r="EE425" s="62"/>
      <c r="EF425" s="62"/>
      <c r="EG425" s="62"/>
      <c r="EH425" s="62"/>
      <c r="EI425" s="62"/>
      <c r="EJ425" s="62"/>
      <c r="EK425" s="62"/>
      <c r="EL425" s="38"/>
      <c r="EM425" s="76"/>
      <c r="EN425" s="62" t="s">
        <v>367</v>
      </c>
      <c r="EO425" s="62" t="s">
        <v>367</v>
      </c>
      <c r="EP425" s="62"/>
      <c r="EQ425" s="62"/>
      <c r="ER425" s="62"/>
      <c r="ES425" s="62"/>
      <c r="ET425" s="62"/>
      <c r="EU425" s="62"/>
      <c r="EV425" s="62"/>
      <c r="EW425" s="62"/>
      <c r="EX425" s="62"/>
      <c r="EY425" s="62"/>
      <c r="EZ425" s="62"/>
      <c r="FA425" s="62"/>
      <c r="FB425" s="62"/>
      <c r="FC425" s="62"/>
      <c r="FD425" s="62"/>
      <c r="FE425" s="38"/>
      <c r="FF425" s="38"/>
      <c r="FG425" s="76"/>
      <c r="FH425" s="62"/>
      <c r="FI425" s="62"/>
      <c r="FJ425" s="62" t="s">
        <v>367</v>
      </c>
      <c r="FK425" s="62"/>
      <c r="FL425" s="62" t="s">
        <v>367</v>
      </c>
      <c r="FM425" s="62" t="s">
        <v>367</v>
      </c>
      <c r="FN425" s="62" t="s">
        <v>367</v>
      </c>
      <c r="FO425" s="62" t="s">
        <v>367</v>
      </c>
      <c r="FP425" s="62" t="s">
        <v>367</v>
      </c>
      <c r="FQ425" s="62"/>
      <c r="FR425" s="62"/>
      <c r="FS425" s="62"/>
      <c r="FT425" s="62" t="s">
        <v>367</v>
      </c>
      <c r="FU425" s="62" t="s">
        <v>367</v>
      </c>
      <c r="FV425" s="62"/>
      <c r="FW425" s="62"/>
      <c r="FX425" s="62"/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7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7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76"/>
      <c r="IJ425" s="62"/>
      <c r="IK425" s="62"/>
      <c r="IL425" s="62"/>
      <c r="IM425" s="62"/>
      <c r="IN425" s="62" t="s">
        <v>367</v>
      </c>
      <c r="IO425" s="62" t="s">
        <v>367</v>
      </c>
      <c r="IP425" s="62" t="s">
        <v>367</v>
      </c>
      <c r="IQ425" s="62" t="s">
        <v>367</v>
      </c>
      <c r="IR425" s="62"/>
      <c r="IS425" s="62"/>
      <c r="IT425" s="62"/>
      <c r="IU425" s="62"/>
      <c r="IV425" s="62"/>
      <c r="IW425" s="62"/>
      <c r="IX425" s="62"/>
      <c r="IY425" s="62" t="s">
        <v>367</v>
      </c>
      <c r="IZ425" s="62" t="s">
        <v>367</v>
      </c>
      <c r="JA425" s="38"/>
      <c r="JB425" s="38"/>
      <c r="JC425" s="76"/>
      <c r="JD425" s="62" t="s">
        <v>367</v>
      </c>
      <c r="JE425" s="62" t="s">
        <v>367</v>
      </c>
      <c r="JF425" s="62"/>
      <c r="JG425" s="62"/>
      <c r="JH425" s="62"/>
      <c r="JI425" s="62"/>
      <c r="JJ425" s="62"/>
      <c r="JK425" s="62"/>
      <c r="JL425" s="62"/>
      <c r="JM425" s="62"/>
      <c r="JN425" s="62"/>
      <c r="JO425" s="62"/>
      <c r="JP425" s="62"/>
      <c r="JQ425" s="62"/>
      <c r="JR425" s="62"/>
      <c r="JS425" s="62"/>
      <c r="JT425" s="62"/>
      <c r="JU425" s="38"/>
      <c r="JV425" s="38"/>
      <c r="JW425" s="76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 t="s">
        <v>367</v>
      </c>
      <c r="KK425" s="62"/>
      <c r="KL425" s="62"/>
      <c r="KM425" s="62"/>
      <c r="KN425" s="62"/>
      <c r="KO425" s="62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61"/>
      <c r="NT425" s="57"/>
      <c r="NU425" s="57"/>
      <c r="NV425" s="57"/>
      <c r="NW425" s="57"/>
      <c r="NX425" s="57"/>
      <c r="NY425" s="57"/>
      <c r="NZ425" s="57"/>
      <c r="OA425" s="57"/>
      <c r="OB425" s="57"/>
      <c r="OC425" s="57"/>
      <c r="OD425" s="57"/>
      <c r="OE425" s="57"/>
      <c r="OF425" s="57"/>
      <c r="OG425" s="57"/>
      <c r="OH425" s="57"/>
      <c r="OI425" s="57" t="s">
        <v>367</v>
      </c>
      <c r="OJ425" s="57" t="s">
        <v>367</v>
      </c>
      <c r="OK425" s="38"/>
      <c r="OL425" s="38"/>
      <c r="OM425" s="61"/>
      <c r="ON425" s="57" t="s">
        <v>367</v>
      </c>
      <c r="OO425" s="57" t="s">
        <v>367</v>
      </c>
      <c r="OP425" s="57"/>
      <c r="OQ425" s="57"/>
      <c r="OR425" s="57"/>
      <c r="OS425" s="57"/>
      <c r="OT425" s="57"/>
      <c r="OU425" s="57"/>
      <c r="OV425" s="57" t="s">
        <v>367</v>
      </c>
      <c r="OW425" s="57" t="s">
        <v>367</v>
      </c>
      <c r="OX425" s="57" t="s">
        <v>367</v>
      </c>
      <c r="OY425" s="57"/>
      <c r="OZ425" s="57"/>
      <c r="PA425" s="57"/>
      <c r="PB425" s="57"/>
      <c r="PC425" s="57"/>
      <c r="PD425" s="57"/>
      <c r="PE425" s="38"/>
      <c r="PF425" s="38"/>
      <c r="PG425" s="37"/>
      <c r="PH425" s="38"/>
      <c r="PI425" s="38"/>
      <c r="PJ425" s="38"/>
      <c r="PK425" s="38"/>
      <c r="PL425" s="38"/>
      <c r="PM425" s="38"/>
      <c r="PN425" s="38"/>
      <c r="PO425" s="38"/>
      <c r="PP425" s="38"/>
      <c r="PQ425" s="38"/>
      <c r="PR425" s="38"/>
      <c r="PS425" s="38"/>
      <c r="PT425" s="38"/>
      <c r="PU425" s="38"/>
      <c r="PV425" s="38"/>
      <c r="PW425" s="38"/>
      <c r="PX425" s="38"/>
      <c r="PY425" s="38"/>
      <c r="PZ425" s="38"/>
      <c r="QA425" s="37"/>
      <c r="QB425" s="38"/>
      <c r="QC425" s="38"/>
      <c r="QD425" s="38"/>
      <c r="QE425" s="38"/>
      <c r="QF425" s="38"/>
      <c r="QG425" s="38"/>
      <c r="QH425" s="38"/>
      <c r="QI425" s="38"/>
      <c r="QJ425" s="38"/>
      <c r="QK425" s="38"/>
      <c r="QL425" s="38"/>
      <c r="QM425" s="38"/>
      <c r="QN425" s="38"/>
      <c r="QO425" s="38"/>
      <c r="QP425" s="38"/>
      <c r="QQ425" s="38"/>
      <c r="QR425" s="38"/>
      <c r="QS425" s="38"/>
      <c r="QT425" s="38"/>
      <c r="QU425" s="37"/>
      <c r="QV425" s="38"/>
      <c r="QW425" s="38"/>
      <c r="QX425" s="38"/>
      <c r="QY425" s="38"/>
      <c r="QZ425" s="38"/>
      <c r="RA425" s="38"/>
      <c r="RB425" s="38"/>
      <c r="RC425" s="38"/>
      <c r="RD425" s="38"/>
      <c r="RE425" s="38"/>
      <c r="RF425" s="38"/>
      <c r="RG425" s="38"/>
      <c r="RH425" s="38"/>
      <c r="RI425" s="38"/>
      <c r="RJ425" s="38"/>
      <c r="RK425" s="38"/>
      <c r="RL425" s="38"/>
      <c r="RM425" s="38"/>
      <c r="RN425" s="38"/>
      <c r="RO425" s="37"/>
      <c r="RP425" s="38"/>
      <c r="RQ425" s="38"/>
      <c r="RR425" s="38"/>
      <c r="RS425" s="38"/>
      <c r="RT425" s="38"/>
      <c r="RU425" s="38"/>
      <c r="RV425" s="38"/>
      <c r="RW425" s="38"/>
      <c r="RX425" s="38"/>
      <c r="RY425" s="38"/>
      <c r="RZ425" s="38"/>
      <c r="SA425" s="38"/>
      <c r="SB425" s="38"/>
      <c r="SC425" s="38"/>
      <c r="SD425" s="38"/>
      <c r="SE425" s="38"/>
      <c r="SF425" s="38"/>
      <c r="SG425" s="38"/>
      <c r="SH425" s="38"/>
      <c r="SI425" s="37"/>
      <c r="SJ425" s="38"/>
      <c r="SK425" s="38"/>
      <c r="SL425" s="38"/>
      <c r="SM425" s="38"/>
      <c r="SN425" s="38"/>
      <c r="SO425" s="38"/>
      <c r="SP425" s="38"/>
      <c r="SQ425" s="38"/>
      <c r="SR425" s="38"/>
      <c r="SS425" s="38"/>
      <c r="ST425" s="38"/>
      <c r="SU425" s="38"/>
      <c r="SV425" s="38"/>
      <c r="SW425" s="38"/>
      <c r="SX425" s="38"/>
      <c r="SY425" s="38"/>
      <c r="SZ425" s="38"/>
      <c r="TA425" s="38"/>
      <c r="TB425" s="38"/>
      <c r="TC425" s="37"/>
      <c r="TD425" s="38"/>
      <c r="TE425" s="38"/>
      <c r="TF425" s="38"/>
      <c r="TG425" s="38"/>
      <c r="TH425" s="38"/>
      <c r="TI425" s="38"/>
      <c r="TJ425" s="38"/>
      <c r="TK425" s="38"/>
      <c r="TL425" s="38"/>
      <c r="TM425" s="38"/>
      <c r="TN425" s="38"/>
      <c r="TO425" s="38"/>
      <c r="TP425" s="38"/>
      <c r="TQ425" s="38"/>
      <c r="TR425" s="38"/>
      <c r="TS425" s="38"/>
      <c r="TT425" s="38"/>
      <c r="TU425" s="38"/>
      <c r="TV425" s="38"/>
      <c r="TW425" s="37"/>
      <c r="TX425" s="38"/>
      <c r="TY425" s="38"/>
      <c r="TZ425" s="38"/>
      <c r="UA425" s="38"/>
      <c r="UB425" s="38"/>
      <c r="UC425" s="38"/>
      <c r="UD425" s="38"/>
      <c r="UE425" s="38"/>
      <c r="UF425" s="38"/>
      <c r="UG425" s="38"/>
      <c r="UH425" s="38"/>
      <c r="UI425" s="38"/>
      <c r="UJ425" s="38"/>
      <c r="UK425" s="38"/>
      <c r="UL425" s="38"/>
      <c r="UM425" s="38"/>
      <c r="UN425" s="38"/>
      <c r="UO425" s="38"/>
      <c r="UP425" s="38"/>
      <c r="UQ425" s="37"/>
      <c r="UR425" s="38"/>
      <c r="US425" s="38"/>
      <c r="UT425" s="38"/>
      <c r="UU425" s="38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7"/>
      <c r="VL425" s="38"/>
      <c r="VM425" s="38"/>
      <c r="VN425" s="38"/>
      <c r="VO425" s="38"/>
      <c r="VP425" s="38"/>
      <c r="VQ425" s="38"/>
      <c r="VR425" s="38"/>
      <c r="VS425" s="38"/>
      <c r="VT425" s="38"/>
      <c r="VU425" s="38"/>
      <c r="VV425" s="38"/>
      <c r="VW425" s="38"/>
      <c r="VX425" s="38"/>
      <c r="VY425" s="38"/>
      <c r="VZ425" s="38"/>
      <c r="WA425" s="38"/>
      <c r="WB425" s="38"/>
      <c r="WC425" s="38"/>
      <c r="WD425" s="38"/>
      <c r="WE425" s="37"/>
      <c r="WF425" s="38"/>
      <c r="WG425" s="38"/>
      <c r="WH425" s="38"/>
      <c r="WI425" s="38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7"/>
      <c r="WZ425" s="38"/>
      <c r="XA425" s="38"/>
      <c r="XB425" s="38"/>
      <c r="XC425" s="38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7"/>
      <c r="XT425" s="38"/>
      <c r="XU425" s="38"/>
      <c r="XV425" s="38"/>
      <c r="XW425" s="38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7"/>
      <c r="YN425" s="38"/>
      <c r="YO425" s="38"/>
      <c r="YP425" s="38"/>
      <c r="YQ425" s="38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7"/>
      <c r="ZH425" s="38"/>
      <c r="ZI425" s="38"/>
      <c r="ZJ425" s="38"/>
      <c r="ZK425" s="38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7"/>
      <c r="AAB425" s="38"/>
      <c r="AAC425" s="38"/>
      <c r="AAD425" s="38"/>
      <c r="AAE425" s="38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7"/>
      <c r="AAV425" s="38"/>
      <c r="AAW425" s="38"/>
      <c r="AAX425" s="38"/>
      <c r="AAY425" s="38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7"/>
      <c r="ABP425" s="38"/>
      <c r="ABQ425" s="38"/>
      <c r="ABR425" s="38"/>
      <c r="ABS425" s="38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7"/>
      <c r="ACJ425" s="38"/>
      <c r="ACK425" s="38"/>
      <c r="ACL425" s="38"/>
      <c r="ACM425" s="38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7"/>
      <c r="ADD425" s="38"/>
      <c r="ADE425" s="38"/>
      <c r="ADF425" s="38"/>
      <c r="ADG425" s="38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7"/>
      <c r="ADX425" s="38"/>
      <c r="ADY425" s="38"/>
      <c r="ADZ425" s="38"/>
      <c r="AEA425" s="38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7"/>
      <c r="AER425" s="38"/>
      <c r="AES425" s="38"/>
      <c r="AET425" s="38"/>
      <c r="AEU425" s="38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7"/>
      <c r="AFL425" s="38"/>
      <c r="AFM425" s="38"/>
      <c r="AFN425" s="38"/>
      <c r="AFO425" s="38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F425" s="85" t="str">
        <f t="shared" ref="AGF425:AGF432" si="1279">IF(COUNTIFS($C$7:$AGE$7,"="&amp;$AGK$5,$C425:$AGE425,"б")=0,"",COUNTIFS($C$7:$AGE$7,"="&amp;$AGK$5,$C425:$AGE425,"б"))</f>
        <v/>
      </c>
      <c r="AGG425" s="85" t="str">
        <f t="shared" ref="AGG425:AGG432" si="1280">IF(COUNTIFS($C$7:$AGE$7,"="&amp;$AGK$5,$C425:$AGE425,"у")=0,"",COUNTIFS($C$7:$AGE$7,"="&amp;$AGK$5,$C425:$AGE425,"у"))</f>
        <v/>
      </c>
      <c r="AGH425" s="85">
        <f t="shared" ref="AGH425:AGH432" si="1281">IF(COUNTIFS($C$7:$AGE$7,"="&amp;$AGK$5,$C425:$AGE425,"н")=0,"",COUNTIFS($C$7:$AGE$7,"="&amp;$AGK$5,$C425:$AGE425,"н"))</f>
        <v>5</v>
      </c>
      <c r="AGL425" s="36" t="str">
        <f>IF(COUNTIFS($C$6:$AGE$6,9,$C425:$AGE425,"б")=0,"",COUNTIFS($C$6:$AGE$6,9,$C425:$AGE425,"б"))</f>
        <v/>
      </c>
      <c r="AGM425" s="36" t="str">
        <f t="shared" ref="AGM425:AGM432" si="1282">IF(COUNTIFS($C$6:$AGE$6,9,$C425:$AGE425,"у")=0,"",COUNTIFS($C$6:$AGE$6,9,$C425:$AGE425,"у"))</f>
        <v/>
      </c>
      <c r="AGN425" s="39">
        <f>IF(COUNTIFS($C$6:$AGE$6,9,$C425:$AGE425,"н")=0,"",COUNTIFS($C$6:$AGE$6,9,$C425:$AGE425,"н"))</f>
        <v>11</v>
      </c>
      <c r="AGO425" s="36" t="str">
        <f>IF(COUNTIFS($C$6:$AGE$6,10,$C425:$AGE425,"б")=0,"",COUNTIFS($C$6:$AGE$6,10,$C425:$AGE425,"б"))</f>
        <v/>
      </c>
      <c r="AGP425" s="36" t="str">
        <f t="shared" ref="AGP425:AGP432" si="1283">IF(COUNTIFS($C$6:$AGE$6,10,$C425:$AGE425,"у")=0,"",COUNTIFS($C$6:$AGE$6,10,$C425:$AGE425,"у"))</f>
        <v/>
      </c>
      <c r="AGQ425" s="39">
        <f>IF(COUNTIFS($C$6:$AGE$6,10,$C425:$AGE425,"н")=0,"",COUNTIFS($C$6:$AGE$6,10,$C425:$AGE425,"н"))</f>
        <v>12</v>
      </c>
      <c r="AGR425" s="36" t="str">
        <f>IF(COUNTIFS($C$6:$AGE$6,11,$C425:$AGE425,"б")=0,"",COUNTIFS($C$6:$AGE$6,11,$C425:$AGE425,"б"))</f>
        <v/>
      </c>
      <c r="AGS425" s="36" t="str">
        <f t="shared" ref="AGS425:AGS432" si="1284">IF(COUNTIFS($C$6:$AGE$6,11,$C425:$AGE425,"у")=0,"",COUNTIFS($C$6:$AGE$6,11,$C425:$AGE425,"у"))</f>
        <v/>
      </c>
      <c r="AGT425" s="39">
        <f>IF(COUNTIFS($C$6:$AGE$6,11,$C425:$AGE425,"н")=0,"",COUNTIFS($C$6:$AGE$6,11,$C425:$AGE425,"н"))</f>
        <v>8</v>
      </c>
      <c r="AGU425" s="36" t="str">
        <f>IF(COUNTIFS($C$6:$AGE$6,12,$C425:$AGE425,"б")=0,"",COUNTIFS($C$6:$AGE$6,12,$C425:$AGE425,"б"))</f>
        <v/>
      </c>
      <c r="AGV425" s="36" t="str">
        <f t="shared" ref="AGV425:AGV432" si="1285">IF(COUNTIFS($C$6:$AGE$6,12,$C425:$AGE425,"у")=0,"",COUNTIFS($C$6:$AGE$6,12,$C425:$AGE425,"у"))</f>
        <v/>
      </c>
      <c r="AGW425" s="39">
        <f>IF(COUNTIFS($C$6:$AGE$6,12,$C425:$AGE425,"н")=0,"",COUNTIFS($C$6:$AGE$6,12,$C425:$AGE425,"н"))</f>
        <v>1</v>
      </c>
      <c r="AGX425" s="36" t="str">
        <f>IF(COUNTIFS($C$6:$AGE$6,1,$C425:$AGE425,"б")=0,"",COUNTIFS($C$6:$AGE$6,1,$C425:$AGE425,"б"))</f>
        <v/>
      </c>
      <c r="AGY425" s="36" t="str">
        <f t="shared" ref="AGY425:AGY432" si="1286">IF(COUNTIFS($C$6:$AGE$6,1,$C425:$AGE425,"у")=0,"",COUNTIFS($C$6:$AGE$6,1,$C425:$AGE425,"у"))</f>
        <v/>
      </c>
      <c r="AGZ425" s="39">
        <f>IF(COUNTIFS($C$6:$AGE$6,1,$C425:$AGE425,"н")=0,"",COUNTIFS($C$6:$AGE$6,1,$C425:$AGE425,"н"))</f>
        <v>7</v>
      </c>
      <c r="AHA425" s="36" t="str">
        <f>IF(COUNTIFS($C$6:$AGE$6,2,$C425:$AGE425,"б")=0,"",COUNTIFS($C$6:$AGE$6,2,$C425:$AGE425,"б"))</f>
        <v/>
      </c>
      <c r="AHB425" s="36" t="str">
        <f t="shared" ref="AHB425:AHB432" si="1287">IF(COUNTIFS($C$6:$AGE$6,2,$C425:$AGE425,"у")=0,"",COUNTIFS($C$6:$AGE$6,2,$C425:$AGE425,"у"))</f>
        <v/>
      </c>
      <c r="AHC425" s="39" t="str">
        <f>IF(COUNTIFS($C$6:$AGE$6,2,$C425:$AGE425,"н")=0,"",COUNTIFS($C$6:$AGE$6,2,$C425:$AGE425,"н"))</f>
        <v/>
      </c>
      <c r="AHD425" s="36" t="str">
        <f>IF(COUNTIFS($C$6:$AGE$6,3,$C425:$AGE425,"б")=0,"",COUNTIFS($C$6:$AGE$6,3,$C425:$AGE425,"б"))</f>
        <v/>
      </c>
      <c r="AHE425" s="36" t="str">
        <f t="shared" ref="AHE425:AHE432" si="1288">IF(COUNTIFS($C$6:$AGE$6,3,$C425:$AGE425,"у")=0,"",COUNTIFS($C$6:$AGE$6,3,$C425:$AGE425,"у"))</f>
        <v/>
      </c>
      <c r="AHF425" s="39" t="str">
        <f>IF(COUNTIFS($C$6:$AGE$6,3,$C425:$AGE425,"н")=0,"",COUNTIFS($C$6:$AGE$6,3,$C425:$AGE425,"н"))</f>
        <v/>
      </c>
      <c r="AHG425" s="36" t="str">
        <f>IF(COUNTIFS($C$6:$AGE$6,4,$C425:$AGE425,"б")=0,"",COUNTIFS($C$6:$AGE$6,4,$C425:$AGE425,"б"))</f>
        <v/>
      </c>
      <c r="AHH425" s="36" t="str">
        <f t="shared" ref="AHH425:AHH432" si="1289">IF(COUNTIFS($C$6:$AGE$6,4,$C425:$AGE425,"у")=0,"",COUNTIFS($C$6:$AGE$6,4,$C425:$AGE425,"у"))</f>
        <v/>
      </c>
      <c r="AHI425" s="39" t="str">
        <f>IF(COUNTIFS($C$6:$AGE$6,4,$C425:$AGE425,"н")=0,"",COUNTIFS($C$6:$AGE$6,4,$C425:$AGE425,"н"))</f>
        <v/>
      </c>
      <c r="AHJ425" s="36" t="str">
        <f>IF(COUNTIFS($C$6:$AGE$6,5,$C425:$AGE425,"б")=0,"",COUNTIFS($C$6:$AGE$6,5,$C425:$AGE425,"б"))</f>
        <v/>
      </c>
      <c r="AHK425" s="36" t="str">
        <f t="shared" ref="AHK425:AHK432" si="1290">IF(COUNTIFS($C$6:$AGE$6,5,$C425:$AGE425,"у")=0,"",COUNTIFS($C$6:$AGE$6,5,$C425:$AGE425,"у"))</f>
        <v/>
      </c>
      <c r="AHL425" s="39" t="str">
        <f>IF(COUNTIFS($C$6:$AGE$6,5,$C425:$AGE425,"н")=0,"",COUNTIFS($C$6:$AGE$6,5,$C425:$AGE425,"н"))</f>
        <v/>
      </c>
      <c r="AHM425" s="36" t="str">
        <f>IF(COUNTIFS($C$6:$AGE$6,6,$C425:$AGE425,"б")=0,"",COUNTIFS($C$6:$AGE$6,6,$C425:$AGE425,"б"))</f>
        <v/>
      </c>
      <c r="AHN425" s="36" t="str">
        <f t="shared" ref="AHN425:AHN432" si="1291">IF(COUNTIFS($C$6:$AGE$6,6,$C425:$AGE425,"у")=0,"",COUNTIFS($C$6:$AGE$6,6,$C425:$AGE425,"у"))</f>
        <v/>
      </c>
      <c r="AHO425" s="39" t="str">
        <f>IF(COUNTIFS($C$6:$AGE$6,6,$C425:$AGE425,"н")=0,"",COUNTIFS($C$6:$AGE$6,6,$C425:$AGE425,"н"))</f>
        <v/>
      </c>
    </row>
    <row r="426" spans="1:918" s="5" customFormat="1" outlineLevel="1" x14ac:dyDescent="0.25">
      <c r="A426" s="43">
        <f>A425+1</f>
        <v>2</v>
      </c>
      <c r="B426" s="48" t="s">
        <v>255</v>
      </c>
      <c r="C426" s="37"/>
      <c r="D426" s="35"/>
      <c r="E426" s="35"/>
      <c r="F426" s="35"/>
      <c r="G426" s="38"/>
      <c r="H426" s="38"/>
      <c r="I426" s="38"/>
      <c r="J426" s="38"/>
      <c r="K426" s="57"/>
      <c r="L426" s="57"/>
      <c r="M426" s="57"/>
      <c r="N426" s="57"/>
      <c r="O426" s="57"/>
      <c r="P426" s="57"/>
      <c r="Q426" s="57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 t="s">
        <v>367</v>
      </c>
      <c r="AE426" s="57" t="s">
        <v>367</v>
      </c>
      <c r="AF426" s="57" t="s">
        <v>367</v>
      </c>
      <c r="AG426" s="57"/>
      <c r="AH426" s="57"/>
      <c r="AI426" s="57"/>
      <c r="AJ426" s="57"/>
      <c r="AK426" s="57"/>
      <c r="AL426" s="38"/>
      <c r="AM426" s="38"/>
      <c r="AN426" s="38" t="s">
        <v>367</v>
      </c>
      <c r="AO426" s="38"/>
      <c r="AP426" s="38"/>
      <c r="AQ426" s="62"/>
      <c r="AR426" s="62"/>
      <c r="AS426" s="62"/>
      <c r="AT426" s="62"/>
      <c r="AU426" s="62"/>
      <c r="AV426" s="62"/>
      <c r="AW426" s="62"/>
      <c r="AX426" s="62"/>
      <c r="AY426" s="62"/>
      <c r="AZ426" s="62"/>
      <c r="BA426" s="62"/>
      <c r="BB426" s="62"/>
      <c r="BC426" s="62"/>
      <c r="BD426" s="62"/>
      <c r="BE426" s="62"/>
      <c r="BF426" s="62"/>
      <c r="BG426" s="62"/>
      <c r="BH426" s="62"/>
      <c r="BI426" s="62"/>
      <c r="BJ426" s="38"/>
      <c r="BK426" s="76"/>
      <c r="BL426" s="62"/>
      <c r="BM426" s="62"/>
      <c r="BN426" s="62"/>
      <c r="BO426" s="62"/>
      <c r="BP426" s="62"/>
      <c r="BQ426" s="62"/>
      <c r="BR426" s="62"/>
      <c r="BS426" s="62"/>
      <c r="BT426" s="62"/>
      <c r="BU426" s="62"/>
      <c r="BV426" s="62"/>
      <c r="BW426" s="62"/>
      <c r="BX426" s="62"/>
      <c r="BY426" s="62"/>
      <c r="BZ426" s="62"/>
      <c r="CA426" s="62"/>
      <c r="CB426" s="62"/>
      <c r="CC426" s="62"/>
      <c r="CD426" s="62"/>
      <c r="CE426" s="76"/>
      <c r="CF426" s="62"/>
      <c r="CG426" s="62"/>
      <c r="CH426" s="62" t="s">
        <v>367</v>
      </c>
      <c r="CI426" s="62"/>
      <c r="CJ426" s="62"/>
      <c r="CK426" s="62"/>
      <c r="CL426" s="62"/>
      <c r="CM426" s="62"/>
      <c r="CN426" s="62"/>
      <c r="CO426" s="62"/>
      <c r="CP426" s="62"/>
      <c r="CQ426" s="62"/>
      <c r="CR426" s="62"/>
      <c r="CS426" s="62"/>
      <c r="CT426" s="62"/>
      <c r="CU426" s="62" t="s">
        <v>367</v>
      </c>
      <c r="CV426" s="62"/>
      <c r="CW426" s="38"/>
      <c r="CX426" s="38"/>
      <c r="CY426" s="76"/>
      <c r="CZ426" s="62"/>
      <c r="DA426" s="62"/>
      <c r="DB426" s="62"/>
      <c r="DC426" s="62"/>
      <c r="DD426" s="62"/>
      <c r="DE426" s="62"/>
      <c r="DF426" s="62"/>
      <c r="DG426" s="62"/>
      <c r="DH426" s="62"/>
      <c r="DI426" s="62"/>
      <c r="DJ426" s="62"/>
      <c r="DK426" s="62"/>
      <c r="DL426" s="62"/>
      <c r="DM426" s="62"/>
      <c r="DN426" s="62"/>
      <c r="DO426" s="62"/>
      <c r="DP426" s="38"/>
      <c r="DQ426" s="38"/>
      <c r="DR426" s="38"/>
      <c r="DS426" s="76"/>
      <c r="DT426" s="62"/>
      <c r="DU426" s="62"/>
      <c r="DV426" s="62"/>
      <c r="DW426" s="62"/>
      <c r="DX426" s="62"/>
      <c r="DY426" s="62"/>
      <c r="DZ426" s="62"/>
      <c r="EA426" s="62"/>
      <c r="EB426" s="62"/>
      <c r="EC426" s="62"/>
      <c r="ED426" s="62"/>
      <c r="EE426" s="62"/>
      <c r="EF426" s="62"/>
      <c r="EG426" s="62"/>
      <c r="EH426" s="62"/>
      <c r="EI426" s="62" t="s">
        <v>367</v>
      </c>
      <c r="EJ426" s="62" t="s">
        <v>367</v>
      </c>
      <c r="EK426" s="62"/>
      <c r="EL426" s="38"/>
      <c r="EM426" s="76"/>
      <c r="EN426" s="62" t="s">
        <v>367</v>
      </c>
      <c r="EO426" s="62" t="s">
        <v>367</v>
      </c>
      <c r="EP426" s="62"/>
      <c r="EQ426" s="62"/>
      <c r="ER426" s="62"/>
      <c r="ES426" s="62"/>
      <c r="ET426" s="62"/>
      <c r="EU426" s="62"/>
      <c r="EV426" s="62"/>
      <c r="EW426" s="62"/>
      <c r="EX426" s="62"/>
      <c r="EY426" s="62"/>
      <c r="EZ426" s="62"/>
      <c r="FA426" s="62"/>
      <c r="FB426" s="62"/>
      <c r="FC426" s="62"/>
      <c r="FD426" s="62"/>
      <c r="FE426" s="38"/>
      <c r="FF426" s="38"/>
      <c r="FG426" s="76"/>
      <c r="FH426" s="62"/>
      <c r="FI426" s="62"/>
      <c r="FJ426" s="62" t="s">
        <v>367</v>
      </c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76"/>
      <c r="IJ426" s="62"/>
      <c r="IK426" s="62"/>
      <c r="IL426" s="62"/>
      <c r="IM426" s="62"/>
      <c r="IN426" s="62"/>
      <c r="IO426" s="62"/>
      <c r="IP426" s="62"/>
      <c r="IQ426" s="62" t="s">
        <v>367</v>
      </c>
      <c r="IR426" s="62"/>
      <c r="IS426" s="62"/>
      <c r="IT426" s="62"/>
      <c r="IU426" s="62"/>
      <c r="IV426" s="62"/>
      <c r="IW426" s="62"/>
      <c r="IX426" s="62"/>
      <c r="IY426" s="62" t="s">
        <v>367</v>
      </c>
      <c r="IZ426" s="62" t="s">
        <v>367</v>
      </c>
      <c r="JA426" s="38"/>
      <c r="JB426" s="38"/>
      <c r="JC426" s="76"/>
      <c r="JD426" s="62" t="s">
        <v>367</v>
      </c>
      <c r="JE426" s="62" t="s">
        <v>367</v>
      </c>
      <c r="JF426" s="62"/>
      <c r="JG426" s="62"/>
      <c r="JH426" s="62"/>
      <c r="JI426" s="62"/>
      <c r="JJ426" s="62"/>
      <c r="JK426" s="62"/>
      <c r="JL426" s="62"/>
      <c r="JM426" s="62"/>
      <c r="JN426" s="62"/>
      <c r="JO426" s="62"/>
      <c r="JP426" s="62"/>
      <c r="JQ426" s="62"/>
      <c r="JR426" s="62"/>
      <c r="JS426" s="62"/>
      <c r="JT426" s="62"/>
      <c r="JU426" s="38"/>
      <c r="JV426" s="38"/>
      <c r="JW426" s="76"/>
      <c r="JX426" s="62"/>
      <c r="JY426" s="62"/>
      <c r="JZ426" s="62"/>
      <c r="KA426" s="62"/>
      <c r="KB426" s="62"/>
      <c r="KC426" s="62" t="s">
        <v>367</v>
      </c>
      <c r="KD426" s="62"/>
      <c r="KE426" s="62"/>
      <c r="KF426" s="62"/>
      <c r="KG426" s="62"/>
      <c r="KH426" s="62"/>
      <c r="KI426" s="62"/>
      <c r="KJ426" s="62" t="s">
        <v>367</v>
      </c>
      <c r="KK426" s="62"/>
      <c r="KL426" s="62"/>
      <c r="KM426" s="62"/>
      <c r="KN426" s="62"/>
      <c r="KO426" s="62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61"/>
      <c r="NT426" s="57"/>
      <c r="NU426" s="57"/>
      <c r="NV426" s="57"/>
      <c r="NW426" s="57"/>
      <c r="NX426" s="57"/>
      <c r="NY426" s="57"/>
      <c r="NZ426" s="57"/>
      <c r="OA426" s="57"/>
      <c r="OB426" s="57"/>
      <c r="OC426" s="57"/>
      <c r="OD426" s="57"/>
      <c r="OE426" s="57" t="s">
        <v>367</v>
      </c>
      <c r="OF426" s="57" t="s">
        <v>367</v>
      </c>
      <c r="OG426" s="57"/>
      <c r="OH426" s="57"/>
      <c r="OI426" s="57" t="s">
        <v>367</v>
      </c>
      <c r="OJ426" s="57" t="s">
        <v>367</v>
      </c>
      <c r="OK426" s="38"/>
      <c r="OL426" s="38"/>
      <c r="OM426" s="61"/>
      <c r="ON426" s="57"/>
      <c r="OO426" s="57"/>
      <c r="OP426" s="57"/>
      <c r="OQ426" s="57"/>
      <c r="OR426" s="57"/>
      <c r="OS426" s="57"/>
      <c r="OT426" s="57"/>
      <c r="OU426" s="57"/>
      <c r="OV426" s="57" t="s">
        <v>367</v>
      </c>
      <c r="OW426" s="57"/>
      <c r="OX426" s="57"/>
      <c r="OY426" s="57"/>
      <c r="OZ426" s="57"/>
      <c r="PA426" s="57"/>
      <c r="PB426" s="57"/>
      <c r="PC426" s="57"/>
      <c r="PD426" s="57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7"/>
      <c r="SJ426" s="38"/>
      <c r="SK426" s="38"/>
      <c r="SL426" s="38"/>
      <c r="SM426" s="38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7"/>
      <c r="TD426" s="38"/>
      <c r="TE426" s="38"/>
      <c r="TF426" s="38"/>
      <c r="TG426" s="38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7"/>
      <c r="TX426" s="38"/>
      <c r="TY426" s="38"/>
      <c r="TZ426" s="38"/>
      <c r="UA426" s="38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7"/>
      <c r="UR426" s="38"/>
      <c r="US426" s="38"/>
      <c r="UT426" s="38"/>
      <c r="UU426" s="38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7"/>
      <c r="VL426" s="38"/>
      <c r="VM426" s="38"/>
      <c r="VN426" s="38"/>
      <c r="VO426" s="38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7"/>
      <c r="WF426" s="38"/>
      <c r="WG426" s="38"/>
      <c r="WH426" s="38"/>
      <c r="WI426" s="38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7"/>
      <c r="WZ426" s="38"/>
      <c r="XA426" s="38"/>
      <c r="XB426" s="38"/>
      <c r="XC426" s="38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7"/>
      <c r="XT426" s="38"/>
      <c r="XU426" s="38"/>
      <c r="XV426" s="38"/>
      <c r="XW426" s="38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7"/>
      <c r="YN426" s="38"/>
      <c r="YO426" s="38"/>
      <c r="YP426" s="38"/>
      <c r="YQ426" s="38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7"/>
      <c r="ZH426" s="38"/>
      <c r="ZI426" s="38"/>
      <c r="ZJ426" s="38"/>
      <c r="ZK426" s="38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7"/>
      <c r="AAB426" s="38"/>
      <c r="AAC426" s="38"/>
      <c r="AAD426" s="38"/>
      <c r="AAE426" s="38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7"/>
      <c r="AAV426" s="38"/>
      <c r="AAW426" s="38"/>
      <c r="AAX426" s="38"/>
      <c r="AAY426" s="38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7"/>
      <c r="ABP426" s="38"/>
      <c r="ABQ426" s="38"/>
      <c r="ABR426" s="38"/>
      <c r="ABS426" s="38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7"/>
      <c r="ACJ426" s="38"/>
      <c r="ACK426" s="38"/>
      <c r="ACL426" s="38"/>
      <c r="ACM426" s="38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7"/>
      <c r="ADD426" s="38"/>
      <c r="ADE426" s="38"/>
      <c r="ADF426" s="38"/>
      <c r="ADG426" s="38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7"/>
      <c r="ADX426" s="38"/>
      <c r="ADY426" s="38"/>
      <c r="ADZ426" s="38"/>
      <c r="AEA426" s="38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7"/>
      <c r="AER426" s="38"/>
      <c r="AES426" s="38"/>
      <c r="AET426" s="38"/>
      <c r="AEU426" s="38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7"/>
      <c r="AFL426" s="38"/>
      <c r="AFM426" s="38"/>
      <c r="AFN426" s="38"/>
      <c r="AFO426" s="38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F426" s="85" t="str">
        <f t="shared" si="1279"/>
        <v/>
      </c>
      <c r="AGG426" s="85" t="str">
        <f t="shared" si="1280"/>
        <v/>
      </c>
      <c r="AGH426" s="85">
        <f t="shared" si="1281"/>
        <v>1</v>
      </c>
      <c r="AGL426" s="36" t="str">
        <f t="shared" ref="AGL426:AGL432" si="1292">IF(COUNTIFS($C$6:$AGE$6,9,$C426:$AGE426,"б")=0,"",COUNTIFS($C$6:$AGE$6,9,$C426:$AGE426,"б"))</f>
        <v/>
      </c>
      <c r="AGM426" s="36" t="str">
        <f t="shared" si="1282"/>
        <v/>
      </c>
      <c r="AGN426" s="39">
        <f t="shared" ref="AGN426:AGN432" si="1293">IF(COUNTIFS($C$6:$AGE$6,9,$C426:$AGE426,"н")=0,"",COUNTIFS($C$6:$AGE$6,9,$C426:$AGE426,"н"))</f>
        <v>5</v>
      </c>
      <c r="AGO426" s="36" t="str">
        <f t="shared" ref="AGO426:AGO432" si="1294">IF(COUNTIFS($C$6:$AGE$6,10,$C426:$AGE426,"б")=0,"",COUNTIFS($C$6:$AGE$6,10,$C426:$AGE426,"б"))</f>
        <v/>
      </c>
      <c r="AGP426" s="36" t="str">
        <f t="shared" si="1283"/>
        <v/>
      </c>
      <c r="AGQ426" s="39">
        <f t="shared" ref="AGQ426:AGQ432" si="1295">IF(COUNTIFS($C$6:$AGE$6,10,$C426:$AGE426,"н")=0,"",COUNTIFS($C$6:$AGE$6,10,$C426:$AGE426,"н"))</f>
        <v>6</v>
      </c>
      <c r="AGR426" s="36" t="str">
        <f t="shared" ref="AGR426:AGR432" si="1296">IF(COUNTIFS($C$6:$AGE$6,11,$C426:$AGE426,"б")=0,"",COUNTIFS($C$6:$AGE$6,11,$C426:$AGE426,"б"))</f>
        <v/>
      </c>
      <c r="AGS426" s="36" t="str">
        <f t="shared" si="1284"/>
        <v/>
      </c>
      <c r="AGT426" s="39">
        <f t="shared" ref="AGT426:AGT432" si="1297">IF(COUNTIFS($C$6:$AGE$6,11,$C426:$AGE426,"н")=0,"",COUNTIFS($C$6:$AGE$6,11,$C426:$AGE426,"н"))</f>
        <v>5</v>
      </c>
      <c r="AGU426" s="36" t="str">
        <f t="shared" ref="AGU426:AGU432" si="1298">IF(COUNTIFS($C$6:$AGE$6,12,$C426:$AGE426,"б")=0,"",COUNTIFS($C$6:$AGE$6,12,$C426:$AGE426,"б"))</f>
        <v/>
      </c>
      <c r="AGV426" s="36" t="str">
        <f t="shared" si="1285"/>
        <v/>
      </c>
      <c r="AGW426" s="39">
        <f t="shared" ref="AGW426:AGW432" si="1299">IF(COUNTIFS($C$6:$AGE$6,12,$C426:$AGE426,"н")=0,"",COUNTIFS($C$6:$AGE$6,12,$C426:$AGE426,"н"))</f>
        <v>2</v>
      </c>
      <c r="AGX426" s="36" t="str">
        <f t="shared" ref="AGX426:AGX432" si="1300">IF(COUNTIFS($C$6:$AGE$6,1,$C426:$AGE426,"б")=0,"",COUNTIFS($C$6:$AGE$6,1,$C426:$AGE426,"б"))</f>
        <v/>
      </c>
      <c r="AGY426" s="36" t="str">
        <f t="shared" si="1286"/>
        <v/>
      </c>
      <c r="AGZ426" s="39">
        <f t="shared" ref="AGZ426:AGZ432" si="1301">IF(COUNTIFS($C$6:$AGE$6,1,$C426:$AGE426,"н")=0,"",COUNTIFS($C$6:$AGE$6,1,$C426:$AGE426,"н"))</f>
        <v>5</v>
      </c>
      <c r="AHA426" s="36" t="str">
        <f t="shared" ref="AHA426:AHA432" si="1302">IF(COUNTIFS($C$6:$AGE$6,2,$C426:$AGE426,"б")=0,"",COUNTIFS($C$6:$AGE$6,2,$C426:$AGE426,"б"))</f>
        <v/>
      </c>
      <c r="AHB426" s="36" t="str">
        <f t="shared" si="1287"/>
        <v/>
      </c>
      <c r="AHC426" s="39" t="str">
        <f t="shared" ref="AHC426:AHC432" si="1303">IF(COUNTIFS($C$6:$AGE$6,2,$C426:$AGE426,"н")=0,"",COUNTIFS($C$6:$AGE$6,2,$C426:$AGE426,"н"))</f>
        <v/>
      </c>
      <c r="AHD426" s="36" t="str">
        <f t="shared" ref="AHD426:AHD432" si="1304">IF(COUNTIFS($C$6:$AGE$6,3,$C426:$AGE426,"б")=0,"",COUNTIFS($C$6:$AGE$6,3,$C426:$AGE426,"б"))</f>
        <v/>
      </c>
      <c r="AHE426" s="36" t="str">
        <f t="shared" si="1288"/>
        <v/>
      </c>
      <c r="AHF426" s="39" t="str">
        <f t="shared" ref="AHF426:AHF432" si="1305">IF(COUNTIFS($C$6:$AGE$6,3,$C426:$AGE426,"н")=0,"",COUNTIFS($C$6:$AGE$6,3,$C426:$AGE426,"н"))</f>
        <v/>
      </c>
      <c r="AHG426" s="36" t="str">
        <f t="shared" ref="AHG426:AHG432" si="1306">IF(COUNTIFS($C$6:$AGE$6,4,$C426:$AGE426,"б")=0,"",COUNTIFS($C$6:$AGE$6,4,$C426:$AGE426,"б"))</f>
        <v/>
      </c>
      <c r="AHH426" s="36" t="str">
        <f t="shared" si="1289"/>
        <v/>
      </c>
      <c r="AHI426" s="39" t="str">
        <f t="shared" ref="AHI426:AHI432" si="1307">IF(COUNTIFS($C$6:$AGE$6,4,$C426:$AGE426,"н")=0,"",COUNTIFS($C$6:$AGE$6,4,$C426:$AGE426,"н"))</f>
        <v/>
      </c>
      <c r="AHJ426" s="36" t="str">
        <f t="shared" ref="AHJ426:AHJ432" si="1308">IF(COUNTIFS($C$6:$AGE$6,5,$C426:$AGE426,"б")=0,"",COUNTIFS($C$6:$AGE$6,5,$C426:$AGE426,"б"))</f>
        <v/>
      </c>
      <c r="AHK426" s="36" t="str">
        <f t="shared" si="1290"/>
        <v/>
      </c>
      <c r="AHL426" s="39" t="str">
        <f t="shared" ref="AHL426:AHL432" si="1309">IF(COUNTIFS($C$6:$AGE$6,5,$C426:$AGE426,"н")=0,"",COUNTIFS($C$6:$AGE$6,5,$C426:$AGE426,"н"))</f>
        <v/>
      </c>
      <c r="AHM426" s="36" t="str">
        <f t="shared" ref="AHM426:AHM432" si="1310">IF(COUNTIFS($C$6:$AGE$6,6,$C426:$AGE426,"б")=0,"",COUNTIFS($C$6:$AGE$6,6,$C426:$AGE426,"б"))</f>
        <v/>
      </c>
      <c r="AHN426" s="36" t="str">
        <f t="shared" si="1291"/>
        <v/>
      </c>
      <c r="AHO426" s="39" t="str">
        <f t="shared" ref="AHO426:AHO432" si="1311">IF(COUNTIFS($C$6:$AGE$6,6,$C426:$AGE426,"н")=0,"",COUNTIFS($C$6:$AGE$6,6,$C426:$AGE426,"н"))</f>
        <v/>
      </c>
    </row>
    <row r="427" spans="1:918" s="5" customFormat="1" outlineLevel="1" x14ac:dyDescent="0.25">
      <c r="A427" s="43">
        <f t="shared" ref="A427:A430" si="1312">A426+1</f>
        <v>3</v>
      </c>
      <c r="B427" s="48" t="s">
        <v>256</v>
      </c>
      <c r="C427" s="37"/>
      <c r="D427" s="35"/>
      <c r="E427" s="35"/>
      <c r="F427" s="35"/>
      <c r="G427" s="38"/>
      <c r="H427" s="38"/>
      <c r="I427" s="38"/>
      <c r="J427" s="38"/>
      <c r="K427" s="57" t="s">
        <v>367</v>
      </c>
      <c r="L427" s="57" t="s">
        <v>367</v>
      </c>
      <c r="M427" s="57"/>
      <c r="N427" s="57"/>
      <c r="O427" s="57"/>
      <c r="P427" s="57" t="s">
        <v>367</v>
      </c>
      <c r="Q427" s="57" t="s">
        <v>367</v>
      </c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57"/>
      <c r="AF427" s="57"/>
      <c r="AG427" s="57"/>
      <c r="AH427" s="57"/>
      <c r="AI427" s="57" t="s">
        <v>367</v>
      </c>
      <c r="AJ427" s="57"/>
      <c r="AK427" s="57"/>
      <c r="AL427" s="38"/>
      <c r="AM427" s="38"/>
      <c r="AN427" s="38"/>
      <c r="AO427" s="38"/>
      <c r="AP427" s="38"/>
      <c r="AQ427" s="62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 t="s">
        <v>367</v>
      </c>
      <c r="BE427" s="62"/>
      <c r="BF427" s="62"/>
      <c r="BG427" s="62" t="s">
        <v>367</v>
      </c>
      <c r="BH427" s="62" t="s">
        <v>367</v>
      </c>
      <c r="BI427" s="62"/>
      <c r="BJ427" s="38"/>
      <c r="BK427" s="76"/>
      <c r="BL427" s="62"/>
      <c r="BM427" s="62"/>
      <c r="BN427" s="62"/>
      <c r="BO427" s="62"/>
      <c r="BP427" s="62"/>
      <c r="BQ427" s="62"/>
      <c r="BR427" s="62"/>
      <c r="BS427" s="62"/>
      <c r="BT427" s="62"/>
      <c r="BU427" s="62"/>
      <c r="BV427" s="62"/>
      <c r="BW427" s="62"/>
      <c r="BX427" s="62"/>
      <c r="BY427" s="62"/>
      <c r="BZ427" s="62"/>
      <c r="CA427" s="62"/>
      <c r="CB427" s="62"/>
      <c r="CC427" s="62"/>
      <c r="CD427" s="62"/>
      <c r="CE427" s="76"/>
      <c r="CF427" s="62"/>
      <c r="CG427" s="62"/>
      <c r="CH427" s="62"/>
      <c r="CI427" s="62"/>
      <c r="CJ427" s="62"/>
      <c r="CK427" s="62"/>
      <c r="CL427" s="62"/>
      <c r="CM427" s="62"/>
      <c r="CN427" s="62"/>
      <c r="CO427" s="62"/>
      <c r="CP427" s="62"/>
      <c r="CQ427" s="62"/>
      <c r="CR427" s="62"/>
      <c r="CS427" s="62"/>
      <c r="CT427" s="62"/>
      <c r="CU427" s="62" t="s">
        <v>367</v>
      </c>
      <c r="CV427" s="62" t="s">
        <v>367</v>
      </c>
      <c r="CW427" s="38"/>
      <c r="CX427" s="38"/>
      <c r="CY427" s="76"/>
      <c r="CZ427" s="62"/>
      <c r="DA427" s="62"/>
      <c r="DB427" s="62"/>
      <c r="DC427" s="62"/>
      <c r="DD427" s="62" t="s">
        <v>367</v>
      </c>
      <c r="DE427" s="62"/>
      <c r="DF427" s="62"/>
      <c r="DG427" s="62"/>
      <c r="DH427" s="62"/>
      <c r="DI427" s="62"/>
      <c r="DJ427" s="62"/>
      <c r="DK427" s="62"/>
      <c r="DL427" s="62"/>
      <c r="DM427" s="62"/>
      <c r="DN427" s="62"/>
      <c r="DO427" s="62"/>
      <c r="DP427" s="38"/>
      <c r="DQ427" s="38"/>
      <c r="DR427" s="38"/>
      <c r="DS427" s="76"/>
      <c r="DT427" s="62"/>
      <c r="DU427" s="62"/>
      <c r="DV427" s="62"/>
      <c r="DW427" s="62"/>
      <c r="DX427" s="62"/>
      <c r="DY427" s="62"/>
      <c r="DZ427" s="62"/>
      <c r="EA427" s="62"/>
      <c r="EB427" s="62"/>
      <c r="EC427" s="62"/>
      <c r="ED427" s="62"/>
      <c r="EE427" s="62"/>
      <c r="EF427" s="62"/>
      <c r="EG427" s="62"/>
      <c r="EH427" s="62"/>
      <c r="EI427" s="62" t="s">
        <v>367</v>
      </c>
      <c r="EJ427" s="62" t="s">
        <v>367</v>
      </c>
      <c r="EK427" s="62"/>
      <c r="EL427" s="38"/>
      <c r="EM427" s="76"/>
      <c r="EN427" s="62"/>
      <c r="EO427" s="62"/>
      <c r="EP427" s="62"/>
      <c r="EQ427" s="62"/>
      <c r="ER427" s="62"/>
      <c r="ES427" s="62"/>
      <c r="ET427" s="62"/>
      <c r="EU427" s="62"/>
      <c r="EV427" s="62"/>
      <c r="EW427" s="62"/>
      <c r="EX427" s="62"/>
      <c r="EY427" s="62"/>
      <c r="EZ427" s="62" t="s">
        <v>367</v>
      </c>
      <c r="FA427" s="62" t="s">
        <v>367</v>
      </c>
      <c r="FB427" s="62"/>
      <c r="FC427" s="62"/>
      <c r="FD427" s="62" t="s">
        <v>367</v>
      </c>
      <c r="FE427" s="38"/>
      <c r="FF427" s="38"/>
      <c r="FG427" s="76"/>
      <c r="FH427" s="62" t="s">
        <v>367</v>
      </c>
      <c r="FI427" s="62" t="s">
        <v>367</v>
      </c>
      <c r="FJ427" s="62" t="s">
        <v>367</v>
      </c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76"/>
      <c r="IJ427" s="62"/>
      <c r="IK427" s="62"/>
      <c r="IL427" s="62"/>
      <c r="IM427" s="62"/>
      <c r="IN427" s="62" t="s">
        <v>367</v>
      </c>
      <c r="IO427" s="62" t="s">
        <v>367</v>
      </c>
      <c r="IP427" s="62" t="s">
        <v>367</v>
      </c>
      <c r="IQ427" s="62"/>
      <c r="IR427" s="62"/>
      <c r="IS427" s="62"/>
      <c r="IT427" s="62"/>
      <c r="IU427" s="62"/>
      <c r="IV427" s="62"/>
      <c r="IW427" s="62"/>
      <c r="IX427" s="62"/>
      <c r="IY427" s="62" t="s">
        <v>367</v>
      </c>
      <c r="IZ427" s="62" t="s">
        <v>367</v>
      </c>
      <c r="JA427" s="38"/>
      <c r="JB427" s="38"/>
      <c r="JC427" s="76"/>
      <c r="JD427" s="62"/>
      <c r="JE427" s="62" t="s">
        <v>367</v>
      </c>
      <c r="JF427" s="62"/>
      <c r="JG427" s="62"/>
      <c r="JH427" s="62"/>
      <c r="JI427" s="62"/>
      <c r="JJ427" s="62"/>
      <c r="JK427" s="62"/>
      <c r="JL427" s="62"/>
      <c r="JM427" s="62"/>
      <c r="JN427" s="62"/>
      <c r="JO427" s="62"/>
      <c r="JP427" s="62"/>
      <c r="JQ427" s="62"/>
      <c r="JR427" s="62"/>
      <c r="JS427" s="62"/>
      <c r="JT427" s="62"/>
      <c r="JU427" s="38"/>
      <c r="JV427" s="38"/>
      <c r="JW427" s="76"/>
      <c r="JX427" s="62"/>
      <c r="JY427" s="62"/>
      <c r="JZ427" s="62"/>
      <c r="KA427" s="62"/>
      <c r="KB427" s="62"/>
      <c r="KC427" s="62" t="s">
        <v>367</v>
      </c>
      <c r="KD427" s="62"/>
      <c r="KE427" s="62"/>
      <c r="KF427" s="62"/>
      <c r="KG427" s="62"/>
      <c r="KH427" s="62"/>
      <c r="KI427" s="62"/>
      <c r="KJ427" s="62" t="s">
        <v>367</v>
      </c>
      <c r="KK427" s="62"/>
      <c r="KL427" s="62"/>
      <c r="KM427" s="62"/>
      <c r="KN427" s="62"/>
      <c r="KO427" s="62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61"/>
      <c r="NT427" s="57"/>
      <c r="NU427" s="57"/>
      <c r="NV427" s="57"/>
      <c r="NW427" s="57"/>
      <c r="NX427" s="57"/>
      <c r="NY427" s="57"/>
      <c r="NZ427" s="57"/>
      <c r="OA427" s="57"/>
      <c r="OB427" s="57"/>
      <c r="OC427" s="57"/>
      <c r="OD427" s="57"/>
      <c r="OE427" s="57"/>
      <c r="OF427" s="57"/>
      <c r="OG427" s="57"/>
      <c r="OH427" s="57"/>
      <c r="OI427" s="57" t="s">
        <v>367</v>
      </c>
      <c r="OJ427" s="57" t="s">
        <v>367</v>
      </c>
      <c r="OK427" s="38"/>
      <c r="OL427" s="38"/>
      <c r="OM427" s="61"/>
      <c r="ON427" s="57" t="s">
        <v>367</v>
      </c>
      <c r="OO427" s="57"/>
      <c r="OP427" s="57"/>
      <c r="OQ427" s="57"/>
      <c r="OR427" s="57"/>
      <c r="OS427" s="57"/>
      <c r="OT427" s="57"/>
      <c r="OU427" s="57"/>
      <c r="OV427" s="57" t="s">
        <v>367</v>
      </c>
      <c r="OW427" s="57" t="s">
        <v>367</v>
      </c>
      <c r="OX427" s="57" t="s">
        <v>367</v>
      </c>
      <c r="OY427" s="57"/>
      <c r="OZ427" s="57"/>
      <c r="PA427" s="57"/>
      <c r="PB427" s="57"/>
      <c r="PC427" s="57"/>
      <c r="PD427" s="57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7"/>
      <c r="SJ427" s="38"/>
      <c r="SK427" s="38"/>
      <c r="SL427" s="38"/>
      <c r="SM427" s="38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7"/>
      <c r="TD427" s="38"/>
      <c r="TE427" s="38"/>
      <c r="TF427" s="38"/>
      <c r="TG427" s="38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7"/>
      <c r="TX427" s="38"/>
      <c r="TY427" s="38"/>
      <c r="TZ427" s="38"/>
      <c r="UA427" s="38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7"/>
      <c r="UR427" s="38"/>
      <c r="US427" s="38"/>
      <c r="UT427" s="38"/>
      <c r="UU427" s="38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7"/>
      <c r="VL427" s="38"/>
      <c r="VM427" s="38"/>
      <c r="VN427" s="38"/>
      <c r="VO427" s="38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7"/>
      <c r="WF427" s="38"/>
      <c r="WG427" s="38"/>
      <c r="WH427" s="38"/>
      <c r="WI427" s="38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7"/>
      <c r="WZ427" s="38"/>
      <c r="XA427" s="38"/>
      <c r="XB427" s="38"/>
      <c r="XC427" s="38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7"/>
      <c r="XT427" s="38"/>
      <c r="XU427" s="38"/>
      <c r="XV427" s="38"/>
      <c r="XW427" s="38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7"/>
      <c r="YN427" s="38"/>
      <c r="YO427" s="38"/>
      <c r="YP427" s="38"/>
      <c r="YQ427" s="38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7"/>
      <c r="ZH427" s="38"/>
      <c r="ZI427" s="38"/>
      <c r="ZJ427" s="38"/>
      <c r="ZK427" s="38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7"/>
      <c r="AAB427" s="38"/>
      <c r="AAC427" s="38"/>
      <c r="AAD427" s="38"/>
      <c r="AAE427" s="38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7"/>
      <c r="AAV427" s="38"/>
      <c r="AAW427" s="38"/>
      <c r="AAX427" s="38"/>
      <c r="AAY427" s="38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7"/>
      <c r="ABP427" s="38"/>
      <c r="ABQ427" s="38"/>
      <c r="ABR427" s="38"/>
      <c r="ABS427" s="38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7"/>
      <c r="ACJ427" s="38"/>
      <c r="ACK427" s="38"/>
      <c r="ACL427" s="38"/>
      <c r="ACM427" s="38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7"/>
      <c r="ADD427" s="38"/>
      <c r="ADE427" s="38"/>
      <c r="ADF427" s="38"/>
      <c r="ADG427" s="38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7"/>
      <c r="ADX427" s="38"/>
      <c r="ADY427" s="38"/>
      <c r="ADZ427" s="38"/>
      <c r="AEA427" s="38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7"/>
      <c r="AER427" s="38"/>
      <c r="AES427" s="38"/>
      <c r="AET427" s="38"/>
      <c r="AEU427" s="38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7"/>
      <c r="AFL427" s="38"/>
      <c r="AFM427" s="38"/>
      <c r="AFN427" s="38"/>
      <c r="AFO427" s="38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F427" s="85" t="str">
        <f t="shared" si="1279"/>
        <v/>
      </c>
      <c r="AGG427" s="85" t="str">
        <f t="shared" si="1280"/>
        <v/>
      </c>
      <c r="AGH427" s="85">
        <f t="shared" si="1281"/>
        <v>4</v>
      </c>
      <c r="AGL427" s="36" t="str">
        <f t="shared" si="1292"/>
        <v/>
      </c>
      <c r="AGM427" s="36" t="str">
        <f t="shared" si="1282"/>
        <v/>
      </c>
      <c r="AGN427" s="39">
        <f t="shared" si="1293"/>
        <v>8</v>
      </c>
      <c r="AGO427" s="36" t="str">
        <f t="shared" si="1294"/>
        <v/>
      </c>
      <c r="AGP427" s="36" t="str">
        <f t="shared" si="1283"/>
        <v/>
      </c>
      <c r="AGQ427" s="39">
        <f t="shared" si="1295"/>
        <v>11</v>
      </c>
      <c r="AGR427" s="36" t="str">
        <f t="shared" si="1296"/>
        <v/>
      </c>
      <c r="AGS427" s="36" t="str">
        <f t="shared" si="1284"/>
        <v/>
      </c>
      <c r="AGT427" s="39">
        <f t="shared" si="1297"/>
        <v>6</v>
      </c>
      <c r="AGU427" s="36" t="str">
        <f t="shared" si="1298"/>
        <v/>
      </c>
      <c r="AGV427" s="36" t="str">
        <f t="shared" si="1285"/>
        <v/>
      </c>
      <c r="AGW427" s="39">
        <f t="shared" si="1299"/>
        <v>2</v>
      </c>
      <c r="AGX427" s="36" t="str">
        <f t="shared" si="1300"/>
        <v/>
      </c>
      <c r="AGY427" s="36" t="str">
        <f t="shared" si="1286"/>
        <v/>
      </c>
      <c r="AGZ427" s="39">
        <f t="shared" si="1301"/>
        <v>6</v>
      </c>
      <c r="AHA427" s="36" t="str">
        <f t="shared" si="1302"/>
        <v/>
      </c>
      <c r="AHB427" s="36" t="str">
        <f t="shared" si="1287"/>
        <v/>
      </c>
      <c r="AHC427" s="39" t="str">
        <f t="shared" si="1303"/>
        <v/>
      </c>
      <c r="AHD427" s="36" t="str">
        <f t="shared" si="1304"/>
        <v/>
      </c>
      <c r="AHE427" s="36" t="str">
        <f t="shared" si="1288"/>
        <v/>
      </c>
      <c r="AHF427" s="39" t="str">
        <f t="shared" si="1305"/>
        <v/>
      </c>
      <c r="AHG427" s="36" t="str">
        <f t="shared" si="1306"/>
        <v/>
      </c>
      <c r="AHH427" s="36" t="str">
        <f t="shared" si="1289"/>
        <v/>
      </c>
      <c r="AHI427" s="39" t="str">
        <f t="shared" si="1307"/>
        <v/>
      </c>
      <c r="AHJ427" s="36" t="str">
        <f t="shared" si="1308"/>
        <v/>
      </c>
      <c r="AHK427" s="36" t="str">
        <f t="shared" si="1290"/>
        <v/>
      </c>
      <c r="AHL427" s="39" t="str">
        <f t="shared" si="1309"/>
        <v/>
      </c>
      <c r="AHM427" s="36" t="str">
        <f t="shared" si="1310"/>
        <v/>
      </c>
      <c r="AHN427" s="36" t="str">
        <f t="shared" si="1291"/>
        <v/>
      </c>
      <c r="AHO427" s="39" t="str">
        <f t="shared" si="1311"/>
        <v/>
      </c>
    </row>
    <row r="428" spans="1:918" s="5" customFormat="1" outlineLevel="1" x14ac:dyDescent="0.25">
      <c r="A428" s="43">
        <v>4</v>
      </c>
      <c r="B428" s="48" t="s">
        <v>257</v>
      </c>
      <c r="C428" s="37"/>
      <c r="D428" s="35"/>
      <c r="E428" s="35"/>
      <c r="F428" s="35"/>
      <c r="G428" s="38"/>
      <c r="H428" s="38"/>
      <c r="I428" s="38"/>
      <c r="J428" s="38"/>
      <c r="K428" s="57"/>
      <c r="L428" s="57"/>
      <c r="M428" s="57"/>
      <c r="N428" s="57"/>
      <c r="O428" s="57"/>
      <c r="P428" s="57"/>
      <c r="Q428" s="57"/>
      <c r="R428" s="38"/>
      <c r="S428" s="38"/>
      <c r="T428" s="38"/>
      <c r="U428" s="38"/>
      <c r="V428" s="38"/>
      <c r="W428" s="37"/>
      <c r="X428" s="38"/>
      <c r="Y428" s="38"/>
      <c r="Z428" s="38"/>
      <c r="AA428" s="38"/>
      <c r="AB428" s="38"/>
      <c r="AC428" s="38"/>
      <c r="AD428" s="38"/>
      <c r="AE428" s="57"/>
      <c r="AF428" s="57"/>
      <c r="AG428" s="57"/>
      <c r="AH428" s="57"/>
      <c r="AI428" s="57"/>
      <c r="AJ428" s="57"/>
      <c r="AK428" s="57"/>
      <c r="AL428" s="38"/>
      <c r="AM428" s="38"/>
      <c r="AN428" s="38"/>
      <c r="AO428" s="38"/>
      <c r="AP428" s="38"/>
      <c r="AQ428" s="62"/>
      <c r="AR428" s="62"/>
      <c r="AS428" s="62"/>
      <c r="AT428" s="62"/>
      <c r="AU428" s="62"/>
      <c r="AV428" s="62"/>
      <c r="AW428" s="62"/>
      <c r="AX428" s="62"/>
      <c r="AY428" s="62"/>
      <c r="AZ428" s="62"/>
      <c r="BA428" s="62"/>
      <c r="BB428" s="62"/>
      <c r="BC428" s="62"/>
      <c r="BD428" s="62"/>
      <c r="BE428" s="62"/>
      <c r="BF428" s="62"/>
      <c r="BG428" s="62"/>
      <c r="BH428" s="62"/>
      <c r="BI428" s="62"/>
      <c r="BJ428" s="38"/>
      <c r="BK428" s="76"/>
      <c r="BL428" s="62"/>
      <c r="BM428" s="62"/>
      <c r="BN428" s="62"/>
      <c r="BO428" s="62"/>
      <c r="BP428" s="62"/>
      <c r="BQ428" s="62"/>
      <c r="BR428" s="62"/>
      <c r="BS428" s="62"/>
      <c r="BT428" s="62"/>
      <c r="BU428" s="62"/>
      <c r="BV428" s="62"/>
      <c r="BW428" s="62"/>
      <c r="BX428" s="62"/>
      <c r="BY428" s="62"/>
      <c r="BZ428" s="62"/>
      <c r="CA428" s="62" t="s">
        <v>367</v>
      </c>
      <c r="CB428" s="62" t="s">
        <v>367</v>
      </c>
      <c r="CC428" s="62"/>
      <c r="CD428" s="62"/>
      <c r="CE428" s="76"/>
      <c r="CF428" s="62" t="s">
        <v>367</v>
      </c>
      <c r="CG428" s="62" t="s">
        <v>367</v>
      </c>
      <c r="CH428" s="62"/>
      <c r="CI428" s="62"/>
      <c r="CJ428" s="62" t="s">
        <v>367</v>
      </c>
      <c r="CK428" s="62" t="s">
        <v>367</v>
      </c>
      <c r="CL428" s="62" t="s">
        <v>367</v>
      </c>
      <c r="CM428" s="62"/>
      <c r="CN428" s="62"/>
      <c r="CO428" s="62"/>
      <c r="CP428" s="62"/>
      <c r="CQ428" s="62"/>
      <c r="CR428" s="62"/>
      <c r="CS428" s="62"/>
      <c r="CT428" s="62"/>
      <c r="CU428" s="62" t="s">
        <v>367</v>
      </c>
      <c r="CV428" s="62" t="s">
        <v>367</v>
      </c>
      <c r="CW428" s="38"/>
      <c r="CX428" s="38"/>
      <c r="CY428" s="76"/>
      <c r="CZ428" s="62" t="s">
        <v>367</v>
      </c>
      <c r="DA428" s="62" t="s">
        <v>367</v>
      </c>
      <c r="DB428" s="62"/>
      <c r="DC428" s="62"/>
      <c r="DD428" s="62"/>
      <c r="DE428" s="62"/>
      <c r="DF428" s="62"/>
      <c r="DG428" s="62" t="s">
        <v>367</v>
      </c>
      <c r="DH428" s="62" t="s">
        <v>367</v>
      </c>
      <c r="DI428" s="62"/>
      <c r="DJ428" s="62"/>
      <c r="DK428" s="62" t="s">
        <v>367</v>
      </c>
      <c r="DL428" s="62" t="s">
        <v>367</v>
      </c>
      <c r="DM428" s="62" t="s">
        <v>367</v>
      </c>
      <c r="DN428" s="62"/>
      <c r="DO428" s="62"/>
      <c r="DP428" s="38"/>
      <c r="DQ428" s="38"/>
      <c r="DR428" s="38"/>
      <c r="DS428" s="76"/>
      <c r="DT428" s="62" t="s">
        <v>367</v>
      </c>
      <c r="DU428" s="62" t="s">
        <v>367</v>
      </c>
      <c r="DV428" s="62"/>
      <c r="DW428" s="62"/>
      <c r="DX428" s="62" t="s">
        <v>367</v>
      </c>
      <c r="DY428" s="62" t="s">
        <v>367</v>
      </c>
      <c r="DZ428" s="62" t="s">
        <v>367</v>
      </c>
      <c r="EA428" s="62" t="s">
        <v>367</v>
      </c>
      <c r="EB428" s="62" t="s">
        <v>367</v>
      </c>
      <c r="EC428" s="62"/>
      <c r="ED428" s="62"/>
      <c r="EE428" s="62"/>
      <c r="EF428" s="62" t="s">
        <v>367</v>
      </c>
      <c r="EG428" s="62"/>
      <c r="EH428" s="62"/>
      <c r="EI428" s="62" t="s">
        <v>367</v>
      </c>
      <c r="EJ428" s="62" t="s">
        <v>367</v>
      </c>
      <c r="EK428" s="62"/>
      <c r="EL428" s="38"/>
      <c r="EM428" s="76"/>
      <c r="EN428" s="62"/>
      <c r="EO428" s="62"/>
      <c r="EP428" s="62"/>
      <c r="EQ428" s="62"/>
      <c r="ER428" s="62" t="s">
        <v>367</v>
      </c>
      <c r="ES428" s="62"/>
      <c r="ET428" s="62"/>
      <c r="EU428" s="62"/>
      <c r="EV428" s="62"/>
      <c r="EW428" s="62"/>
      <c r="EX428" s="62"/>
      <c r="EY428" s="62"/>
      <c r="EZ428" s="62"/>
      <c r="FA428" s="62"/>
      <c r="FB428" s="62"/>
      <c r="FC428" s="62"/>
      <c r="FD428" s="62"/>
      <c r="FE428" s="38"/>
      <c r="FF428" s="38"/>
      <c r="FG428" s="76"/>
      <c r="FH428" s="62" t="s">
        <v>367</v>
      </c>
      <c r="FI428" s="62" t="s">
        <v>367</v>
      </c>
      <c r="FJ428" s="62" t="s">
        <v>367</v>
      </c>
      <c r="FK428" s="62"/>
      <c r="FL428" s="62" t="s">
        <v>367</v>
      </c>
      <c r="FM428" s="62" t="s">
        <v>367</v>
      </c>
      <c r="FN428" s="62" t="s">
        <v>367</v>
      </c>
      <c r="FO428" s="62" t="s">
        <v>367</v>
      </c>
      <c r="FP428" s="62" t="s">
        <v>367</v>
      </c>
      <c r="FQ428" s="62"/>
      <c r="FR428" s="62"/>
      <c r="FS428" s="62"/>
      <c r="FT428" s="62"/>
      <c r="FU428" s="62"/>
      <c r="FV428" s="62"/>
      <c r="FW428" s="62" t="s">
        <v>367</v>
      </c>
      <c r="FX428" s="62" t="s">
        <v>367</v>
      </c>
      <c r="FY428" s="38"/>
      <c r="FZ428" s="38"/>
      <c r="GA428" s="37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7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7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76"/>
      <c r="IJ428" s="62"/>
      <c r="IK428" s="62"/>
      <c r="IL428" s="62"/>
      <c r="IM428" s="62"/>
      <c r="IN428" s="62" t="s">
        <v>367</v>
      </c>
      <c r="IO428" s="62" t="s">
        <v>367</v>
      </c>
      <c r="IP428" s="62" t="s">
        <v>367</v>
      </c>
      <c r="IQ428" s="62" t="s">
        <v>367</v>
      </c>
      <c r="IR428" s="62"/>
      <c r="IS428" s="62"/>
      <c r="IT428" s="62"/>
      <c r="IU428" s="62"/>
      <c r="IV428" s="62" t="s">
        <v>367</v>
      </c>
      <c r="IW428" s="62"/>
      <c r="IX428" s="62"/>
      <c r="IY428" s="62" t="s">
        <v>367</v>
      </c>
      <c r="IZ428" s="62" t="s">
        <v>367</v>
      </c>
      <c r="JA428" s="38"/>
      <c r="JB428" s="38"/>
      <c r="JC428" s="76"/>
      <c r="JD428" s="62"/>
      <c r="JE428" s="62"/>
      <c r="JF428" s="62"/>
      <c r="JG428" s="62"/>
      <c r="JH428" s="62"/>
      <c r="JI428" s="62"/>
      <c r="JJ428" s="62"/>
      <c r="JK428" s="62"/>
      <c r="JL428" s="62"/>
      <c r="JM428" s="62"/>
      <c r="JN428" s="62"/>
      <c r="JO428" s="62"/>
      <c r="JP428" s="62"/>
      <c r="JQ428" s="62"/>
      <c r="JR428" s="62"/>
      <c r="JS428" s="62"/>
      <c r="JT428" s="62"/>
      <c r="JU428" s="38"/>
      <c r="JV428" s="38"/>
      <c r="JW428" s="76"/>
      <c r="JX428" s="62" t="s">
        <v>367</v>
      </c>
      <c r="JY428" s="62" t="s">
        <v>367</v>
      </c>
      <c r="JZ428" s="62"/>
      <c r="KA428" s="62"/>
      <c r="KB428" s="62"/>
      <c r="KC428" s="62" t="s">
        <v>367</v>
      </c>
      <c r="KD428" s="62"/>
      <c r="KE428" s="62"/>
      <c r="KF428" s="62"/>
      <c r="KG428" s="62"/>
      <c r="KH428" s="62"/>
      <c r="KI428" s="62"/>
      <c r="KJ428" s="62" t="s">
        <v>367</v>
      </c>
      <c r="KK428" s="62"/>
      <c r="KL428" s="62"/>
      <c r="KM428" s="62"/>
      <c r="KN428" s="62"/>
      <c r="KO428" s="62"/>
      <c r="KP428" s="38"/>
      <c r="KQ428" s="37"/>
      <c r="KR428" s="38"/>
      <c r="KS428" s="38"/>
      <c r="KT428" s="38"/>
      <c r="KU428" s="38"/>
      <c r="KV428" s="38"/>
      <c r="KW428" s="38"/>
      <c r="KX428" s="38"/>
      <c r="KY428" s="38"/>
      <c r="KZ428" s="38"/>
      <c r="LA428" s="38"/>
      <c r="LB428" s="38"/>
      <c r="LC428" s="38"/>
      <c r="LD428" s="38"/>
      <c r="LE428" s="38"/>
      <c r="LF428" s="38"/>
      <c r="LG428" s="38"/>
      <c r="LH428" s="38"/>
      <c r="LI428" s="38"/>
      <c r="LJ428" s="38"/>
      <c r="LK428" s="37"/>
      <c r="LL428" s="38"/>
      <c r="LM428" s="38"/>
      <c r="LN428" s="38"/>
      <c r="LO428" s="38"/>
      <c r="LP428" s="38"/>
      <c r="LQ428" s="38"/>
      <c r="LR428" s="38"/>
      <c r="LS428" s="38"/>
      <c r="LT428" s="38"/>
      <c r="LU428" s="38"/>
      <c r="LV428" s="38"/>
      <c r="LW428" s="38"/>
      <c r="LX428" s="38"/>
      <c r="LY428" s="38"/>
      <c r="LZ428" s="38"/>
      <c r="MA428" s="38"/>
      <c r="MB428" s="38"/>
      <c r="MC428" s="38"/>
      <c r="MD428" s="38"/>
      <c r="ME428" s="37"/>
      <c r="MF428" s="38"/>
      <c r="MG428" s="38"/>
      <c r="MH428" s="38"/>
      <c r="MI428" s="38"/>
      <c r="MJ428" s="38"/>
      <c r="MK428" s="38"/>
      <c r="ML428" s="38"/>
      <c r="MM428" s="38"/>
      <c r="MN428" s="38"/>
      <c r="MO428" s="38"/>
      <c r="MP428" s="38"/>
      <c r="MQ428" s="38"/>
      <c r="MR428" s="38"/>
      <c r="MS428" s="38"/>
      <c r="MT428" s="38"/>
      <c r="MU428" s="38"/>
      <c r="MV428" s="38"/>
      <c r="MW428" s="38"/>
      <c r="MX428" s="38"/>
      <c r="MY428" s="37"/>
      <c r="MZ428" s="38"/>
      <c r="NA428" s="38"/>
      <c r="NB428" s="38"/>
      <c r="NC428" s="38"/>
      <c r="ND428" s="38"/>
      <c r="NE428" s="38"/>
      <c r="NF428" s="38"/>
      <c r="NG428" s="38"/>
      <c r="NH428" s="38"/>
      <c r="NI428" s="38"/>
      <c r="NJ428" s="38"/>
      <c r="NK428" s="38"/>
      <c r="NL428" s="38"/>
      <c r="NM428" s="38"/>
      <c r="NN428" s="38"/>
      <c r="NO428" s="38"/>
      <c r="NP428" s="38"/>
      <c r="NQ428" s="38"/>
      <c r="NR428" s="38"/>
      <c r="NS428" s="61"/>
      <c r="NT428" s="57"/>
      <c r="NU428" s="57" t="s">
        <v>367</v>
      </c>
      <c r="NV428" s="57"/>
      <c r="NW428" s="57"/>
      <c r="NX428" s="57"/>
      <c r="NY428" s="57"/>
      <c r="NZ428" s="57"/>
      <c r="OA428" s="57"/>
      <c r="OB428" s="57"/>
      <c r="OC428" s="57"/>
      <c r="OD428" s="57"/>
      <c r="OE428" s="57"/>
      <c r="OF428" s="57"/>
      <c r="OG428" s="57"/>
      <c r="OH428" s="57"/>
      <c r="OI428" s="57"/>
      <c r="OJ428" s="57"/>
      <c r="OK428" s="38"/>
      <c r="OL428" s="38"/>
      <c r="OM428" s="61"/>
      <c r="ON428" s="57"/>
      <c r="OO428" s="57"/>
      <c r="OP428" s="57"/>
      <c r="OQ428" s="57"/>
      <c r="OR428" s="57"/>
      <c r="OS428" s="57"/>
      <c r="OT428" s="57"/>
      <c r="OU428" s="57"/>
      <c r="OV428" s="57" t="s">
        <v>367</v>
      </c>
      <c r="OW428" s="57"/>
      <c r="OX428" s="57"/>
      <c r="OY428" s="57" t="s">
        <v>367</v>
      </c>
      <c r="OZ428" s="57" t="s">
        <v>367</v>
      </c>
      <c r="PA428" s="57"/>
      <c r="PB428" s="57"/>
      <c r="PC428" s="57"/>
      <c r="PD428" s="57"/>
      <c r="PE428" s="38"/>
      <c r="PF428" s="38"/>
      <c r="PG428" s="37"/>
      <c r="PH428" s="38"/>
      <c r="PI428" s="38"/>
      <c r="PJ428" s="38"/>
      <c r="PK428" s="38"/>
      <c r="PL428" s="38"/>
      <c r="PM428" s="38"/>
      <c r="PN428" s="38"/>
      <c r="PO428" s="38"/>
      <c r="PP428" s="38"/>
      <c r="PQ428" s="38"/>
      <c r="PR428" s="38"/>
      <c r="PS428" s="38"/>
      <c r="PT428" s="38"/>
      <c r="PU428" s="38"/>
      <c r="PV428" s="38"/>
      <c r="PW428" s="38"/>
      <c r="PX428" s="38"/>
      <c r="PY428" s="38"/>
      <c r="PZ428" s="38"/>
      <c r="QA428" s="37"/>
      <c r="QB428" s="38"/>
      <c r="QC428" s="38"/>
      <c r="QD428" s="38"/>
      <c r="QE428" s="38"/>
      <c r="QF428" s="38"/>
      <c r="QG428" s="38"/>
      <c r="QH428" s="38"/>
      <c r="QI428" s="38"/>
      <c r="QJ428" s="38"/>
      <c r="QK428" s="38"/>
      <c r="QL428" s="38"/>
      <c r="QM428" s="38"/>
      <c r="QN428" s="38"/>
      <c r="QO428" s="38"/>
      <c r="QP428" s="38"/>
      <c r="QQ428" s="38"/>
      <c r="QR428" s="38"/>
      <c r="QS428" s="38"/>
      <c r="QT428" s="38"/>
      <c r="QU428" s="37"/>
      <c r="QV428" s="38"/>
      <c r="QW428" s="38"/>
      <c r="QX428" s="38"/>
      <c r="QY428" s="38"/>
      <c r="QZ428" s="38"/>
      <c r="RA428" s="38"/>
      <c r="RB428" s="38"/>
      <c r="RC428" s="38"/>
      <c r="RD428" s="38"/>
      <c r="RE428" s="38"/>
      <c r="RF428" s="38"/>
      <c r="RG428" s="38"/>
      <c r="RH428" s="38"/>
      <c r="RI428" s="38"/>
      <c r="RJ428" s="38"/>
      <c r="RK428" s="38"/>
      <c r="RL428" s="38"/>
      <c r="RM428" s="38"/>
      <c r="RN428" s="38"/>
      <c r="RO428" s="37"/>
      <c r="RP428" s="38"/>
      <c r="RQ428" s="38"/>
      <c r="RR428" s="38"/>
      <c r="RS428" s="38"/>
      <c r="RT428" s="38"/>
      <c r="RU428" s="38"/>
      <c r="RV428" s="38"/>
      <c r="RW428" s="38"/>
      <c r="RX428" s="38"/>
      <c r="RY428" s="38"/>
      <c r="RZ428" s="38"/>
      <c r="SA428" s="38"/>
      <c r="SB428" s="38"/>
      <c r="SC428" s="38"/>
      <c r="SD428" s="38"/>
      <c r="SE428" s="38"/>
      <c r="SF428" s="38"/>
      <c r="SG428" s="38"/>
      <c r="SH428" s="38"/>
      <c r="SI428" s="37"/>
      <c r="SJ428" s="38"/>
      <c r="SK428" s="38"/>
      <c r="SL428" s="38"/>
      <c r="SM428" s="38"/>
      <c r="SN428" s="38"/>
      <c r="SO428" s="38"/>
      <c r="SP428" s="38"/>
      <c r="SQ428" s="38"/>
      <c r="SR428" s="38"/>
      <c r="SS428" s="38"/>
      <c r="ST428" s="38"/>
      <c r="SU428" s="38"/>
      <c r="SV428" s="38"/>
      <c r="SW428" s="38"/>
      <c r="SX428" s="38"/>
      <c r="SY428" s="38"/>
      <c r="SZ428" s="38"/>
      <c r="TA428" s="38"/>
      <c r="TB428" s="38"/>
      <c r="TC428" s="37"/>
      <c r="TD428" s="38"/>
      <c r="TE428" s="38"/>
      <c r="TF428" s="38"/>
      <c r="TG428" s="38"/>
      <c r="TH428" s="38"/>
      <c r="TI428" s="38"/>
      <c r="TJ428" s="38"/>
      <c r="TK428" s="38"/>
      <c r="TL428" s="38"/>
      <c r="TM428" s="38"/>
      <c r="TN428" s="38"/>
      <c r="TO428" s="38"/>
      <c r="TP428" s="38"/>
      <c r="TQ428" s="38"/>
      <c r="TR428" s="38"/>
      <c r="TS428" s="38"/>
      <c r="TT428" s="38"/>
      <c r="TU428" s="38"/>
      <c r="TV428" s="38"/>
      <c r="TW428" s="37"/>
      <c r="TX428" s="38"/>
      <c r="TY428" s="38"/>
      <c r="TZ428" s="38"/>
      <c r="UA428" s="38"/>
      <c r="UB428" s="38"/>
      <c r="UC428" s="38"/>
      <c r="UD428" s="38"/>
      <c r="UE428" s="38"/>
      <c r="UF428" s="38"/>
      <c r="UG428" s="38"/>
      <c r="UH428" s="38"/>
      <c r="UI428" s="38"/>
      <c r="UJ428" s="38"/>
      <c r="UK428" s="38"/>
      <c r="UL428" s="38"/>
      <c r="UM428" s="38"/>
      <c r="UN428" s="38"/>
      <c r="UO428" s="38"/>
      <c r="UP428" s="38"/>
      <c r="UQ428" s="37"/>
      <c r="UR428" s="38"/>
      <c r="US428" s="38"/>
      <c r="UT428" s="38"/>
      <c r="UU428" s="38"/>
      <c r="UV428" s="38"/>
      <c r="UW428" s="38"/>
      <c r="UX428" s="38"/>
      <c r="UY428" s="38"/>
      <c r="UZ428" s="38"/>
      <c r="VA428" s="38"/>
      <c r="VB428" s="38"/>
      <c r="VC428" s="38"/>
      <c r="VD428" s="38"/>
      <c r="VE428" s="38"/>
      <c r="VF428" s="38"/>
      <c r="VG428" s="38"/>
      <c r="VH428" s="38"/>
      <c r="VI428" s="38"/>
      <c r="VJ428" s="38"/>
      <c r="VK428" s="37"/>
      <c r="VL428" s="38"/>
      <c r="VM428" s="38"/>
      <c r="VN428" s="38"/>
      <c r="VO428" s="38"/>
      <c r="VP428" s="38"/>
      <c r="VQ428" s="38"/>
      <c r="VR428" s="38"/>
      <c r="VS428" s="38"/>
      <c r="VT428" s="38"/>
      <c r="VU428" s="38"/>
      <c r="VV428" s="38"/>
      <c r="VW428" s="38"/>
      <c r="VX428" s="38"/>
      <c r="VY428" s="38"/>
      <c r="VZ428" s="38"/>
      <c r="WA428" s="38"/>
      <c r="WB428" s="38"/>
      <c r="WC428" s="38"/>
      <c r="WD428" s="38"/>
      <c r="WE428" s="37"/>
      <c r="WF428" s="38"/>
      <c r="WG428" s="38"/>
      <c r="WH428" s="38"/>
      <c r="WI428" s="38"/>
      <c r="WJ428" s="38"/>
      <c r="WK428" s="38"/>
      <c r="WL428" s="38"/>
      <c r="WM428" s="38"/>
      <c r="WN428" s="38"/>
      <c r="WO428" s="38"/>
      <c r="WP428" s="38"/>
      <c r="WQ428" s="38"/>
      <c r="WR428" s="38"/>
      <c r="WS428" s="38"/>
      <c r="WT428" s="38"/>
      <c r="WU428" s="38"/>
      <c r="WV428" s="38"/>
      <c r="WW428" s="38"/>
      <c r="WX428" s="38"/>
      <c r="WY428" s="37"/>
      <c r="WZ428" s="38"/>
      <c r="XA428" s="38"/>
      <c r="XB428" s="38"/>
      <c r="XC428" s="38"/>
      <c r="XD428" s="38"/>
      <c r="XE428" s="38"/>
      <c r="XF428" s="38"/>
      <c r="XG428" s="38"/>
      <c r="XH428" s="38"/>
      <c r="XI428" s="38"/>
      <c r="XJ428" s="38"/>
      <c r="XK428" s="38"/>
      <c r="XL428" s="38"/>
      <c r="XM428" s="38"/>
      <c r="XN428" s="38"/>
      <c r="XO428" s="38"/>
      <c r="XP428" s="38"/>
      <c r="XQ428" s="38"/>
      <c r="XR428" s="38"/>
      <c r="XS428" s="37"/>
      <c r="XT428" s="38"/>
      <c r="XU428" s="38"/>
      <c r="XV428" s="38"/>
      <c r="XW428" s="38"/>
      <c r="XX428" s="38"/>
      <c r="XY428" s="38"/>
      <c r="XZ428" s="38"/>
      <c r="YA428" s="38"/>
      <c r="YB428" s="38"/>
      <c r="YC428" s="38"/>
      <c r="YD428" s="38"/>
      <c r="YE428" s="38"/>
      <c r="YF428" s="38"/>
      <c r="YG428" s="38"/>
      <c r="YH428" s="38"/>
      <c r="YI428" s="38"/>
      <c r="YJ428" s="38"/>
      <c r="YK428" s="38"/>
      <c r="YL428" s="38"/>
      <c r="YM428" s="37"/>
      <c r="YN428" s="38"/>
      <c r="YO428" s="38"/>
      <c r="YP428" s="38"/>
      <c r="YQ428" s="38"/>
      <c r="YR428" s="38"/>
      <c r="YS428" s="38"/>
      <c r="YT428" s="38"/>
      <c r="YU428" s="38"/>
      <c r="YV428" s="38"/>
      <c r="YW428" s="38"/>
      <c r="YX428" s="38"/>
      <c r="YY428" s="38"/>
      <c r="YZ428" s="38"/>
      <c r="ZA428" s="38"/>
      <c r="ZB428" s="38"/>
      <c r="ZC428" s="38"/>
      <c r="ZD428" s="38"/>
      <c r="ZE428" s="38"/>
      <c r="ZF428" s="38"/>
      <c r="ZG428" s="37"/>
      <c r="ZH428" s="38"/>
      <c r="ZI428" s="38"/>
      <c r="ZJ428" s="38"/>
      <c r="ZK428" s="38"/>
      <c r="ZL428" s="38"/>
      <c r="ZM428" s="38"/>
      <c r="ZN428" s="38"/>
      <c r="ZO428" s="38"/>
      <c r="ZP428" s="38"/>
      <c r="ZQ428" s="38"/>
      <c r="ZR428" s="38"/>
      <c r="ZS428" s="38"/>
      <c r="ZT428" s="38"/>
      <c r="ZU428" s="38"/>
      <c r="ZV428" s="38"/>
      <c r="ZW428" s="38"/>
      <c r="ZX428" s="38"/>
      <c r="ZY428" s="38"/>
      <c r="ZZ428" s="38"/>
      <c r="AAA428" s="37"/>
      <c r="AAB428" s="38"/>
      <c r="AAC428" s="38"/>
      <c r="AAD428" s="38"/>
      <c r="AAE428" s="38"/>
      <c r="AAF428" s="38"/>
      <c r="AAG428" s="38"/>
      <c r="AAH428" s="38"/>
      <c r="AAI428" s="38"/>
      <c r="AAJ428" s="38"/>
      <c r="AAK428" s="38"/>
      <c r="AAL428" s="38"/>
      <c r="AAM428" s="38"/>
      <c r="AAN428" s="38"/>
      <c r="AAO428" s="38"/>
      <c r="AAP428" s="38"/>
      <c r="AAQ428" s="38"/>
      <c r="AAR428" s="38"/>
      <c r="AAS428" s="38"/>
      <c r="AAT428" s="38"/>
      <c r="AAU428" s="37"/>
      <c r="AAV428" s="38"/>
      <c r="AAW428" s="38"/>
      <c r="AAX428" s="38"/>
      <c r="AAY428" s="38"/>
      <c r="AAZ428" s="38"/>
      <c r="ABA428" s="38"/>
      <c r="ABB428" s="38"/>
      <c r="ABC428" s="38"/>
      <c r="ABD428" s="38"/>
      <c r="ABE428" s="38"/>
      <c r="ABF428" s="38"/>
      <c r="ABG428" s="38"/>
      <c r="ABH428" s="38"/>
      <c r="ABI428" s="38"/>
      <c r="ABJ428" s="38"/>
      <c r="ABK428" s="38"/>
      <c r="ABL428" s="38"/>
      <c r="ABM428" s="38"/>
      <c r="ABN428" s="38"/>
      <c r="ABO428" s="37"/>
      <c r="ABP428" s="38"/>
      <c r="ABQ428" s="38"/>
      <c r="ABR428" s="38"/>
      <c r="ABS428" s="38"/>
      <c r="ABT428" s="38"/>
      <c r="ABU428" s="38"/>
      <c r="ABV428" s="38"/>
      <c r="ABW428" s="38"/>
      <c r="ABX428" s="38"/>
      <c r="ABY428" s="38"/>
      <c r="ABZ428" s="38"/>
      <c r="ACA428" s="38"/>
      <c r="ACB428" s="38"/>
      <c r="ACC428" s="38"/>
      <c r="ACD428" s="38"/>
      <c r="ACE428" s="38"/>
      <c r="ACF428" s="38"/>
      <c r="ACG428" s="38"/>
      <c r="ACH428" s="38"/>
      <c r="ACI428" s="37"/>
      <c r="ACJ428" s="38"/>
      <c r="ACK428" s="38"/>
      <c r="ACL428" s="38"/>
      <c r="ACM428" s="38"/>
      <c r="ACN428" s="38"/>
      <c r="ACO428" s="38"/>
      <c r="ACP428" s="38"/>
      <c r="ACQ428" s="38"/>
      <c r="ACR428" s="38"/>
      <c r="ACS428" s="38"/>
      <c r="ACT428" s="38"/>
      <c r="ACU428" s="38"/>
      <c r="ACV428" s="38"/>
      <c r="ACW428" s="38"/>
      <c r="ACX428" s="38"/>
      <c r="ACY428" s="38"/>
      <c r="ACZ428" s="38"/>
      <c r="ADA428" s="38"/>
      <c r="ADB428" s="38"/>
      <c r="ADC428" s="37"/>
      <c r="ADD428" s="38"/>
      <c r="ADE428" s="38"/>
      <c r="ADF428" s="38"/>
      <c r="ADG428" s="38"/>
      <c r="ADH428" s="38"/>
      <c r="ADI428" s="38"/>
      <c r="ADJ428" s="38"/>
      <c r="ADK428" s="38"/>
      <c r="ADL428" s="38"/>
      <c r="ADM428" s="38"/>
      <c r="ADN428" s="38"/>
      <c r="ADO428" s="38"/>
      <c r="ADP428" s="38"/>
      <c r="ADQ428" s="38"/>
      <c r="ADR428" s="38"/>
      <c r="ADS428" s="38"/>
      <c r="ADT428" s="38"/>
      <c r="ADU428" s="38"/>
      <c r="ADV428" s="38"/>
      <c r="ADW428" s="37"/>
      <c r="ADX428" s="38"/>
      <c r="ADY428" s="38"/>
      <c r="ADZ428" s="38"/>
      <c r="AEA428" s="38"/>
      <c r="AEB428" s="38"/>
      <c r="AEC428" s="38"/>
      <c r="AED428" s="38"/>
      <c r="AEE428" s="38"/>
      <c r="AEF428" s="38"/>
      <c r="AEG428" s="38"/>
      <c r="AEH428" s="38"/>
      <c r="AEI428" s="38"/>
      <c r="AEJ428" s="38"/>
      <c r="AEK428" s="38"/>
      <c r="AEL428" s="38"/>
      <c r="AEM428" s="38"/>
      <c r="AEN428" s="38"/>
      <c r="AEO428" s="38"/>
      <c r="AEP428" s="38"/>
      <c r="AEQ428" s="37"/>
      <c r="AER428" s="38"/>
      <c r="AES428" s="38"/>
      <c r="AET428" s="38"/>
      <c r="AEU428" s="38"/>
      <c r="AEV428" s="38"/>
      <c r="AEW428" s="38"/>
      <c r="AEX428" s="38"/>
      <c r="AEY428" s="38"/>
      <c r="AEZ428" s="38"/>
      <c r="AFA428" s="38"/>
      <c r="AFB428" s="38"/>
      <c r="AFC428" s="38"/>
      <c r="AFD428" s="38"/>
      <c r="AFE428" s="38"/>
      <c r="AFF428" s="38"/>
      <c r="AFG428" s="38"/>
      <c r="AFH428" s="38"/>
      <c r="AFI428" s="38"/>
      <c r="AFJ428" s="38"/>
      <c r="AFK428" s="37"/>
      <c r="AFL428" s="38"/>
      <c r="AFM428" s="38"/>
      <c r="AFN428" s="38"/>
      <c r="AFO428" s="38"/>
      <c r="AFP428" s="38"/>
      <c r="AFQ428" s="38"/>
      <c r="AFR428" s="38"/>
      <c r="AFS428" s="38"/>
      <c r="AFT428" s="38"/>
      <c r="AFU428" s="38"/>
      <c r="AFV428" s="38"/>
      <c r="AFW428" s="38"/>
      <c r="AFX428" s="38"/>
      <c r="AFY428" s="38"/>
      <c r="AFZ428" s="38"/>
      <c r="AGA428" s="38"/>
      <c r="AGB428" s="38"/>
      <c r="AGC428" s="38"/>
      <c r="AGD428" s="38"/>
      <c r="AGF428" s="85" t="str">
        <f t="shared" si="1279"/>
        <v/>
      </c>
      <c r="AGG428" s="85" t="str">
        <f t="shared" si="1280"/>
        <v/>
      </c>
      <c r="AGH428" s="85">
        <f t="shared" si="1281"/>
        <v>3</v>
      </c>
      <c r="AGL428" s="36" t="str">
        <f t="shared" si="1292"/>
        <v/>
      </c>
      <c r="AGM428" s="36" t="str">
        <f t="shared" si="1282"/>
        <v/>
      </c>
      <c r="AGN428" s="39">
        <f t="shared" si="1293"/>
        <v>7</v>
      </c>
      <c r="AGO428" s="36" t="str">
        <f t="shared" si="1294"/>
        <v/>
      </c>
      <c r="AGP428" s="36" t="str">
        <f t="shared" si="1283"/>
        <v/>
      </c>
      <c r="AGQ428" s="39">
        <f t="shared" si="1295"/>
        <v>30</v>
      </c>
      <c r="AGR428" s="36" t="str">
        <f t="shared" si="1296"/>
        <v/>
      </c>
      <c r="AGS428" s="36" t="str">
        <f t="shared" si="1284"/>
        <v/>
      </c>
      <c r="AGT428" s="39">
        <f t="shared" si="1297"/>
        <v>7</v>
      </c>
      <c r="AGU428" s="36" t="str">
        <f t="shared" si="1298"/>
        <v/>
      </c>
      <c r="AGV428" s="36" t="str">
        <f t="shared" si="1285"/>
        <v/>
      </c>
      <c r="AGW428" s="39">
        <f t="shared" si="1299"/>
        <v>4</v>
      </c>
      <c r="AGX428" s="36" t="str">
        <f t="shared" si="1300"/>
        <v/>
      </c>
      <c r="AGY428" s="36" t="str">
        <f t="shared" si="1286"/>
        <v/>
      </c>
      <c r="AGZ428" s="39">
        <f t="shared" si="1301"/>
        <v>4</v>
      </c>
      <c r="AHA428" s="36" t="str">
        <f t="shared" si="1302"/>
        <v/>
      </c>
      <c r="AHB428" s="36" t="str">
        <f t="shared" si="1287"/>
        <v/>
      </c>
      <c r="AHC428" s="39" t="str">
        <f t="shared" si="1303"/>
        <v/>
      </c>
      <c r="AHD428" s="36" t="str">
        <f t="shared" si="1304"/>
        <v/>
      </c>
      <c r="AHE428" s="36" t="str">
        <f t="shared" si="1288"/>
        <v/>
      </c>
      <c r="AHF428" s="39" t="str">
        <f t="shared" si="1305"/>
        <v/>
      </c>
      <c r="AHG428" s="36" t="str">
        <f t="shared" si="1306"/>
        <v/>
      </c>
      <c r="AHH428" s="36" t="str">
        <f t="shared" si="1289"/>
        <v/>
      </c>
      <c r="AHI428" s="39" t="str">
        <f t="shared" si="1307"/>
        <v/>
      </c>
      <c r="AHJ428" s="36" t="str">
        <f t="shared" si="1308"/>
        <v/>
      </c>
      <c r="AHK428" s="36" t="str">
        <f t="shared" si="1290"/>
        <v/>
      </c>
      <c r="AHL428" s="39" t="str">
        <f t="shared" si="1309"/>
        <v/>
      </c>
      <c r="AHM428" s="36" t="str">
        <f t="shared" si="1310"/>
        <v/>
      </c>
      <c r="AHN428" s="36" t="str">
        <f t="shared" si="1291"/>
        <v/>
      </c>
      <c r="AHO428" s="39" t="str">
        <f t="shared" si="1311"/>
        <v/>
      </c>
    </row>
    <row r="429" spans="1:918" s="5" customFormat="1" outlineLevel="1" x14ac:dyDescent="0.25">
      <c r="A429" s="43">
        <v>5</v>
      </c>
      <c r="B429" s="48" t="s">
        <v>258</v>
      </c>
      <c r="C429" s="37"/>
      <c r="D429" s="35"/>
      <c r="E429" s="35"/>
      <c r="F429" s="35"/>
      <c r="G429" s="38"/>
      <c r="H429" s="38"/>
      <c r="I429" s="38"/>
      <c r="J429" s="38"/>
      <c r="K429" s="57"/>
      <c r="L429" s="57"/>
      <c r="M429" s="57"/>
      <c r="N429" s="57"/>
      <c r="O429" s="57"/>
      <c r="P429" s="57" t="s">
        <v>367</v>
      </c>
      <c r="Q429" s="57" t="s">
        <v>367</v>
      </c>
      <c r="R429" s="38"/>
      <c r="S429" s="38"/>
      <c r="T429" s="38"/>
      <c r="U429" s="38"/>
      <c r="V429" s="38"/>
      <c r="W429" s="37"/>
      <c r="X429" s="38"/>
      <c r="Y429" s="38"/>
      <c r="Z429" s="38"/>
      <c r="AA429" s="38"/>
      <c r="AB429" s="38"/>
      <c r="AC429" s="38"/>
      <c r="AD429" s="38"/>
      <c r="AE429" s="57"/>
      <c r="AF429" s="57"/>
      <c r="AG429" s="57"/>
      <c r="AH429" s="57"/>
      <c r="AI429" s="57" t="s">
        <v>367</v>
      </c>
      <c r="AJ429" s="57"/>
      <c r="AK429" s="57"/>
      <c r="AL429" s="38"/>
      <c r="AM429" s="38"/>
      <c r="AN429" s="38"/>
      <c r="AO429" s="38"/>
      <c r="AP429" s="38"/>
      <c r="AQ429" s="62"/>
      <c r="AR429" s="62"/>
      <c r="AS429" s="62"/>
      <c r="AT429" s="62"/>
      <c r="AU429" s="62"/>
      <c r="AV429" s="62"/>
      <c r="AW429" s="62"/>
      <c r="AX429" s="62"/>
      <c r="AY429" s="62"/>
      <c r="AZ429" s="62"/>
      <c r="BA429" s="62"/>
      <c r="BB429" s="62"/>
      <c r="BC429" s="62"/>
      <c r="BD429" s="62"/>
      <c r="BE429" s="62"/>
      <c r="BF429" s="62"/>
      <c r="BG429" s="62" t="s">
        <v>367</v>
      </c>
      <c r="BH429" s="62" t="s">
        <v>367</v>
      </c>
      <c r="BI429" s="62"/>
      <c r="BJ429" s="38"/>
      <c r="BK429" s="76"/>
      <c r="BL429" s="62"/>
      <c r="BM429" s="62"/>
      <c r="BN429" s="62"/>
      <c r="BO429" s="62"/>
      <c r="BP429" s="62"/>
      <c r="BQ429" s="62"/>
      <c r="BR429" s="62"/>
      <c r="BS429" s="62"/>
      <c r="BT429" s="62"/>
      <c r="BU429" s="62"/>
      <c r="BV429" s="62"/>
      <c r="BW429" s="62"/>
      <c r="BX429" s="62"/>
      <c r="BY429" s="62"/>
      <c r="BZ429" s="62"/>
      <c r="CA429" s="62" t="s">
        <v>367</v>
      </c>
      <c r="CB429" s="62" t="s">
        <v>367</v>
      </c>
      <c r="CC429" s="62"/>
      <c r="CD429" s="62"/>
      <c r="CE429" s="76"/>
      <c r="CF429" s="62"/>
      <c r="CG429" s="62"/>
      <c r="CH429" s="62"/>
      <c r="CI429" s="62"/>
      <c r="CJ429" s="62" t="s">
        <v>367</v>
      </c>
      <c r="CK429" s="62" t="s">
        <v>367</v>
      </c>
      <c r="CL429" s="62" t="s">
        <v>367</v>
      </c>
      <c r="CM429" s="62" t="s">
        <v>367</v>
      </c>
      <c r="CN429" s="62"/>
      <c r="CO429" s="62"/>
      <c r="CP429" s="62"/>
      <c r="CQ429" s="62"/>
      <c r="CR429" s="62"/>
      <c r="CS429" s="62"/>
      <c r="CT429" s="62"/>
      <c r="CU429" s="62"/>
      <c r="CV429" s="62"/>
      <c r="CW429" s="38"/>
      <c r="CX429" s="38"/>
      <c r="CY429" s="76"/>
      <c r="CZ429" s="62"/>
      <c r="DA429" s="62"/>
      <c r="DB429" s="62"/>
      <c r="DC429" s="62"/>
      <c r="DD429" s="62"/>
      <c r="DE429" s="62"/>
      <c r="DF429" s="62"/>
      <c r="DG429" s="62"/>
      <c r="DH429" s="62"/>
      <c r="DI429" s="62"/>
      <c r="DJ429" s="62"/>
      <c r="DK429" s="62" t="s">
        <v>367</v>
      </c>
      <c r="DL429" s="62" t="s">
        <v>367</v>
      </c>
      <c r="DM429" s="62" t="s">
        <v>367</v>
      </c>
      <c r="DN429" s="62"/>
      <c r="DO429" s="62"/>
      <c r="DP429" s="38"/>
      <c r="DQ429" s="38"/>
      <c r="DR429" s="38"/>
      <c r="DS429" s="76"/>
      <c r="DT429" s="62"/>
      <c r="DU429" s="62"/>
      <c r="DV429" s="62"/>
      <c r="DW429" s="62"/>
      <c r="DX429" s="62"/>
      <c r="DY429" s="62"/>
      <c r="DZ429" s="62"/>
      <c r="EA429" s="62"/>
      <c r="EB429" s="62"/>
      <c r="EC429" s="62"/>
      <c r="ED429" s="62"/>
      <c r="EE429" s="62"/>
      <c r="EF429" s="62"/>
      <c r="EG429" s="62"/>
      <c r="EH429" s="62"/>
      <c r="EI429" s="62"/>
      <c r="EJ429" s="62"/>
      <c r="EK429" s="62"/>
      <c r="EL429" s="38"/>
      <c r="EM429" s="76"/>
      <c r="EN429" s="62"/>
      <c r="EO429" s="62"/>
      <c r="EP429" s="62"/>
      <c r="EQ429" s="62"/>
      <c r="ER429" s="62"/>
      <c r="ES429" s="62"/>
      <c r="ET429" s="62"/>
      <c r="EU429" s="62"/>
      <c r="EV429" s="62"/>
      <c r="EW429" s="62"/>
      <c r="EX429" s="62"/>
      <c r="EY429" s="62"/>
      <c r="EZ429" s="62"/>
      <c r="FA429" s="62"/>
      <c r="FB429" s="62"/>
      <c r="FC429" s="62"/>
      <c r="FD429" s="62" t="s">
        <v>367</v>
      </c>
      <c r="FE429" s="38"/>
      <c r="FF429" s="38"/>
      <c r="FG429" s="76"/>
      <c r="FH429" s="62"/>
      <c r="FI429" s="62"/>
      <c r="FJ429" s="62"/>
      <c r="FK429" s="62"/>
      <c r="FL429" s="62" t="s">
        <v>367</v>
      </c>
      <c r="FM429" s="62" t="s">
        <v>367</v>
      </c>
      <c r="FN429" s="62" t="s">
        <v>367</v>
      </c>
      <c r="FO429" s="62" t="s">
        <v>367</v>
      </c>
      <c r="FP429" s="62" t="s">
        <v>367</v>
      </c>
      <c r="FQ429" s="62"/>
      <c r="FR429" s="62"/>
      <c r="FS429" s="62"/>
      <c r="FT429" s="62" t="s">
        <v>367</v>
      </c>
      <c r="FU429" s="62" t="s">
        <v>367</v>
      </c>
      <c r="FV429" s="62"/>
      <c r="FW429" s="62" t="s">
        <v>367</v>
      </c>
      <c r="FX429" s="62" t="s">
        <v>367</v>
      </c>
      <c r="FY429" s="38"/>
      <c r="FZ429" s="38"/>
      <c r="GA429" s="37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7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7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76"/>
      <c r="IJ429" s="62"/>
      <c r="IK429" s="62"/>
      <c r="IL429" s="62"/>
      <c r="IM429" s="62"/>
      <c r="IN429" s="62"/>
      <c r="IO429" s="62"/>
      <c r="IP429" s="62"/>
      <c r="IQ429" s="62" t="s">
        <v>367</v>
      </c>
      <c r="IR429" s="62"/>
      <c r="IS429" s="62"/>
      <c r="IT429" s="62"/>
      <c r="IU429" s="62"/>
      <c r="IV429" s="62"/>
      <c r="IW429" s="62"/>
      <c r="IX429" s="62"/>
      <c r="IY429" s="62" t="s">
        <v>367</v>
      </c>
      <c r="IZ429" s="62" t="s">
        <v>367</v>
      </c>
      <c r="JA429" s="38"/>
      <c r="JB429" s="38"/>
      <c r="JC429" s="76"/>
      <c r="JD429" s="62"/>
      <c r="JE429" s="62"/>
      <c r="JF429" s="62"/>
      <c r="JG429" s="62"/>
      <c r="JH429" s="62"/>
      <c r="JI429" s="62"/>
      <c r="JJ429" s="62"/>
      <c r="JK429" s="62"/>
      <c r="JL429" s="62"/>
      <c r="JM429" s="62"/>
      <c r="JN429" s="62"/>
      <c r="JO429" s="62"/>
      <c r="JP429" s="62"/>
      <c r="JQ429" s="62"/>
      <c r="JR429" s="62"/>
      <c r="JS429" s="62"/>
      <c r="JT429" s="62"/>
      <c r="JU429" s="38"/>
      <c r="JV429" s="38"/>
      <c r="JW429" s="76"/>
      <c r="JX429" s="62"/>
      <c r="JY429" s="62"/>
      <c r="JZ429" s="62"/>
      <c r="KA429" s="62"/>
      <c r="KB429" s="62"/>
      <c r="KC429" s="62"/>
      <c r="KD429" s="62"/>
      <c r="KE429" s="62"/>
      <c r="KF429" s="62"/>
      <c r="KG429" s="62"/>
      <c r="KH429" s="62"/>
      <c r="KI429" s="62"/>
      <c r="KJ429" s="62"/>
      <c r="KK429" s="62"/>
      <c r="KL429" s="62"/>
      <c r="KM429" s="62"/>
      <c r="KN429" s="62"/>
      <c r="KO429" s="62"/>
      <c r="KP429" s="38"/>
      <c r="KQ429" s="37"/>
      <c r="KR429" s="38"/>
      <c r="KS429" s="38"/>
      <c r="KT429" s="38"/>
      <c r="KU429" s="38"/>
      <c r="KV429" s="38"/>
      <c r="KW429" s="38"/>
      <c r="KX429" s="38"/>
      <c r="KY429" s="38"/>
      <c r="KZ429" s="38"/>
      <c r="LA429" s="38"/>
      <c r="LB429" s="38"/>
      <c r="LC429" s="38"/>
      <c r="LD429" s="38"/>
      <c r="LE429" s="38"/>
      <c r="LF429" s="38"/>
      <c r="LG429" s="38"/>
      <c r="LH429" s="38"/>
      <c r="LI429" s="38"/>
      <c r="LJ429" s="38"/>
      <c r="LK429" s="37"/>
      <c r="LL429" s="38"/>
      <c r="LM429" s="38"/>
      <c r="LN429" s="38"/>
      <c r="LO429" s="38"/>
      <c r="LP429" s="38"/>
      <c r="LQ429" s="38"/>
      <c r="LR429" s="38"/>
      <c r="LS429" s="38"/>
      <c r="LT429" s="38"/>
      <c r="LU429" s="38"/>
      <c r="LV429" s="38"/>
      <c r="LW429" s="38"/>
      <c r="LX429" s="38"/>
      <c r="LY429" s="38"/>
      <c r="LZ429" s="38"/>
      <c r="MA429" s="38"/>
      <c r="MB429" s="38"/>
      <c r="MC429" s="38"/>
      <c r="MD429" s="38"/>
      <c r="ME429" s="37"/>
      <c r="MF429" s="38"/>
      <c r="MG429" s="38"/>
      <c r="MH429" s="38"/>
      <c r="MI429" s="38"/>
      <c r="MJ429" s="38"/>
      <c r="MK429" s="38"/>
      <c r="ML429" s="38"/>
      <c r="MM429" s="38"/>
      <c r="MN429" s="38"/>
      <c r="MO429" s="38"/>
      <c r="MP429" s="38"/>
      <c r="MQ429" s="38"/>
      <c r="MR429" s="38"/>
      <c r="MS429" s="38"/>
      <c r="MT429" s="38"/>
      <c r="MU429" s="38"/>
      <c r="MV429" s="38"/>
      <c r="MW429" s="38"/>
      <c r="MX429" s="38"/>
      <c r="MY429" s="37"/>
      <c r="MZ429" s="38"/>
      <c r="NA429" s="38"/>
      <c r="NB429" s="38"/>
      <c r="NC429" s="38"/>
      <c r="ND429" s="38"/>
      <c r="NE429" s="38"/>
      <c r="NF429" s="38"/>
      <c r="NG429" s="38"/>
      <c r="NH429" s="38"/>
      <c r="NI429" s="38"/>
      <c r="NJ429" s="38"/>
      <c r="NK429" s="38"/>
      <c r="NL429" s="38"/>
      <c r="NM429" s="38"/>
      <c r="NN429" s="38"/>
      <c r="NO429" s="38"/>
      <c r="NP429" s="38"/>
      <c r="NQ429" s="38"/>
      <c r="NR429" s="38"/>
      <c r="NS429" s="61"/>
      <c r="NT429" s="57"/>
      <c r="NU429" s="57"/>
      <c r="NV429" s="57"/>
      <c r="NW429" s="57"/>
      <c r="NX429" s="57"/>
      <c r="NY429" s="57"/>
      <c r="NZ429" s="57"/>
      <c r="OA429" s="57"/>
      <c r="OB429" s="57"/>
      <c r="OC429" s="57"/>
      <c r="OD429" s="57"/>
      <c r="OE429" s="57" t="s">
        <v>367</v>
      </c>
      <c r="OF429" s="57" t="s">
        <v>367</v>
      </c>
      <c r="OG429" s="57"/>
      <c r="OH429" s="57"/>
      <c r="OI429" s="57"/>
      <c r="OJ429" s="57"/>
      <c r="OK429" s="38"/>
      <c r="OL429" s="38"/>
      <c r="OM429" s="61"/>
      <c r="ON429" s="57"/>
      <c r="OO429" s="57"/>
      <c r="OP429" s="57"/>
      <c r="OQ429" s="57"/>
      <c r="OR429" s="57"/>
      <c r="OS429" s="57"/>
      <c r="OT429" s="57"/>
      <c r="OU429" s="57"/>
      <c r="OV429" s="57" t="s">
        <v>367</v>
      </c>
      <c r="OW429" s="57"/>
      <c r="OX429" s="57"/>
      <c r="OY429" s="57"/>
      <c r="OZ429" s="57"/>
      <c r="PA429" s="57"/>
      <c r="PB429" s="57"/>
      <c r="PC429" s="57"/>
      <c r="PD429" s="57"/>
      <c r="PE429" s="38"/>
      <c r="PF429" s="38"/>
      <c r="PG429" s="37"/>
      <c r="PH429" s="38"/>
      <c r="PI429" s="38"/>
      <c r="PJ429" s="38"/>
      <c r="PK429" s="38"/>
      <c r="PL429" s="38"/>
      <c r="PM429" s="38"/>
      <c r="PN429" s="38"/>
      <c r="PO429" s="38"/>
      <c r="PP429" s="38"/>
      <c r="PQ429" s="38"/>
      <c r="PR429" s="38"/>
      <c r="PS429" s="38"/>
      <c r="PT429" s="38"/>
      <c r="PU429" s="38"/>
      <c r="PV429" s="38"/>
      <c r="PW429" s="38"/>
      <c r="PX429" s="38"/>
      <c r="PY429" s="38"/>
      <c r="PZ429" s="38"/>
      <c r="QA429" s="37"/>
      <c r="QB429" s="38"/>
      <c r="QC429" s="38"/>
      <c r="QD429" s="38"/>
      <c r="QE429" s="38"/>
      <c r="QF429" s="38"/>
      <c r="QG429" s="38"/>
      <c r="QH429" s="38"/>
      <c r="QI429" s="38"/>
      <c r="QJ429" s="38"/>
      <c r="QK429" s="38"/>
      <c r="QL429" s="38"/>
      <c r="QM429" s="38"/>
      <c r="QN429" s="38"/>
      <c r="QO429" s="38"/>
      <c r="QP429" s="38"/>
      <c r="QQ429" s="38"/>
      <c r="QR429" s="38"/>
      <c r="QS429" s="38"/>
      <c r="QT429" s="38"/>
      <c r="QU429" s="37"/>
      <c r="QV429" s="38"/>
      <c r="QW429" s="38"/>
      <c r="QX429" s="38"/>
      <c r="QY429" s="38"/>
      <c r="QZ429" s="38"/>
      <c r="RA429" s="38"/>
      <c r="RB429" s="38"/>
      <c r="RC429" s="38"/>
      <c r="RD429" s="38"/>
      <c r="RE429" s="38"/>
      <c r="RF429" s="38"/>
      <c r="RG429" s="38"/>
      <c r="RH429" s="38"/>
      <c r="RI429" s="38"/>
      <c r="RJ429" s="38"/>
      <c r="RK429" s="38"/>
      <c r="RL429" s="38"/>
      <c r="RM429" s="38"/>
      <c r="RN429" s="38"/>
      <c r="RO429" s="37"/>
      <c r="RP429" s="38"/>
      <c r="RQ429" s="38"/>
      <c r="RR429" s="38"/>
      <c r="RS429" s="38"/>
      <c r="RT429" s="38"/>
      <c r="RU429" s="38"/>
      <c r="RV429" s="38"/>
      <c r="RW429" s="38"/>
      <c r="RX429" s="38"/>
      <c r="RY429" s="38"/>
      <c r="RZ429" s="38"/>
      <c r="SA429" s="38"/>
      <c r="SB429" s="38"/>
      <c r="SC429" s="38"/>
      <c r="SD429" s="38"/>
      <c r="SE429" s="38"/>
      <c r="SF429" s="38"/>
      <c r="SG429" s="38"/>
      <c r="SH429" s="38"/>
      <c r="SI429" s="37"/>
      <c r="SJ429" s="38"/>
      <c r="SK429" s="38"/>
      <c r="SL429" s="38"/>
      <c r="SM429" s="38"/>
      <c r="SN429" s="38"/>
      <c r="SO429" s="38"/>
      <c r="SP429" s="38"/>
      <c r="SQ429" s="38"/>
      <c r="SR429" s="38"/>
      <c r="SS429" s="38"/>
      <c r="ST429" s="38"/>
      <c r="SU429" s="38"/>
      <c r="SV429" s="38"/>
      <c r="SW429" s="38"/>
      <c r="SX429" s="38"/>
      <c r="SY429" s="38"/>
      <c r="SZ429" s="38"/>
      <c r="TA429" s="38"/>
      <c r="TB429" s="38"/>
      <c r="TC429" s="37"/>
      <c r="TD429" s="38"/>
      <c r="TE429" s="38"/>
      <c r="TF429" s="38"/>
      <c r="TG429" s="38"/>
      <c r="TH429" s="38"/>
      <c r="TI429" s="38"/>
      <c r="TJ429" s="38"/>
      <c r="TK429" s="38"/>
      <c r="TL429" s="38"/>
      <c r="TM429" s="38"/>
      <c r="TN429" s="38"/>
      <c r="TO429" s="38"/>
      <c r="TP429" s="38"/>
      <c r="TQ429" s="38"/>
      <c r="TR429" s="38"/>
      <c r="TS429" s="38"/>
      <c r="TT429" s="38"/>
      <c r="TU429" s="38"/>
      <c r="TV429" s="38"/>
      <c r="TW429" s="37"/>
      <c r="TX429" s="38"/>
      <c r="TY429" s="38"/>
      <c r="TZ429" s="38"/>
      <c r="UA429" s="38"/>
      <c r="UB429" s="38"/>
      <c r="UC429" s="38"/>
      <c r="UD429" s="38"/>
      <c r="UE429" s="38"/>
      <c r="UF429" s="38"/>
      <c r="UG429" s="38"/>
      <c r="UH429" s="38"/>
      <c r="UI429" s="38"/>
      <c r="UJ429" s="38"/>
      <c r="UK429" s="38"/>
      <c r="UL429" s="38"/>
      <c r="UM429" s="38"/>
      <c r="UN429" s="38"/>
      <c r="UO429" s="38"/>
      <c r="UP429" s="38"/>
      <c r="UQ429" s="37"/>
      <c r="UR429" s="38"/>
      <c r="US429" s="38"/>
      <c r="UT429" s="38"/>
      <c r="UU429" s="38"/>
      <c r="UV429" s="38"/>
      <c r="UW429" s="38"/>
      <c r="UX429" s="38"/>
      <c r="UY429" s="38"/>
      <c r="UZ429" s="38"/>
      <c r="VA429" s="38"/>
      <c r="VB429" s="38"/>
      <c r="VC429" s="38"/>
      <c r="VD429" s="38"/>
      <c r="VE429" s="38"/>
      <c r="VF429" s="38"/>
      <c r="VG429" s="38"/>
      <c r="VH429" s="38"/>
      <c r="VI429" s="38"/>
      <c r="VJ429" s="38"/>
      <c r="VK429" s="37"/>
      <c r="VL429" s="38"/>
      <c r="VM429" s="38"/>
      <c r="VN429" s="38"/>
      <c r="VO429" s="38"/>
      <c r="VP429" s="38"/>
      <c r="VQ429" s="38"/>
      <c r="VR429" s="38"/>
      <c r="VS429" s="38"/>
      <c r="VT429" s="38"/>
      <c r="VU429" s="38"/>
      <c r="VV429" s="38"/>
      <c r="VW429" s="38"/>
      <c r="VX429" s="38"/>
      <c r="VY429" s="38"/>
      <c r="VZ429" s="38"/>
      <c r="WA429" s="38"/>
      <c r="WB429" s="38"/>
      <c r="WC429" s="38"/>
      <c r="WD429" s="38"/>
      <c r="WE429" s="37"/>
      <c r="WF429" s="38"/>
      <c r="WG429" s="38"/>
      <c r="WH429" s="38"/>
      <c r="WI429" s="38"/>
      <c r="WJ429" s="38"/>
      <c r="WK429" s="38"/>
      <c r="WL429" s="38"/>
      <c r="WM429" s="38"/>
      <c r="WN429" s="38"/>
      <c r="WO429" s="38"/>
      <c r="WP429" s="38"/>
      <c r="WQ429" s="38"/>
      <c r="WR429" s="38"/>
      <c r="WS429" s="38"/>
      <c r="WT429" s="38"/>
      <c r="WU429" s="38"/>
      <c r="WV429" s="38"/>
      <c r="WW429" s="38"/>
      <c r="WX429" s="38"/>
      <c r="WY429" s="37"/>
      <c r="WZ429" s="38"/>
      <c r="XA429" s="38"/>
      <c r="XB429" s="38"/>
      <c r="XC429" s="38"/>
      <c r="XD429" s="38"/>
      <c r="XE429" s="38"/>
      <c r="XF429" s="38"/>
      <c r="XG429" s="38"/>
      <c r="XH429" s="38"/>
      <c r="XI429" s="38"/>
      <c r="XJ429" s="38"/>
      <c r="XK429" s="38"/>
      <c r="XL429" s="38"/>
      <c r="XM429" s="38"/>
      <c r="XN429" s="38"/>
      <c r="XO429" s="38"/>
      <c r="XP429" s="38"/>
      <c r="XQ429" s="38"/>
      <c r="XR429" s="38"/>
      <c r="XS429" s="37"/>
      <c r="XT429" s="38"/>
      <c r="XU429" s="38"/>
      <c r="XV429" s="38"/>
      <c r="XW429" s="38"/>
      <c r="XX429" s="38"/>
      <c r="XY429" s="38"/>
      <c r="XZ429" s="38"/>
      <c r="YA429" s="38"/>
      <c r="YB429" s="38"/>
      <c r="YC429" s="38"/>
      <c r="YD429" s="38"/>
      <c r="YE429" s="38"/>
      <c r="YF429" s="38"/>
      <c r="YG429" s="38"/>
      <c r="YH429" s="38"/>
      <c r="YI429" s="38"/>
      <c r="YJ429" s="38"/>
      <c r="YK429" s="38"/>
      <c r="YL429" s="38"/>
      <c r="YM429" s="37"/>
      <c r="YN429" s="38"/>
      <c r="YO429" s="38"/>
      <c r="YP429" s="38"/>
      <c r="YQ429" s="38"/>
      <c r="YR429" s="38"/>
      <c r="YS429" s="38"/>
      <c r="YT429" s="38"/>
      <c r="YU429" s="38"/>
      <c r="YV429" s="38"/>
      <c r="YW429" s="38"/>
      <c r="YX429" s="38"/>
      <c r="YY429" s="38"/>
      <c r="YZ429" s="38"/>
      <c r="ZA429" s="38"/>
      <c r="ZB429" s="38"/>
      <c r="ZC429" s="38"/>
      <c r="ZD429" s="38"/>
      <c r="ZE429" s="38"/>
      <c r="ZF429" s="38"/>
      <c r="ZG429" s="37"/>
      <c r="ZH429" s="38"/>
      <c r="ZI429" s="38"/>
      <c r="ZJ429" s="38"/>
      <c r="ZK429" s="38"/>
      <c r="ZL429" s="38"/>
      <c r="ZM429" s="38"/>
      <c r="ZN429" s="38"/>
      <c r="ZO429" s="38"/>
      <c r="ZP429" s="38"/>
      <c r="ZQ429" s="38"/>
      <c r="ZR429" s="38"/>
      <c r="ZS429" s="38"/>
      <c r="ZT429" s="38"/>
      <c r="ZU429" s="38"/>
      <c r="ZV429" s="38"/>
      <c r="ZW429" s="38"/>
      <c r="ZX429" s="38"/>
      <c r="ZY429" s="38"/>
      <c r="ZZ429" s="38"/>
      <c r="AAA429" s="37"/>
      <c r="AAB429" s="38"/>
      <c r="AAC429" s="38"/>
      <c r="AAD429" s="38"/>
      <c r="AAE429" s="38"/>
      <c r="AAF429" s="38"/>
      <c r="AAG429" s="38"/>
      <c r="AAH429" s="38"/>
      <c r="AAI429" s="38"/>
      <c r="AAJ429" s="38"/>
      <c r="AAK429" s="38"/>
      <c r="AAL429" s="38"/>
      <c r="AAM429" s="38"/>
      <c r="AAN429" s="38"/>
      <c r="AAO429" s="38"/>
      <c r="AAP429" s="38"/>
      <c r="AAQ429" s="38"/>
      <c r="AAR429" s="38"/>
      <c r="AAS429" s="38"/>
      <c r="AAT429" s="38"/>
      <c r="AAU429" s="37"/>
      <c r="AAV429" s="38"/>
      <c r="AAW429" s="38"/>
      <c r="AAX429" s="38"/>
      <c r="AAY429" s="38"/>
      <c r="AAZ429" s="38"/>
      <c r="ABA429" s="38"/>
      <c r="ABB429" s="38"/>
      <c r="ABC429" s="38"/>
      <c r="ABD429" s="38"/>
      <c r="ABE429" s="38"/>
      <c r="ABF429" s="38"/>
      <c r="ABG429" s="38"/>
      <c r="ABH429" s="38"/>
      <c r="ABI429" s="38"/>
      <c r="ABJ429" s="38"/>
      <c r="ABK429" s="38"/>
      <c r="ABL429" s="38"/>
      <c r="ABM429" s="38"/>
      <c r="ABN429" s="38"/>
      <c r="ABO429" s="37"/>
      <c r="ABP429" s="38"/>
      <c r="ABQ429" s="38"/>
      <c r="ABR429" s="38"/>
      <c r="ABS429" s="38"/>
      <c r="ABT429" s="38"/>
      <c r="ABU429" s="38"/>
      <c r="ABV429" s="38"/>
      <c r="ABW429" s="38"/>
      <c r="ABX429" s="38"/>
      <c r="ABY429" s="38"/>
      <c r="ABZ429" s="38"/>
      <c r="ACA429" s="38"/>
      <c r="ACB429" s="38"/>
      <c r="ACC429" s="38"/>
      <c r="ACD429" s="38"/>
      <c r="ACE429" s="38"/>
      <c r="ACF429" s="38"/>
      <c r="ACG429" s="38"/>
      <c r="ACH429" s="38"/>
      <c r="ACI429" s="37"/>
      <c r="ACJ429" s="38"/>
      <c r="ACK429" s="38"/>
      <c r="ACL429" s="38"/>
      <c r="ACM429" s="38"/>
      <c r="ACN429" s="38"/>
      <c r="ACO429" s="38"/>
      <c r="ACP429" s="38"/>
      <c r="ACQ429" s="38"/>
      <c r="ACR429" s="38"/>
      <c r="ACS429" s="38"/>
      <c r="ACT429" s="38"/>
      <c r="ACU429" s="38"/>
      <c r="ACV429" s="38"/>
      <c r="ACW429" s="38"/>
      <c r="ACX429" s="38"/>
      <c r="ACY429" s="38"/>
      <c r="ACZ429" s="38"/>
      <c r="ADA429" s="38"/>
      <c r="ADB429" s="38"/>
      <c r="ADC429" s="37"/>
      <c r="ADD429" s="38"/>
      <c r="ADE429" s="38"/>
      <c r="ADF429" s="38"/>
      <c r="ADG429" s="38"/>
      <c r="ADH429" s="38"/>
      <c r="ADI429" s="38"/>
      <c r="ADJ429" s="38"/>
      <c r="ADK429" s="38"/>
      <c r="ADL429" s="38"/>
      <c r="ADM429" s="38"/>
      <c r="ADN429" s="38"/>
      <c r="ADO429" s="38"/>
      <c r="ADP429" s="38"/>
      <c r="ADQ429" s="38"/>
      <c r="ADR429" s="38"/>
      <c r="ADS429" s="38"/>
      <c r="ADT429" s="38"/>
      <c r="ADU429" s="38"/>
      <c r="ADV429" s="38"/>
      <c r="ADW429" s="37"/>
      <c r="ADX429" s="38"/>
      <c r="ADY429" s="38"/>
      <c r="ADZ429" s="38"/>
      <c r="AEA429" s="38"/>
      <c r="AEB429" s="38"/>
      <c r="AEC429" s="38"/>
      <c r="AED429" s="38"/>
      <c r="AEE429" s="38"/>
      <c r="AEF429" s="38"/>
      <c r="AEG429" s="38"/>
      <c r="AEH429" s="38"/>
      <c r="AEI429" s="38"/>
      <c r="AEJ429" s="38"/>
      <c r="AEK429" s="38"/>
      <c r="AEL429" s="38"/>
      <c r="AEM429" s="38"/>
      <c r="AEN429" s="38"/>
      <c r="AEO429" s="38"/>
      <c r="AEP429" s="38"/>
      <c r="AEQ429" s="37"/>
      <c r="AER429" s="38"/>
      <c r="AES429" s="38"/>
      <c r="AET429" s="38"/>
      <c r="AEU429" s="38"/>
      <c r="AEV429" s="38"/>
      <c r="AEW429" s="38"/>
      <c r="AEX429" s="38"/>
      <c r="AEY429" s="38"/>
      <c r="AEZ429" s="38"/>
      <c r="AFA429" s="38"/>
      <c r="AFB429" s="38"/>
      <c r="AFC429" s="38"/>
      <c r="AFD429" s="38"/>
      <c r="AFE429" s="38"/>
      <c r="AFF429" s="38"/>
      <c r="AFG429" s="38"/>
      <c r="AFH429" s="38"/>
      <c r="AFI429" s="38"/>
      <c r="AFJ429" s="38"/>
      <c r="AFK429" s="37"/>
      <c r="AFL429" s="38"/>
      <c r="AFM429" s="38"/>
      <c r="AFN429" s="38"/>
      <c r="AFO429" s="38"/>
      <c r="AFP429" s="38"/>
      <c r="AFQ429" s="38"/>
      <c r="AFR429" s="38"/>
      <c r="AFS429" s="38"/>
      <c r="AFT429" s="38"/>
      <c r="AFU429" s="38"/>
      <c r="AFV429" s="38"/>
      <c r="AFW429" s="38"/>
      <c r="AFX429" s="38"/>
      <c r="AFY429" s="38"/>
      <c r="AFZ429" s="38"/>
      <c r="AGA429" s="38"/>
      <c r="AGB429" s="38"/>
      <c r="AGC429" s="38"/>
      <c r="AGD429" s="38"/>
      <c r="AGF429" s="85" t="str">
        <f t="shared" si="1279"/>
        <v/>
      </c>
      <c r="AGG429" s="85" t="str">
        <f t="shared" si="1280"/>
        <v/>
      </c>
      <c r="AGH429" s="85">
        <f t="shared" si="1281"/>
        <v>1</v>
      </c>
      <c r="AGL429" s="36" t="str">
        <f t="shared" si="1292"/>
        <v/>
      </c>
      <c r="AGM429" s="36" t="str">
        <f t="shared" si="1282"/>
        <v/>
      </c>
      <c r="AGN429" s="39">
        <f t="shared" si="1293"/>
        <v>11</v>
      </c>
      <c r="AGO429" s="36" t="str">
        <f t="shared" si="1294"/>
        <v/>
      </c>
      <c r="AGP429" s="36" t="str">
        <f t="shared" si="1283"/>
        <v/>
      </c>
      <c r="AGQ429" s="39">
        <f t="shared" si="1295"/>
        <v>13</v>
      </c>
      <c r="AGR429" s="36" t="str">
        <f t="shared" si="1296"/>
        <v/>
      </c>
      <c r="AGS429" s="36" t="str">
        <f t="shared" si="1284"/>
        <v/>
      </c>
      <c r="AGT429" s="39">
        <f t="shared" si="1297"/>
        <v>3</v>
      </c>
      <c r="AGU429" s="36" t="str">
        <f t="shared" si="1298"/>
        <v/>
      </c>
      <c r="AGV429" s="36" t="str">
        <f t="shared" si="1285"/>
        <v/>
      </c>
      <c r="AGW429" s="39" t="str">
        <f t="shared" si="1299"/>
        <v/>
      </c>
      <c r="AGX429" s="36" t="str">
        <f t="shared" si="1300"/>
        <v/>
      </c>
      <c r="AGY429" s="36" t="str">
        <f t="shared" si="1286"/>
        <v/>
      </c>
      <c r="AGZ429" s="39">
        <f t="shared" si="1301"/>
        <v>3</v>
      </c>
      <c r="AHA429" s="36" t="str">
        <f t="shared" si="1302"/>
        <v/>
      </c>
      <c r="AHB429" s="36" t="str">
        <f t="shared" si="1287"/>
        <v/>
      </c>
      <c r="AHC429" s="39" t="str">
        <f t="shared" si="1303"/>
        <v/>
      </c>
      <c r="AHD429" s="36" t="str">
        <f t="shared" si="1304"/>
        <v/>
      </c>
      <c r="AHE429" s="36" t="str">
        <f t="shared" si="1288"/>
        <v/>
      </c>
      <c r="AHF429" s="39" t="str">
        <f t="shared" si="1305"/>
        <v/>
      </c>
      <c r="AHG429" s="36" t="str">
        <f t="shared" si="1306"/>
        <v/>
      </c>
      <c r="AHH429" s="36" t="str">
        <f t="shared" si="1289"/>
        <v/>
      </c>
      <c r="AHI429" s="39" t="str">
        <f t="shared" si="1307"/>
        <v/>
      </c>
      <c r="AHJ429" s="36" t="str">
        <f t="shared" si="1308"/>
        <v/>
      </c>
      <c r="AHK429" s="36" t="str">
        <f t="shared" si="1290"/>
        <v/>
      </c>
      <c r="AHL429" s="39" t="str">
        <f t="shared" si="1309"/>
        <v/>
      </c>
      <c r="AHM429" s="36" t="str">
        <f t="shared" si="1310"/>
        <v/>
      </c>
      <c r="AHN429" s="36" t="str">
        <f t="shared" si="1291"/>
        <v/>
      </c>
      <c r="AHO429" s="39" t="str">
        <f t="shared" si="1311"/>
        <v/>
      </c>
    </row>
    <row r="430" spans="1:918" s="5" customFormat="1" outlineLevel="1" x14ac:dyDescent="0.25">
      <c r="A430" s="43">
        <f t="shared" si="1312"/>
        <v>6</v>
      </c>
      <c r="B430" s="48" t="s">
        <v>259</v>
      </c>
      <c r="C430" s="37"/>
      <c r="D430" s="35"/>
      <c r="E430" s="35"/>
      <c r="F430" s="35"/>
      <c r="G430" s="38"/>
      <c r="H430" s="38"/>
      <c r="I430" s="38"/>
      <c r="J430" s="38"/>
      <c r="K430" s="57" t="s">
        <v>367</v>
      </c>
      <c r="L430" s="57" t="s">
        <v>367</v>
      </c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/>
      <c r="AC430" s="38" t="s">
        <v>367</v>
      </c>
      <c r="AD430" s="38" t="s">
        <v>367</v>
      </c>
      <c r="AE430" s="57" t="s">
        <v>367</v>
      </c>
      <c r="AF430" s="57" t="s">
        <v>367</v>
      </c>
      <c r="AG430" s="57"/>
      <c r="AH430" s="57"/>
      <c r="AI430" s="57" t="s">
        <v>367</v>
      </c>
      <c r="AJ430" s="57"/>
      <c r="AK430" s="57"/>
      <c r="AL430" s="38"/>
      <c r="AM430" s="38"/>
      <c r="AN430" s="38"/>
      <c r="AO430" s="38"/>
      <c r="AP430" s="38"/>
      <c r="AQ430" s="62"/>
      <c r="AR430" s="62"/>
      <c r="AS430" s="62"/>
      <c r="AT430" s="62"/>
      <c r="AU430" s="62"/>
      <c r="AV430" s="62" t="s">
        <v>367</v>
      </c>
      <c r="AW430" s="62" t="s">
        <v>367</v>
      </c>
      <c r="AX430" s="62" t="s">
        <v>367</v>
      </c>
      <c r="AY430" s="62" t="s">
        <v>367</v>
      </c>
      <c r="AZ430" s="62"/>
      <c r="BA430" s="62"/>
      <c r="BB430" s="62"/>
      <c r="BC430" s="62"/>
      <c r="BD430" s="62" t="s">
        <v>367</v>
      </c>
      <c r="BE430" s="62" t="s">
        <v>367</v>
      </c>
      <c r="BF430" s="62"/>
      <c r="BG430" s="62" t="s">
        <v>367</v>
      </c>
      <c r="BH430" s="62" t="s">
        <v>367</v>
      </c>
      <c r="BI430" s="62"/>
      <c r="BJ430" s="38"/>
      <c r="BK430" s="76"/>
      <c r="BL430" s="62" t="s">
        <v>367</v>
      </c>
      <c r="BM430" s="62" t="s">
        <v>367</v>
      </c>
      <c r="BN430" s="62"/>
      <c r="BO430" s="62"/>
      <c r="BP430" s="62" t="s">
        <v>367</v>
      </c>
      <c r="BQ430" s="62" t="s">
        <v>367</v>
      </c>
      <c r="BR430" s="62" t="s">
        <v>367</v>
      </c>
      <c r="BS430" s="62"/>
      <c r="BT430" s="62"/>
      <c r="BU430" s="62"/>
      <c r="BV430" s="62"/>
      <c r="BW430" s="62" t="s">
        <v>367</v>
      </c>
      <c r="BX430" s="62" t="s">
        <v>367</v>
      </c>
      <c r="BY430" s="62"/>
      <c r="BZ430" s="62"/>
      <c r="CA430" s="62" t="s">
        <v>367</v>
      </c>
      <c r="CB430" s="62" t="s">
        <v>367</v>
      </c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367</v>
      </c>
      <c r="CN430" s="62"/>
      <c r="CO430" s="62"/>
      <c r="CP430" s="62"/>
      <c r="CQ430" s="62"/>
      <c r="CR430" s="62"/>
      <c r="CS430" s="62" t="s">
        <v>367</v>
      </c>
      <c r="CT430" s="62"/>
      <c r="CU430" s="62" t="s">
        <v>367</v>
      </c>
      <c r="CV430" s="62" t="s">
        <v>367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 t="s">
        <v>367</v>
      </c>
      <c r="DH430" s="62"/>
      <c r="DI430" s="62"/>
      <c r="DJ430" s="62"/>
      <c r="DK430" s="62" t="s">
        <v>367</v>
      </c>
      <c r="DL430" s="62" t="s">
        <v>367</v>
      </c>
      <c r="DM430" s="62" t="s">
        <v>367</v>
      </c>
      <c r="DN430" s="62"/>
      <c r="DO430" s="62"/>
      <c r="DP430" s="38"/>
      <c r="DQ430" s="38"/>
      <c r="DR430" s="38"/>
      <c r="DS430" s="76"/>
      <c r="DT430" s="62" t="s">
        <v>367</v>
      </c>
      <c r="DU430" s="62" t="s">
        <v>367</v>
      </c>
      <c r="DV430" s="62" t="s">
        <v>367</v>
      </c>
      <c r="DW430" s="62"/>
      <c r="DX430" s="62" t="s">
        <v>367</v>
      </c>
      <c r="DY430" s="62" t="s">
        <v>367</v>
      </c>
      <c r="DZ430" s="62" t="s">
        <v>367</v>
      </c>
      <c r="EA430" s="62" t="s">
        <v>367</v>
      </c>
      <c r="EB430" s="62" t="s">
        <v>367</v>
      </c>
      <c r="EC430" s="62"/>
      <c r="ED430" s="62"/>
      <c r="EE430" s="62"/>
      <c r="EF430" s="62"/>
      <c r="EG430" s="62" t="s">
        <v>367</v>
      </c>
      <c r="EH430" s="62"/>
      <c r="EI430" s="62"/>
      <c r="EJ430" s="62"/>
      <c r="EK430" s="62"/>
      <c r="EL430" s="38"/>
      <c r="EM430" s="76"/>
      <c r="EN430" s="62"/>
      <c r="EO430" s="62"/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 t="s">
        <v>367</v>
      </c>
      <c r="FE430" s="38"/>
      <c r="FF430" s="38"/>
      <c r="FG430" s="76"/>
      <c r="FH430" s="62" t="s">
        <v>367</v>
      </c>
      <c r="FI430" s="62" t="s">
        <v>367</v>
      </c>
      <c r="FJ430" s="62"/>
      <c r="FK430" s="62"/>
      <c r="FL430" s="62" t="s">
        <v>367</v>
      </c>
      <c r="FM430" s="62" t="s">
        <v>367</v>
      </c>
      <c r="FN430" s="62" t="s">
        <v>367</v>
      </c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/>
      <c r="IO430" s="62"/>
      <c r="IP430" s="62"/>
      <c r="IQ430" s="62" t="s">
        <v>367</v>
      </c>
      <c r="IR430" s="62"/>
      <c r="IS430" s="62"/>
      <c r="IT430" s="62"/>
      <c r="IU430" s="62"/>
      <c r="IV430" s="62"/>
      <c r="IW430" s="62"/>
      <c r="IX430" s="62"/>
      <c r="IY430" s="62"/>
      <c r="IZ430" s="62"/>
      <c r="JA430" s="38"/>
      <c r="JB430" s="38"/>
      <c r="JC430" s="76"/>
      <c r="JD430" s="62"/>
      <c r="JE430" s="62"/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/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 t="s">
        <v>367</v>
      </c>
      <c r="NV430" s="57" t="s">
        <v>367</v>
      </c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/>
      <c r="OJ430" s="57"/>
      <c r="OK430" s="38"/>
      <c r="OL430" s="38"/>
      <c r="OM430" s="61"/>
      <c r="ON430" s="57" t="s">
        <v>367</v>
      </c>
      <c r="OO430" s="57" t="s">
        <v>367</v>
      </c>
      <c r="OP430" s="57"/>
      <c r="OQ430" s="57"/>
      <c r="OR430" s="57"/>
      <c r="OS430" s="57" t="s">
        <v>367</v>
      </c>
      <c r="OT430" s="57" t="s">
        <v>367</v>
      </c>
      <c r="OU430" s="57"/>
      <c r="OV430" s="57" t="s">
        <v>367</v>
      </c>
      <c r="OW430" s="57" t="s">
        <v>367</v>
      </c>
      <c r="OX430" s="57" t="s">
        <v>367</v>
      </c>
      <c r="OY430" s="57" t="s">
        <v>367</v>
      </c>
      <c r="OZ430" s="57" t="s">
        <v>367</v>
      </c>
      <c r="PA430" s="57"/>
      <c r="PB430" s="57"/>
      <c r="PC430" s="57" t="s">
        <v>367</v>
      </c>
      <c r="PD430" s="57" t="s">
        <v>367</v>
      </c>
      <c r="PE430" s="38"/>
      <c r="PF430" s="38"/>
      <c r="PG430" s="37"/>
      <c r="PH430" s="38"/>
      <c r="PI430" s="38"/>
      <c r="PJ430" s="38"/>
      <c r="PK430" s="38"/>
      <c r="PL430" s="38"/>
      <c r="PM430" s="38"/>
      <c r="PN430" s="38"/>
      <c r="PO430" s="38"/>
      <c r="PP430" s="38"/>
      <c r="PQ430" s="38"/>
      <c r="PR430" s="38"/>
      <c r="PS430" s="38"/>
      <c r="PT430" s="38"/>
      <c r="PU430" s="38"/>
      <c r="PV430" s="38"/>
      <c r="PW430" s="38"/>
      <c r="PX430" s="38"/>
      <c r="PY430" s="38"/>
      <c r="PZ430" s="38"/>
      <c r="QA430" s="37"/>
      <c r="QB430" s="38"/>
      <c r="QC430" s="38"/>
      <c r="QD430" s="38"/>
      <c r="QE430" s="38"/>
      <c r="QF430" s="38"/>
      <c r="QG430" s="38"/>
      <c r="QH430" s="38"/>
      <c r="QI430" s="38"/>
      <c r="QJ430" s="38"/>
      <c r="QK430" s="38"/>
      <c r="QL430" s="38"/>
      <c r="QM430" s="38"/>
      <c r="QN430" s="38"/>
      <c r="QO430" s="38"/>
      <c r="QP430" s="38"/>
      <c r="QQ430" s="38"/>
      <c r="QR430" s="38"/>
      <c r="QS430" s="38"/>
      <c r="QT430" s="38"/>
      <c r="QU430" s="37"/>
      <c r="QV430" s="38"/>
      <c r="QW430" s="38"/>
      <c r="QX430" s="38"/>
      <c r="QY430" s="38"/>
      <c r="QZ430" s="38"/>
      <c r="RA430" s="38"/>
      <c r="RB430" s="38"/>
      <c r="RC430" s="38"/>
      <c r="RD430" s="38"/>
      <c r="RE430" s="38"/>
      <c r="RF430" s="38"/>
      <c r="RG430" s="38"/>
      <c r="RH430" s="38"/>
      <c r="RI430" s="38"/>
      <c r="RJ430" s="38"/>
      <c r="RK430" s="38"/>
      <c r="RL430" s="38"/>
      <c r="RM430" s="38"/>
      <c r="RN430" s="38"/>
      <c r="RO430" s="37"/>
      <c r="RP430" s="38"/>
      <c r="RQ430" s="38"/>
      <c r="RR430" s="38"/>
      <c r="RS430" s="38"/>
      <c r="RT430" s="38"/>
      <c r="RU430" s="38"/>
      <c r="RV430" s="38"/>
      <c r="RW430" s="38"/>
      <c r="RX430" s="38"/>
      <c r="RY430" s="38"/>
      <c r="RZ430" s="38"/>
      <c r="SA430" s="38"/>
      <c r="SB430" s="38"/>
      <c r="SC430" s="38"/>
      <c r="SD430" s="38"/>
      <c r="SE430" s="38"/>
      <c r="SF430" s="38"/>
      <c r="SG430" s="38"/>
      <c r="SH430" s="38"/>
      <c r="SI430" s="37"/>
      <c r="SJ430" s="38"/>
      <c r="SK430" s="38"/>
      <c r="SL430" s="38"/>
      <c r="SM430" s="38"/>
      <c r="SN430" s="38"/>
      <c r="SO430" s="38"/>
      <c r="SP430" s="38"/>
      <c r="SQ430" s="38"/>
      <c r="SR430" s="38"/>
      <c r="SS430" s="38"/>
      <c r="ST430" s="38"/>
      <c r="SU430" s="38"/>
      <c r="SV430" s="38"/>
      <c r="SW430" s="38"/>
      <c r="SX430" s="38"/>
      <c r="SY430" s="38"/>
      <c r="SZ430" s="38"/>
      <c r="TA430" s="38"/>
      <c r="TB430" s="38"/>
      <c r="TC430" s="37"/>
      <c r="TD430" s="38"/>
      <c r="TE430" s="38"/>
      <c r="TF430" s="38"/>
      <c r="TG430" s="38"/>
      <c r="TH430" s="38"/>
      <c r="TI430" s="38"/>
      <c r="TJ430" s="38"/>
      <c r="TK430" s="38"/>
      <c r="TL430" s="38"/>
      <c r="TM430" s="38"/>
      <c r="TN430" s="38"/>
      <c r="TO430" s="38"/>
      <c r="TP430" s="38"/>
      <c r="TQ430" s="38"/>
      <c r="TR430" s="38"/>
      <c r="TS430" s="38"/>
      <c r="TT430" s="38"/>
      <c r="TU430" s="38"/>
      <c r="TV430" s="38"/>
      <c r="TW430" s="37"/>
      <c r="TX430" s="38"/>
      <c r="TY430" s="38"/>
      <c r="TZ430" s="38"/>
      <c r="UA430" s="38"/>
      <c r="UB430" s="38"/>
      <c r="UC430" s="38"/>
      <c r="UD430" s="38"/>
      <c r="UE430" s="38"/>
      <c r="UF430" s="38"/>
      <c r="UG430" s="38"/>
      <c r="UH430" s="38"/>
      <c r="UI430" s="38"/>
      <c r="UJ430" s="38"/>
      <c r="UK430" s="38"/>
      <c r="UL430" s="38"/>
      <c r="UM430" s="38"/>
      <c r="UN430" s="38"/>
      <c r="UO430" s="38"/>
      <c r="UP430" s="38"/>
      <c r="UQ430" s="37"/>
      <c r="UR430" s="38"/>
      <c r="US430" s="38"/>
      <c r="UT430" s="38"/>
      <c r="UU430" s="38"/>
      <c r="UV430" s="38"/>
      <c r="UW430" s="38"/>
      <c r="UX430" s="38"/>
      <c r="UY430" s="38"/>
      <c r="UZ430" s="38"/>
      <c r="VA430" s="38"/>
      <c r="VB430" s="38"/>
      <c r="VC430" s="38"/>
      <c r="VD430" s="38"/>
      <c r="VE430" s="38"/>
      <c r="VF430" s="38"/>
      <c r="VG430" s="38"/>
      <c r="VH430" s="38"/>
      <c r="VI430" s="38"/>
      <c r="VJ430" s="38"/>
      <c r="VK430" s="37"/>
      <c r="VL430" s="38"/>
      <c r="VM430" s="38"/>
      <c r="VN430" s="38"/>
      <c r="VO430" s="38"/>
      <c r="VP430" s="38"/>
      <c r="VQ430" s="38"/>
      <c r="VR430" s="38"/>
      <c r="VS430" s="38"/>
      <c r="VT430" s="38"/>
      <c r="VU430" s="38"/>
      <c r="VV430" s="38"/>
      <c r="VW430" s="38"/>
      <c r="VX430" s="38"/>
      <c r="VY430" s="38"/>
      <c r="VZ430" s="38"/>
      <c r="WA430" s="38"/>
      <c r="WB430" s="38"/>
      <c r="WC430" s="38"/>
      <c r="WD430" s="38"/>
      <c r="WE430" s="37"/>
      <c r="WF430" s="38"/>
      <c r="WG430" s="38"/>
      <c r="WH430" s="38"/>
      <c r="WI430" s="38"/>
      <c r="WJ430" s="38"/>
      <c r="WK430" s="38"/>
      <c r="WL430" s="38"/>
      <c r="WM430" s="38"/>
      <c r="WN430" s="38"/>
      <c r="WO430" s="38"/>
      <c r="WP430" s="38"/>
      <c r="WQ430" s="38"/>
      <c r="WR430" s="38"/>
      <c r="WS430" s="38"/>
      <c r="WT430" s="38"/>
      <c r="WU430" s="38"/>
      <c r="WV430" s="38"/>
      <c r="WW430" s="38"/>
      <c r="WX430" s="38"/>
      <c r="WY430" s="37"/>
      <c r="WZ430" s="38"/>
      <c r="XA430" s="38"/>
      <c r="XB430" s="38"/>
      <c r="XC430" s="38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7"/>
      <c r="XT430" s="38"/>
      <c r="XU430" s="38"/>
      <c r="XV430" s="38"/>
      <c r="XW430" s="38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7"/>
      <c r="YN430" s="38"/>
      <c r="YO430" s="38"/>
      <c r="YP430" s="38"/>
      <c r="YQ430" s="38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7"/>
      <c r="ZH430" s="38"/>
      <c r="ZI430" s="38"/>
      <c r="ZJ430" s="38"/>
      <c r="ZK430" s="38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7"/>
      <c r="AAB430" s="38"/>
      <c r="AAC430" s="38"/>
      <c r="AAD430" s="38"/>
      <c r="AAE430" s="38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7"/>
      <c r="AAV430" s="38"/>
      <c r="AAW430" s="38"/>
      <c r="AAX430" s="38"/>
      <c r="AAY430" s="38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7"/>
      <c r="ABP430" s="38"/>
      <c r="ABQ430" s="38"/>
      <c r="ABR430" s="38"/>
      <c r="ABS430" s="38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7"/>
      <c r="ACJ430" s="38"/>
      <c r="ACK430" s="38"/>
      <c r="ACL430" s="38"/>
      <c r="ACM430" s="38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7"/>
      <c r="ADD430" s="38"/>
      <c r="ADE430" s="38"/>
      <c r="ADF430" s="38"/>
      <c r="ADG430" s="38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7"/>
      <c r="ADX430" s="38"/>
      <c r="ADY430" s="38"/>
      <c r="ADZ430" s="38"/>
      <c r="AEA430" s="38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7"/>
      <c r="AER430" s="38"/>
      <c r="AES430" s="38"/>
      <c r="AET430" s="38"/>
      <c r="AEU430" s="38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7"/>
      <c r="AFL430" s="38"/>
      <c r="AFM430" s="38"/>
      <c r="AFN430" s="38"/>
      <c r="AFO430" s="38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F430" s="85" t="str">
        <f t="shared" si="1279"/>
        <v/>
      </c>
      <c r="AGG430" s="85" t="str">
        <f t="shared" si="1280"/>
        <v/>
      </c>
      <c r="AGH430" s="85">
        <f t="shared" si="1281"/>
        <v>11</v>
      </c>
      <c r="AGL430" s="36" t="str">
        <f t="shared" si="1292"/>
        <v/>
      </c>
      <c r="AGM430" s="36" t="str">
        <f t="shared" si="1282"/>
        <v/>
      </c>
      <c r="AGN430" s="39">
        <f t="shared" si="1293"/>
        <v>25</v>
      </c>
      <c r="AGO430" s="36" t="str">
        <f t="shared" si="1294"/>
        <v/>
      </c>
      <c r="AGP430" s="36" t="str">
        <f t="shared" si="1283"/>
        <v/>
      </c>
      <c r="AGQ430" s="39">
        <f t="shared" si="1295"/>
        <v>22</v>
      </c>
      <c r="AGR430" s="36" t="str">
        <f t="shared" si="1296"/>
        <v/>
      </c>
      <c r="AGS430" s="36" t="str">
        <f t="shared" si="1284"/>
        <v/>
      </c>
      <c r="AGT430" s="39">
        <f t="shared" si="1297"/>
        <v>1</v>
      </c>
      <c r="AGU430" s="36" t="str">
        <f t="shared" si="1298"/>
        <v/>
      </c>
      <c r="AGV430" s="36" t="str">
        <f t="shared" si="1285"/>
        <v/>
      </c>
      <c r="AGW430" s="39" t="str">
        <f t="shared" si="1299"/>
        <v/>
      </c>
      <c r="AGX430" s="36" t="str">
        <f t="shared" si="1300"/>
        <v/>
      </c>
      <c r="AGY430" s="36" t="str">
        <f t="shared" si="1286"/>
        <v/>
      </c>
      <c r="AGZ430" s="39">
        <f t="shared" si="1301"/>
        <v>13</v>
      </c>
      <c r="AHA430" s="36" t="str">
        <f t="shared" si="1302"/>
        <v/>
      </c>
      <c r="AHB430" s="36" t="str">
        <f t="shared" si="1287"/>
        <v/>
      </c>
      <c r="AHC430" s="39" t="str">
        <f t="shared" si="1303"/>
        <v/>
      </c>
      <c r="AHD430" s="36" t="str">
        <f t="shared" si="1304"/>
        <v/>
      </c>
      <c r="AHE430" s="36" t="str">
        <f t="shared" si="1288"/>
        <v/>
      </c>
      <c r="AHF430" s="39" t="str">
        <f t="shared" si="1305"/>
        <v/>
      </c>
      <c r="AHG430" s="36" t="str">
        <f t="shared" si="1306"/>
        <v/>
      </c>
      <c r="AHH430" s="36" t="str">
        <f t="shared" si="1289"/>
        <v/>
      </c>
      <c r="AHI430" s="39" t="str">
        <f t="shared" si="1307"/>
        <v/>
      </c>
      <c r="AHJ430" s="36" t="str">
        <f t="shared" si="1308"/>
        <v/>
      </c>
      <c r="AHK430" s="36" t="str">
        <f t="shared" si="1290"/>
        <v/>
      </c>
      <c r="AHL430" s="39" t="str">
        <f t="shared" si="1309"/>
        <v/>
      </c>
      <c r="AHM430" s="36" t="str">
        <f t="shared" si="1310"/>
        <v/>
      </c>
      <c r="AHN430" s="36" t="str">
        <f t="shared" si="1291"/>
        <v/>
      </c>
      <c r="AHO430" s="39" t="str">
        <f t="shared" si="1311"/>
        <v/>
      </c>
    </row>
    <row r="431" spans="1:918" s="5" customFormat="1" outlineLevel="1" x14ac:dyDescent="0.25">
      <c r="A431" s="43">
        <v>7</v>
      </c>
      <c r="B431" s="50"/>
      <c r="C431" s="37"/>
      <c r="D431" s="35"/>
      <c r="E431" s="35"/>
      <c r="F431" s="35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/>
      <c r="AE431" s="57"/>
      <c r="AF431" s="57"/>
      <c r="AG431" s="57"/>
      <c r="AH431" s="57"/>
      <c r="AI431" s="57"/>
      <c r="AJ431" s="57"/>
      <c r="AK431" s="57"/>
      <c r="AL431" s="38"/>
      <c r="AM431" s="38"/>
      <c r="AN431" s="38"/>
      <c r="AO431" s="38"/>
      <c r="AP431" s="38"/>
      <c r="AQ431" s="37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7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76"/>
      <c r="CF431" s="62"/>
      <c r="CG431" s="62"/>
      <c r="CH431" s="62"/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/>
      <c r="CV431" s="62"/>
      <c r="CW431" s="38"/>
      <c r="CX431" s="38"/>
      <c r="CY431" s="37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7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7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76"/>
      <c r="FH431" s="62"/>
      <c r="FI431" s="62"/>
      <c r="FJ431" s="62"/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  <c r="IX431" s="62"/>
      <c r="IY431" s="62"/>
      <c r="IZ431" s="62"/>
      <c r="JA431" s="38"/>
      <c r="JB431" s="38"/>
      <c r="JC431" s="37"/>
      <c r="JD431" s="38"/>
      <c r="JE431" s="38"/>
      <c r="JF431" s="38"/>
      <c r="JG431" s="38"/>
      <c r="JH431" s="38"/>
      <c r="JI431" s="38"/>
      <c r="JJ431" s="38"/>
      <c r="JK431" s="38"/>
      <c r="JL431" s="38"/>
      <c r="JM431" s="38"/>
      <c r="JN431" s="38"/>
      <c r="JO431" s="38"/>
      <c r="JP431" s="38"/>
      <c r="JQ431" s="38"/>
      <c r="JR431" s="38"/>
      <c r="JS431" s="38"/>
      <c r="JT431" s="38"/>
      <c r="JU431" s="38"/>
      <c r="JV431" s="38"/>
      <c r="JW431" s="76"/>
      <c r="JX431" s="62"/>
      <c r="JY431" s="62"/>
      <c r="JZ431" s="62"/>
      <c r="KA431" s="62"/>
      <c r="KB431" s="62"/>
      <c r="KC431" s="62"/>
      <c r="KD431" s="62"/>
      <c r="KE431" s="62"/>
      <c r="KF431" s="62"/>
      <c r="KG431" s="62"/>
      <c r="KH431" s="62"/>
      <c r="KI431" s="62"/>
      <c r="KJ431" s="62"/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37"/>
      <c r="NT431" s="38"/>
      <c r="NU431" s="38"/>
      <c r="NV431" s="38"/>
      <c r="NW431" s="38"/>
      <c r="NX431" s="38"/>
      <c r="NY431" s="38"/>
      <c r="NZ431" s="38"/>
      <c r="OA431" s="38"/>
      <c r="OB431" s="38"/>
      <c r="OC431" s="38"/>
      <c r="OD431" s="38"/>
      <c r="OE431" s="38"/>
      <c r="OF431" s="38"/>
      <c r="OG431" s="38"/>
      <c r="OH431" s="38"/>
      <c r="OI431" s="38"/>
      <c r="OJ431" s="38"/>
      <c r="OK431" s="38"/>
      <c r="OL431" s="38"/>
      <c r="OM431" s="37"/>
      <c r="ON431" s="38"/>
      <c r="OO431" s="38"/>
      <c r="OP431" s="38"/>
      <c r="OQ431" s="38"/>
      <c r="OR431" s="38"/>
      <c r="OS431" s="38"/>
      <c r="OT431" s="38"/>
      <c r="OU431" s="38"/>
      <c r="OV431" s="38"/>
      <c r="OW431" s="38"/>
      <c r="OX431" s="38"/>
      <c r="OY431" s="38"/>
      <c r="OZ431" s="38"/>
      <c r="PA431" s="38"/>
      <c r="PB431" s="38"/>
      <c r="PC431" s="38"/>
      <c r="PD431" s="38"/>
      <c r="PE431" s="38"/>
      <c r="PF431" s="38"/>
      <c r="PG431" s="37"/>
      <c r="PH431" s="38"/>
      <c r="PI431" s="38"/>
      <c r="PJ431" s="38"/>
      <c r="PK431" s="38"/>
      <c r="PL431" s="38"/>
      <c r="PM431" s="38"/>
      <c r="PN431" s="38"/>
      <c r="PO431" s="38"/>
      <c r="PP431" s="38"/>
      <c r="PQ431" s="38"/>
      <c r="PR431" s="38"/>
      <c r="PS431" s="38"/>
      <c r="PT431" s="38"/>
      <c r="PU431" s="38"/>
      <c r="PV431" s="38"/>
      <c r="PW431" s="38"/>
      <c r="PX431" s="38"/>
      <c r="PY431" s="38"/>
      <c r="PZ431" s="38"/>
      <c r="QA431" s="37"/>
      <c r="QB431" s="38"/>
      <c r="QC431" s="38"/>
      <c r="QD431" s="38"/>
      <c r="QE431" s="38"/>
      <c r="QF431" s="38"/>
      <c r="QG431" s="38"/>
      <c r="QH431" s="38"/>
      <c r="QI431" s="38"/>
      <c r="QJ431" s="38"/>
      <c r="QK431" s="38"/>
      <c r="QL431" s="38"/>
      <c r="QM431" s="38"/>
      <c r="QN431" s="38"/>
      <c r="QO431" s="38"/>
      <c r="QP431" s="38"/>
      <c r="QQ431" s="38"/>
      <c r="QR431" s="38"/>
      <c r="QS431" s="38"/>
      <c r="QT431" s="38"/>
      <c r="QU431" s="37"/>
      <c r="QV431" s="38"/>
      <c r="QW431" s="38"/>
      <c r="QX431" s="38"/>
      <c r="QY431" s="38"/>
      <c r="QZ431" s="38"/>
      <c r="RA431" s="38"/>
      <c r="RB431" s="38"/>
      <c r="RC431" s="38"/>
      <c r="RD431" s="38"/>
      <c r="RE431" s="38"/>
      <c r="RF431" s="38"/>
      <c r="RG431" s="38"/>
      <c r="RH431" s="38"/>
      <c r="RI431" s="38"/>
      <c r="RJ431" s="38"/>
      <c r="RK431" s="38"/>
      <c r="RL431" s="38"/>
      <c r="RM431" s="38"/>
      <c r="RN431" s="38"/>
      <c r="RO431" s="37"/>
      <c r="RP431" s="38"/>
      <c r="RQ431" s="38"/>
      <c r="RR431" s="38"/>
      <c r="RS431" s="38"/>
      <c r="RT431" s="38"/>
      <c r="RU431" s="38"/>
      <c r="RV431" s="38"/>
      <c r="RW431" s="38"/>
      <c r="RX431" s="38"/>
      <c r="RY431" s="38"/>
      <c r="RZ431" s="38"/>
      <c r="SA431" s="38"/>
      <c r="SB431" s="38"/>
      <c r="SC431" s="38"/>
      <c r="SD431" s="38"/>
      <c r="SE431" s="38"/>
      <c r="SF431" s="38"/>
      <c r="SG431" s="38"/>
      <c r="SH431" s="38"/>
      <c r="SI431" s="37"/>
      <c r="SJ431" s="38"/>
      <c r="SK431" s="38"/>
      <c r="SL431" s="38"/>
      <c r="SM431" s="38"/>
      <c r="SN431" s="38"/>
      <c r="SO431" s="38"/>
      <c r="SP431" s="38"/>
      <c r="SQ431" s="38"/>
      <c r="SR431" s="38"/>
      <c r="SS431" s="38"/>
      <c r="ST431" s="38"/>
      <c r="SU431" s="38"/>
      <c r="SV431" s="38"/>
      <c r="SW431" s="38"/>
      <c r="SX431" s="38"/>
      <c r="SY431" s="38"/>
      <c r="SZ431" s="38"/>
      <c r="TA431" s="38"/>
      <c r="TB431" s="38"/>
      <c r="TC431" s="37"/>
      <c r="TD431" s="38"/>
      <c r="TE431" s="38"/>
      <c r="TF431" s="38"/>
      <c r="TG431" s="38"/>
      <c r="TH431" s="38"/>
      <c r="TI431" s="38"/>
      <c r="TJ431" s="38"/>
      <c r="TK431" s="38"/>
      <c r="TL431" s="38"/>
      <c r="TM431" s="38"/>
      <c r="TN431" s="38"/>
      <c r="TO431" s="38"/>
      <c r="TP431" s="38"/>
      <c r="TQ431" s="38"/>
      <c r="TR431" s="38"/>
      <c r="TS431" s="38"/>
      <c r="TT431" s="38"/>
      <c r="TU431" s="38"/>
      <c r="TV431" s="38"/>
      <c r="TW431" s="37"/>
      <c r="TX431" s="38"/>
      <c r="TY431" s="38"/>
      <c r="TZ431" s="38"/>
      <c r="UA431" s="38"/>
      <c r="UB431" s="38"/>
      <c r="UC431" s="38"/>
      <c r="UD431" s="38"/>
      <c r="UE431" s="38"/>
      <c r="UF431" s="38"/>
      <c r="UG431" s="38"/>
      <c r="UH431" s="38"/>
      <c r="UI431" s="38"/>
      <c r="UJ431" s="38"/>
      <c r="UK431" s="38"/>
      <c r="UL431" s="38"/>
      <c r="UM431" s="38"/>
      <c r="UN431" s="38"/>
      <c r="UO431" s="38"/>
      <c r="UP431" s="38"/>
      <c r="UQ431" s="37"/>
      <c r="UR431" s="38"/>
      <c r="US431" s="38"/>
      <c r="UT431" s="38"/>
      <c r="UU431" s="38"/>
      <c r="UV431" s="38"/>
      <c r="UW431" s="38"/>
      <c r="UX431" s="38"/>
      <c r="UY431" s="38"/>
      <c r="UZ431" s="38"/>
      <c r="VA431" s="38"/>
      <c r="VB431" s="38"/>
      <c r="VC431" s="38"/>
      <c r="VD431" s="38"/>
      <c r="VE431" s="38"/>
      <c r="VF431" s="38"/>
      <c r="VG431" s="38"/>
      <c r="VH431" s="38"/>
      <c r="VI431" s="38"/>
      <c r="VJ431" s="38"/>
      <c r="VK431" s="37"/>
      <c r="VL431" s="38"/>
      <c r="VM431" s="38"/>
      <c r="VN431" s="38"/>
      <c r="VO431" s="38"/>
      <c r="VP431" s="38"/>
      <c r="VQ431" s="38"/>
      <c r="VR431" s="38"/>
      <c r="VS431" s="38"/>
      <c r="VT431" s="38"/>
      <c r="VU431" s="38"/>
      <c r="VV431" s="38"/>
      <c r="VW431" s="38"/>
      <c r="VX431" s="38"/>
      <c r="VY431" s="38"/>
      <c r="VZ431" s="38"/>
      <c r="WA431" s="38"/>
      <c r="WB431" s="38"/>
      <c r="WC431" s="38"/>
      <c r="WD431" s="38"/>
      <c r="WE431" s="37"/>
      <c r="WF431" s="38"/>
      <c r="WG431" s="38"/>
      <c r="WH431" s="38"/>
      <c r="WI431" s="38"/>
      <c r="WJ431" s="38"/>
      <c r="WK431" s="38"/>
      <c r="WL431" s="38"/>
      <c r="WM431" s="38"/>
      <c r="WN431" s="38"/>
      <c r="WO431" s="38"/>
      <c r="WP431" s="38"/>
      <c r="WQ431" s="38"/>
      <c r="WR431" s="38"/>
      <c r="WS431" s="38"/>
      <c r="WT431" s="38"/>
      <c r="WU431" s="38"/>
      <c r="WV431" s="38"/>
      <c r="WW431" s="38"/>
      <c r="WX431" s="38"/>
      <c r="WY431" s="37"/>
      <c r="WZ431" s="38"/>
      <c r="XA431" s="38"/>
      <c r="XB431" s="38"/>
      <c r="XC431" s="38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7"/>
      <c r="XT431" s="38"/>
      <c r="XU431" s="38"/>
      <c r="XV431" s="38"/>
      <c r="XW431" s="38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7"/>
      <c r="YN431" s="38"/>
      <c r="YO431" s="38"/>
      <c r="YP431" s="38"/>
      <c r="YQ431" s="38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7"/>
      <c r="ZH431" s="38"/>
      <c r="ZI431" s="38"/>
      <c r="ZJ431" s="38"/>
      <c r="ZK431" s="38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7"/>
      <c r="AAB431" s="38"/>
      <c r="AAC431" s="38"/>
      <c r="AAD431" s="38"/>
      <c r="AAE431" s="38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7"/>
      <c r="AAV431" s="38"/>
      <c r="AAW431" s="38"/>
      <c r="AAX431" s="38"/>
      <c r="AAY431" s="38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7"/>
      <c r="ABP431" s="38"/>
      <c r="ABQ431" s="38"/>
      <c r="ABR431" s="38"/>
      <c r="ABS431" s="38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7"/>
      <c r="ACJ431" s="38"/>
      <c r="ACK431" s="38"/>
      <c r="ACL431" s="38"/>
      <c r="ACM431" s="38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7"/>
      <c r="ADD431" s="38"/>
      <c r="ADE431" s="38"/>
      <c r="ADF431" s="38"/>
      <c r="ADG431" s="38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7"/>
      <c r="ADX431" s="38"/>
      <c r="ADY431" s="38"/>
      <c r="ADZ431" s="38"/>
      <c r="AEA431" s="38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7"/>
      <c r="AER431" s="38"/>
      <c r="AES431" s="38"/>
      <c r="AET431" s="38"/>
      <c r="AEU431" s="38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7"/>
      <c r="AFL431" s="38"/>
      <c r="AFM431" s="38"/>
      <c r="AFN431" s="38"/>
      <c r="AFO431" s="38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F431" s="85" t="str">
        <f t="shared" si="1279"/>
        <v/>
      </c>
      <c r="AGG431" s="85" t="str">
        <f t="shared" si="1280"/>
        <v/>
      </c>
      <c r="AGH431" s="85" t="str">
        <f t="shared" si="1281"/>
        <v/>
      </c>
      <c r="AGL431" s="36" t="str">
        <f t="shared" si="1292"/>
        <v/>
      </c>
      <c r="AGM431" s="36" t="str">
        <f t="shared" si="1282"/>
        <v/>
      </c>
      <c r="AGN431" s="39" t="str">
        <f t="shared" si="1293"/>
        <v/>
      </c>
      <c r="AGO431" s="36" t="str">
        <f t="shared" si="1294"/>
        <v/>
      </c>
      <c r="AGP431" s="36" t="str">
        <f t="shared" si="1283"/>
        <v/>
      </c>
      <c r="AGQ431" s="39" t="str">
        <f t="shared" si="1295"/>
        <v/>
      </c>
      <c r="AGR431" s="36" t="str">
        <f t="shared" si="1296"/>
        <v/>
      </c>
      <c r="AGS431" s="36" t="str">
        <f t="shared" si="1284"/>
        <v/>
      </c>
      <c r="AGT431" s="39" t="str">
        <f t="shared" si="1297"/>
        <v/>
      </c>
      <c r="AGU431" s="36" t="str">
        <f t="shared" si="1298"/>
        <v/>
      </c>
      <c r="AGV431" s="36" t="str">
        <f t="shared" si="1285"/>
        <v/>
      </c>
      <c r="AGW431" s="39" t="str">
        <f t="shared" si="1299"/>
        <v/>
      </c>
      <c r="AGX431" s="36" t="str">
        <f t="shared" si="1300"/>
        <v/>
      </c>
      <c r="AGY431" s="36" t="str">
        <f t="shared" si="1286"/>
        <v/>
      </c>
      <c r="AGZ431" s="39" t="str">
        <f t="shared" si="1301"/>
        <v/>
      </c>
      <c r="AHA431" s="36" t="str">
        <f t="shared" si="1302"/>
        <v/>
      </c>
      <c r="AHB431" s="36" t="str">
        <f t="shared" si="1287"/>
        <v/>
      </c>
      <c r="AHC431" s="39" t="str">
        <f t="shared" si="1303"/>
        <v/>
      </c>
      <c r="AHD431" s="36" t="str">
        <f t="shared" si="1304"/>
        <v/>
      </c>
      <c r="AHE431" s="36" t="str">
        <f t="shared" si="1288"/>
        <v/>
      </c>
      <c r="AHF431" s="39" t="str">
        <f t="shared" si="1305"/>
        <v/>
      </c>
      <c r="AHG431" s="36" t="str">
        <f t="shared" si="1306"/>
        <v/>
      </c>
      <c r="AHH431" s="36" t="str">
        <f t="shared" si="1289"/>
        <v/>
      </c>
      <c r="AHI431" s="39" t="str">
        <f t="shared" si="1307"/>
        <v/>
      </c>
      <c r="AHJ431" s="36" t="str">
        <f t="shared" si="1308"/>
        <v/>
      </c>
      <c r="AHK431" s="36" t="str">
        <f t="shared" si="1290"/>
        <v/>
      </c>
      <c r="AHL431" s="39" t="str">
        <f t="shared" si="1309"/>
        <v/>
      </c>
      <c r="AHM431" s="36" t="str">
        <f t="shared" si="1310"/>
        <v/>
      </c>
      <c r="AHN431" s="36" t="str">
        <f t="shared" si="1291"/>
        <v/>
      </c>
      <c r="AHO431" s="39" t="str">
        <f t="shared" si="1311"/>
        <v/>
      </c>
    </row>
    <row r="432" spans="1:918" s="5" customFormat="1" outlineLevel="1" x14ac:dyDescent="0.25">
      <c r="A432" s="43">
        <v>8</v>
      </c>
      <c r="B432" s="50"/>
      <c r="C432" s="37"/>
      <c r="D432" s="35"/>
      <c r="E432" s="35"/>
      <c r="F432" s="35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/>
      <c r="AJ432" s="57"/>
      <c r="AK432" s="57"/>
      <c r="AL432" s="38"/>
      <c r="AM432" s="38"/>
      <c r="AN432" s="38"/>
      <c r="AO432" s="38"/>
      <c r="AP432" s="38"/>
      <c r="AQ432" s="37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7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/>
      <c r="CV432" s="62"/>
      <c r="CW432" s="38"/>
      <c r="CX432" s="38"/>
      <c r="CY432" s="37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7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7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7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7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  <c r="IW432" s="38"/>
      <c r="IX432" s="38"/>
      <c r="IY432" s="38"/>
      <c r="IZ432" s="38"/>
      <c r="JA432" s="38"/>
      <c r="JB432" s="38"/>
      <c r="JC432" s="37"/>
      <c r="JD432" s="38"/>
      <c r="JE432" s="38"/>
      <c r="JF432" s="38"/>
      <c r="JG432" s="38"/>
      <c r="JH432" s="38"/>
      <c r="JI432" s="38"/>
      <c r="JJ432" s="38"/>
      <c r="JK432" s="38"/>
      <c r="JL432" s="38"/>
      <c r="JM432" s="38"/>
      <c r="JN432" s="38"/>
      <c r="JO432" s="38"/>
      <c r="JP432" s="38"/>
      <c r="JQ432" s="38"/>
      <c r="JR432" s="38"/>
      <c r="JS432" s="38"/>
      <c r="JT432" s="38"/>
      <c r="JU432" s="38"/>
      <c r="JV432" s="38"/>
      <c r="JW432" s="37"/>
      <c r="JX432" s="38"/>
      <c r="JY432" s="38"/>
      <c r="JZ432" s="38"/>
      <c r="KA432" s="38"/>
      <c r="KB432" s="38"/>
      <c r="KC432" s="38"/>
      <c r="KD432" s="38"/>
      <c r="KE432" s="38"/>
      <c r="KF432" s="38"/>
      <c r="KG432" s="38"/>
      <c r="KH432" s="38"/>
      <c r="KI432" s="38"/>
      <c r="KJ432" s="38"/>
      <c r="KK432" s="38"/>
      <c r="KL432" s="38"/>
      <c r="KM432" s="38"/>
      <c r="KN432" s="38"/>
      <c r="KO432" s="38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37"/>
      <c r="NT432" s="38"/>
      <c r="NU432" s="38"/>
      <c r="NV432" s="38"/>
      <c r="NW432" s="38"/>
      <c r="NX432" s="38"/>
      <c r="NY432" s="38"/>
      <c r="NZ432" s="38"/>
      <c r="OA432" s="38"/>
      <c r="OB432" s="38"/>
      <c r="OC432" s="38"/>
      <c r="OD432" s="38"/>
      <c r="OE432" s="38"/>
      <c r="OF432" s="38"/>
      <c r="OG432" s="38"/>
      <c r="OH432" s="38"/>
      <c r="OI432" s="38"/>
      <c r="OJ432" s="38"/>
      <c r="OK432" s="38"/>
      <c r="OL432" s="38"/>
      <c r="OM432" s="37"/>
      <c r="ON432" s="38"/>
      <c r="OO432" s="38"/>
      <c r="OP432" s="38"/>
      <c r="OQ432" s="38"/>
      <c r="OR432" s="38"/>
      <c r="OS432" s="38"/>
      <c r="OT432" s="38"/>
      <c r="OU432" s="38"/>
      <c r="OV432" s="38"/>
      <c r="OW432" s="38"/>
      <c r="OX432" s="38"/>
      <c r="OY432" s="38"/>
      <c r="OZ432" s="38"/>
      <c r="PA432" s="38"/>
      <c r="PB432" s="38"/>
      <c r="PC432" s="38"/>
      <c r="PD432" s="38"/>
      <c r="PE432" s="38"/>
      <c r="PF432" s="38"/>
      <c r="PG432" s="37"/>
      <c r="PH432" s="38"/>
      <c r="PI432" s="38"/>
      <c r="PJ432" s="38"/>
      <c r="PK432" s="38"/>
      <c r="PL432" s="38"/>
      <c r="PM432" s="38"/>
      <c r="PN432" s="38"/>
      <c r="PO432" s="38"/>
      <c r="PP432" s="38"/>
      <c r="PQ432" s="38"/>
      <c r="PR432" s="38"/>
      <c r="PS432" s="38"/>
      <c r="PT432" s="38"/>
      <c r="PU432" s="38"/>
      <c r="PV432" s="38"/>
      <c r="PW432" s="38"/>
      <c r="PX432" s="38"/>
      <c r="PY432" s="38"/>
      <c r="PZ432" s="38"/>
      <c r="QA432" s="37"/>
      <c r="QB432" s="38"/>
      <c r="QC432" s="38"/>
      <c r="QD432" s="38"/>
      <c r="QE432" s="38"/>
      <c r="QF432" s="38"/>
      <c r="QG432" s="38"/>
      <c r="QH432" s="38"/>
      <c r="QI432" s="38"/>
      <c r="QJ432" s="38"/>
      <c r="QK432" s="38"/>
      <c r="QL432" s="38"/>
      <c r="QM432" s="38"/>
      <c r="QN432" s="38"/>
      <c r="QO432" s="38"/>
      <c r="QP432" s="38"/>
      <c r="QQ432" s="38"/>
      <c r="QR432" s="38"/>
      <c r="QS432" s="38"/>
      <c r="QT432" s="38"/>
      <c r="QU432" s="37"/>
      <c r="QV432" s="38"/>
      <c r="QW432" s="38"/>
      <c r="QX432" s="38"/>
      <c r="QY432" s="38"/>
      <c r="QZ432" s="38"/>
      <c r="RA432" s="38"/>
      <c r="RB432" s="38"/>
      <c r="RC432" s="38"/>
      <c r="RD432" s="38"/>
      <c r="RE432" s="38"/>
      <c r="RF432" s="38"/>
      <c r="RG432" s="38"/>
      <c r="RH432" s="38"/>
      <c r="RI432" s="38"/>
      <c r="RJ432" s="38"/>
      <c r="RK432" s="38"/>
      <c r="RL432" s="38"/>
      <c r="RM432" s="38"/>
      <c r="RN432" s="38"/>
      <c r="RO432" s="37"/>
      <c r="RP432" s="38"/>
      <c r="RQ432" s="38"/>
      <c r="RR432" s="38"/>
      <c r="RS432" s="38"/>
      <c r="RT432" s="38"/>
      <c r="RU432" s="38"/>
      <c r="RV432" s="38"/>
      <c r="RW432" s="38"/>
      <c r="RX432" s="38"/>
      <c r="RY432" s="38"/>
      <c r="RZ432" s="38"/>
      <c r="SA432" s="38"/>
      <c r="SB432" s="38"/>
      <c r="SC432" s="38"/>
      <c r="SD432" s="38"/>
      <c r="SE432" s="38"/>
      <c r="SF432" s="38"/>
      <c r="SG432" s="38"/>
      <c r="SH432" s="38"/>
      <c r="SI432" s="37"/>
      <c r="SJ432" s="38"/>
      <c r="SK432" s="38"/>
      <c r="SL432" s="38"/>
      <c r="SM432" s="38"/>
      <c r="SN432" s="38"/>
      <c r="SO432" s="38"/>
      <c r="SP432" s="38"/>
      <c r="SQ432" s="38"/>
      <c r="SR432" s="38"/>
      <c r="SS432" s="38"/>
      <c r="ST432" s="38"/>
      <c r="SU432" s="38"/>
      <c r="SV432" s="38"/>
      <c r="SW432" s="38"/>
      <c r="SX432" s="38"/>
      <c r="SY432" s="38"/>
      <c r="SZ432" s="38"/>
      <c r="TA432" s="38"/>
      <c r="TB432" s="38"/>
      <c r="TC432" s="37"/>
      <c r="TD432" s="38"/>
      <c r="TE432" s="38"/>
      <c r="TF432" s="38"/>
      <c r="TG432" s="38"/>
      <c r="TH432" s="38"/>
      <c r="TI432" s="38"/>
      <c r="TJ432" s="38"/>
      <c r="TK432" s="38"/>
      <c r="TL432" s="38"/>
      <c r="TM432" s="38"/>
      <c r="TN432" s="38"/>
      <c r="TO432" s="38"/>
      <c r="TP432" s="38"/>
      <c r="TQ432" s="38"/>
      <c r="TR432" s="38"/>
      <c r="TS432" s="38"/>
      <c r="TT432" s="38"/>
      <c r="TU432" s="38"/>
      <c r="TV432" s="38"/>
      <c r="TW432" s="37"/>
      <c r="TX432" s="38"/>
      <c r="TY432" s="38"/>
      <c r="TZ432" s="38"/>
      <c r="UA432" s="38"/>
      <c r="UB432" s="38"/>
      <c r="UC432" s="38"/>
      <c r="UD432" s="38"/>
      <c r="UE432" s="38"/>
      <c r="UF432" s="38"/>
      <c r="UG432" s="38"/>
      <c r="UH432" s="38"/>
      <c r="UI432" s="38"/>
      <c r="UJ432" s="38"/>
      <c r="UK432" s="38"/>
      <c r="UL432" s="38"/>
      <c r="UM432" s="38"/>
      <c r="UN432" s="38"/>
      <c r="UO432" s="38"/>
      <c r="UP432" s="38"/>
      <c r="UQ432" s="37"/>
      <c r="UR432" s="38"/>
      <c r="US432" s="38"/>
      <c r="UT432" s="38"/>
      <c r="UU432" s="38"/>
      <c r="UV432" s="38"/>
      <c r="UW432" s="38"/>
      <c r="UX432" s="38"/>
      <c r="UY432" s="38"/>
      <c r="UZ432" s="38"/>
      <c r="VA432" s="38"/>
      <c r="VB432" s="38"/>
      <c r="VC432" s="38"/>
      <c r="VD432" s="38"/>
      <c r="VE432" s="38"/>
      <c r="VF432" s="38"/>
      <c r="VG432" s="38"/>
      <c r="VH432" s="38"/>
      <c r="VI432" s="38"/>
      <c r="VJ432" s="38"/>
      <c r="VK432" s="37"/>
      <c r="VL432" s="38"/>
      <c r="VM432" s="38"/>
      <c r="VN432" s="38"/>
      <c r="VO432" s="38"/>
      <c r="VP432" s="38"/>
      <c r="VQ432" s="38"/>
      <c r="VR432" s="38"/>
      <c r="VS432" s="38"/>
      <c r="VT432" s="38"/>
      <c r="VU432" s="38"/>
      <c r="VV432" s="38"/>
      <c r="VW432" s="38"/>
      <c r="VX432" s="38"/>
      <c r="VY432" s="38"/>
      <c r="VZ432" s="38"/>
      <c r="WA432" s="38"/>
      <c r="WB432" s="38"/>
      <c r="WC432" s="38"/>
      <c r="WD432" s="38"/>
      <c r="WE432" s="37"/>
      <c r="WF432" s="38"/>
      <c r="WG432" s="38"/>
      <c r="WH432" s="38"/>
      <c r="WI432" s="38"/>
      <c r="WJ432" s="38"/>
      <c r="WK432" s="38"/>
      <c r="WL432" s="38"/>
      <c r="WM432" s="38"/>
      <c r="WN432" s="38"/>
      <c r="WO432" s="38"/>
      <c r="WP432" s="38"/>
      <c r="WQ432" s="38"/>
      <c r="WR432" s="38"/>
      <c r="WS432" s="38"/>
      <c r="WT432" s="38"/>
      <c r="WU432" s="38"/>
      <c r="WV432" s="38"/>
      <c r="WW432" s="38"/>
      <c r="WX432" s="38"/>
      <c r="WY432" s="37"/>
      <c r="WZ432" s="38"/>
      <c r="XA432" s="38"/>
      <c r="XB432" s="38"/>
      <c r="XC432" s="38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7"/>
      <c r="XT432" s="38"/>
      <c r="XU432" s="38"/>
      <c r="XV432" s="38"/>
      <c r="XW432" s="38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7"/>
      <c r="YN432" s="38"/>
      <c r="YO432" s="38"/>
      <c r="YP432" s="38"/>
      <c r="YQ432" s="38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7"/>
      <c r="ZH432" s="38"/>
      <c r="ZI432" s="38"/>
      <c r="ZJ432" s="38"/>
      <c r="ZK432" s="38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7"/>
      <c r="AAB432" s="38"/>
      <c r="AAC432" s="38"/>
      <c r="AAD432" s="38"/>
      <c r="AAE432" s="38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7"/>
      <c r="AAV432" s="38"/>
      <c r="AAW432" s="38"/>
      <c r="AAX432" s="38"/>
      <c r="AAY432" s="38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7"/>
      <c r="ABP432" s="38"/>
      <c r="ABQ432" s="38"/>
      <c r="ABR432" s="38"/>
      <c r="ABS432" s="38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7"/>
      <c r="ACJ432" s="38"/>
      <c r="ACK432" s="38"/>
      <c r="ACL432" s="38"/>
      <c r="ACM432" s="38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7"/>
      <c r="ADD432" s="38"/>
      <c r="ADE432" s="38"/>
      <c r="ADF432" s="38"/>
      <c r="ADG432" s="38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7"/>
      <c r="ADX432" s="38"/>
      <c r="ADY432" s="38"/>
      <c r="ADZ432" s="38"/>
      <c r="AEA432" s="38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7"/>
      <c r="AER432" s="38"/>
      <c r="AES432" s="38"/>
      <c r="AET432" s="38"/>
      <c r="AEU432" s="38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7"/>
      <c r="AFL432" s="38"/>
      <c r="AFM432" s="38"/>
      <c r="AFN432" s="38"/>
      <c r="AFO432" s="38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F432" s="85" t="str">
        <f t="shared" si="1279"/>
        <v/>
      </c>
      <c r="AGG432" s="85" t="str">
        <f t="shared" si="1280"/>
        <v/>
      </c>
      <c r="AGH432" s="85" t="str">
        <f t="shared" si="1281"/>
        <v/>
      </c>
      <c r="AGL432" s="36" t="str">
        <f t="shared" si="1292"/>
        <v/>
      </c>
      <c r="AGM432" s="36" t="str">
        <f t="shared" si="1282"/>
        <v/>
      </c>
      <c r="AGN432" s="39" t="str">
        <f t="shared" si="1293"/>
        <v/>
      </c>
      <c r="AGO432" s="36" t="str">
        <f t="shared" si="1294"/>
        <v/>
      </c>
      <c r="AGP432" s="36" t="str">
        <f t="shared" si="1283"/>
        <v/>
      </c>
      <c r="AGQ432" s="39" t="str">
        <f t="shared" si="1295"/>
        <v/>
      </c>
      <c r="AGR432" s="36" t="str">
        <f t="shared" si="1296"/>
        <v/>
      </c>
      <c r="AGS432" s="36" t="str">
        <f t="shared" si="1284"/>
        <v/>
      </c>
      <c r="AGT432" s="39" t="str">
        <f t="shared" si="1297"/>
        <v/>
      </c>
      <c r="AGU432" s="36" t="str">
        <f t="shared" si="1298"/>
        <v/>
      </c>
      <c r="AGV432" s="36" t="str">
        <f t="shared" si="1285"/>
        <v/>
      </c>
      <c r="AGW432" s="39" t="str">
        <f t="shared" si="1299"/>
        <v/>
      </c>
      <c r="AGX432" s="36" t="str">
        <f t="shared" si="1300"/>
        <v/>
      </c>
      <c r="AGY432" s="36" t="str">
        <f t="shared" si="1286"/>
        <v/>
      </c>
      <c r="AGZ432" s="39" t="str">
        <f t="shared" si="1301"/>
        <v/>
      </c>
      <c r="AHA432" s="36" t="str">
        <f t="shared" si="1302"/>
        <v/>
      </c>
      <c r="AHB432" s="36" t="str">
        <f t="shared" si="1287"/>
        <v/>
      </c>
      <c r="AHC432" s="39" t="str">
        <f t="shared" si="1303"/>
        <v/>
      </c>
      <c r="AHD432" s="36" t="str">
        <f t="shared" si="1304"/>
        <v/>
      </c>
      <c r="AHE432" s="36" t="str">
        <f t="shared" si="1288"/>
        <v/>
      </c>
      <c r="AHF432" s="39" t="str">
        <f t="shared" si="1305"/>
        <v/>
      </c>
      <c r="AHG432" s="36" t="str">
        <f t="shared" si="1306"/>
        <v/>
      </c>
      <c r="AHH432" s="36" t="str">
        <f t="shared" si="1289"/>
        <v/>
      </c>
      <c r="AHI432" s="39" t="str">
        <f t="shared" si="1307"/>
        <v/>
      </c>
      <c r="AHJ432" s="36" t="str">
        <f t="shared" si="1308"/>
        <v/>
      </c>
      <c r="AHK432" s="36" t="str">
        <f t="shared" si="1290"/>
        <v/>
      </c>
      <c r="AHL432" s="39" t="str">
        <f t="shared" si="1309"/>
        <v/>
      </c>
      <c r="AHM432" s="36" t="str">
        <f t="shared" si="1310"/>
        <v/>
      </c>
      <c r="AHN432" s="36" t="str">
        <f t="shared" si="1291"/>
        <v/>
      </c>
      <c r="AHO432" s="39" t="str">
        <f t="shared" si="1311"/>
        <v/>
      </c>
    </row>
    <row r="433" spans="1:918" s="32" customFormat="1" x14ac:dyDescent="0.25">
      <c r="A433" s="31" t="s">
        <v>53</v>
      </c>
      <c r="C433" s="33"/>
      <c r="D433" s="33"/>
      <c r="E433" s="33"/>
      <c r="F433" s="34"/>
      <c r="G433" s="33"/>
      <c r="H433" s="33"/>
      <c r="I433" s="33"/>
      <c r="J433" s="34"/>
      <c r="K433" s="33"/>
      <c r="L433" s="33"/>
      <c r="M433" s="33"/>
      <c r="N433" s="34"/>
      <c r="O433" s="33"/>
      <c r="P433" s="33"/>
      <c r="Q433" s="33"/>
      <c r="R433" s="34"/>
      <c r="S433" s="33"/>
      <c r="T433" s="33"/>
      <c r="U433" s="33"/>
      <c r="V433" s="34"/>
      <c r="W433" s="33"/>
      <c r="X433" s="33"/>
      <c r="Y433" s="33"/>
      <c r="Z433" s="34"/>
      <c r="AA433" s="33"/>
      <c r="AB433" s="33"/>
      <c r="AC433" s="33"/>
      <c r="AD433" s="34"/>
      <c r="AE433" s="33"/>
      <c r="AF433" s="33"/>
      <c r="AG433" s="33"/>
      <c r="AH433" s="34"/>
      <c r="AI433" s="33"/>
      <c r="AJ433" s="33"/>
      <c r="AK433" s="33"/>
      <c r="AL433" s="34"/>
      <c r="AM433" s="33"/>
      <c r="AN433" s="33"/>
      <c r="AO433" s="33"/>
      <c r="AP433" s="34"/>
      <c r="AQ433" s="33"/>
      <c r="AR433" s="33"/>
      <c r="AS433" s="33"/>
      <c r="AT433" s="34"/>
      <c r="AU433" s="33"/>
      <c r="AV433" s="33"/>
      <c r="AW433" s="33"/>
      <c r="AX433" s="34"/>
      <c r="AY433" s="33"/>
      <c r="AZ433" s="33"/>
      <c r="BA433" s="33"/>
      <c r="BB433" s="34"/>
      <c r="BC433" s="33"/>
      <c r="BD433" s="33"/>
      <c r="BE433" s="33"/>
      <c r="BF433" s="34"/>
      <c r="BG433" s="33"/>
      <c r="BH433" s="33"/>
      <c r="BI433" s="33"/>
      <c r="BJ433" s="34"/>
      <c r="BK433" s="33"/>
      <c r="BL433" s="33"/>
      <c r="BM433" s="33"/>
      <c r="BN433" s="34"/>
      <c r="BO433" s="33"/>
      <c r="BP433" s="33"/>
      <c r="BQ433" s="33"/>
      <c r="BR433" s="34"/>
      <c r="BS433" s="33"/>
      <c r="BT433" s="33"/>
      <c r="BU433" s="33"/>
      <c r="BV433" s="34"/>
      <c r="BW433" s="33"/>
      <c r="BX433" s="33"/>
      <c r="BY433" s="33"/>
      <c r="BZ433" s="34"/>
      <c r="CA433" s="33"/>
      <c r="CB433" s="33"/>
      <c r="CC433" s="33"/>
      <c r="CD433" s="34"/>
      <c r="CE433" s="33"/>
      <c r="CF433" s="33"/>
      <c r="CG433" s="33"/>
      <c r="CH433" s="34"/>
      <c r="CI433" s="33"/>
      <c r="CJ433" s="33"/>
      <c r="CK433" s="33"/>
      <c r="CL433" s="34"/>
      <c r="CM433" s="33"/>
      <c r="CN433" s="33"/>
      <c r="CO433" s="33"/>
      <c r="CP433" s="34"/>
      <c r="CQ433" s="33"/>
      <c r="CR433" s="33"/>
      <c r="CS433" s="33"/>
      <c r="CT433" s="34"/>
      <c r="CU433" s="33"/>
      <c r="CV433" s="33"/>
      <c r="CW433" s="33"/>
      <c r="CX433" s="34"/>
      <c r="CY433" s="33"/>
      <c r="CZ433" s="33"/>
      <c r="DA433" s="33"/>
      <c r="DB433" s="34"/>
      <c r="DC433" s="33"/>
      <c r="DD433" s="33"/>
      <c r="DE433" s="33"/>
      <c r="DF433" s="34"/>
      <c r="DG433" s="33"/>
      <c r="DH433" s="33"/>
      <c r="DI433" s="33"/>
      <c r="DJ433" s="34"/>
      <c r="DK433" s="33"/>
      <c r="DL433" s="33"/>
      <c r="DM433" s="33"/>
      <c r="DN433" s="34"/>
      <c r="DO433" s="33"/>
      <c r="DP433" s="33"/>
      <c r="DQ433" s="33"/>
      <c r="DR433" s="34"/>
      <c r="DS433" s="33"/>
      <c r="DT433" s="33"/>
      <c r="DU433" s="33"/>
      <c r="DV433" s="34"/>
      <c r="DW433" s="33"/>
      <c r="DX433" s="33"/>
      <c r="DY433" s="33"/>
      <c r="DZ433" s="34"/>
      <c r="EA433" s="33"/>
      <c r="EB433" s="33"/>
      <c r="EC433" s="33"/>
      <c r="ED433" s="34"/>
      <c r="EE433" s="33"/>
      <c r="EF433" s="33"/>
      <c r="EG433" s="33"/>
      <c r="EH433" s="34"/>
      <c r="EI433" s="33"/>
      <c r="EJ433" s="33"/>
      <c r="EK433" s="33"/>
      <c r="EL433" s="34"/>
      <c r="EM433" s="33"/>
      <c r="EN433" s="33"/>
      <c r="EO433" s="33"/>
      <c r="EP433" s="34"/>
      <c r="EQ433" s="33"/>
      <c r="ER433" s="33"/>
      <c r="ES433" s="33"/>
      <c r="ET433" s="34"/>
      <c r="EU433" s="33"/>
      <c r="EV433" s="33"/>
      <c r="EW433" s="33"/>
      <c r="EX433" s="34"/>
      <c r="EY433" s="33"/>
      <c r="EZ433" s="33"/>
      <c r="FA433" s="33"/>
      <c r="FB433" s="34"/>
      <c r="FC433" s="33"/>
      <c r="FD433" s="33"/>
      <c r="FE433" s="33"/>
      <c r="FF433" s="34"/>
      <c r="FG433" s="33"/>
      <c r="FH433" s="33"/>
      <c r="FI433" s="33"/>
      <c r="FJ433" s="34"/>
      <c r="FK433" s="33"/>
      <c r="FL433" s="33"/>
      <c r="FM433" s="33"/>
      <c r="FN433" s="34"/>
      <c r="FO433" s="33"/>
      <c r="FP433" s="33"/>
      <c r="FQ433" s="33"/>
      <c r="FR433" s="34"/>
      <c r="FS433" s="33"/>
      <c r="FT433" s="33"/>
      <c r="FU433" s="33"/>
      <c r="FV433" s="34"/>
      <c r="FW433" s="33"/>
      <c r="FX433" s="33"/>
      <c r="FY433" s="33"/>
      <c r="FZ433" s="34"/>
      <c r="GA433" s="33"/>
      <c r="GB433" s="33"/>
      <c r="GC433" s="33"/>
      <c r="GD433" s="34"/>
      <c r="GE433" s="33"/>
      <c r="GF433" s="33"/>
      <c r="GG433" s="33"/>
      <c r="GH433" s="34"/>
      <c r="GI433" s="33"/>
      <c r="GJ433" s="33"/>
      <c r="GK433" s="33"/>
      <c r="GL433" s="34"/>
      <c r="GM433" s="33"/>
      <c r="GN433" s="33"/>
      <c r="GO433" s="33"/>
      <c r="GP433" s="34"/>
      <c r="GQ433" s="33"/>
      <c r="GR433" s="33"/>
      <c r="GS433" s="33"/>
      <c r="GT433" s="34"/>
      <c r="GU433" s="33"/>
      <c r="GV433" s="33"/>
      <c r="GW433" s="33"/>
      <c r="GX433" s="34"/>
      <c r="GY433" s="33"/>
      <c r="GZ433" s="33"/>
      <c r="HA433" s="33"/>
      <c r="HB433" s="34"/>
      <c r="HC433" s="33"/>
      <c r="HD433" s="33"/>
      <c r="HE433" s="33"/>
      <c r="HF433" s="34"/>
      <c r="HG433" s="33"/>
      <c r="HH433" s="33"/>
      <c r="HI433" s="33"/>
      <c r="HJ433" s="34"/>
      <c r="HK433" s="33"/>
      <c r="HL433" s="33"/>
      <c r="HM433" s="33"/>
      <c r="HN433" s="34"/>
      <c r="HO433" s="33"/>
      <c r="HP433" s="33"/>
      <c r="HQ433" s="33"/>
      <c r="HR433" s="34"/>
      <c r="HS433" s="33"/>
      <c r="HT433" s="33"/>
      <c r="HU433" s="33"/>
      <c r="HV433" s="34"/>
      <c r="HW433" s="33"/>
      <c r="HX433" s="33"/>
      <c r="HY433" s="33"/>
      <c r="HZ433" s="34"/>
      <c r="IA433" s="33"/>
      <c r="IB433" s="33"/>
      <c r="IC433" s="33"/>
      <c r="ID433" s="34"/>
      <c r="IE433" s="33"/>
      <c r="IF433" s="33"/>
      <c r="IG433" s="33"/>
      <c r="IH433" s="34"/>
      <c r="II433" s="33"/>
      <c r="IJ433" s="33"/>
      <c r="IK433" s="33"/>
      <c r="IL433" s="34"/>
      <c r="IM433" s="33"/>
      <c r="IN433" s="33"/>
      <c r="IO433" s="33"/>
      <c r="IP433" s="34"/>
      <c r="IQ433" s="33"/>
      <c r="IR433" s="33"/>
      <c r="IS433" s="33"/>
      <c r="IT433" s="34"/>
      <c r="IU433" s="33"/>
      <c r="IV433" s="33"/>
      <c r="IW433" s="33"/>
      <c r="IX433" s="34"/>
      <c r="IY433" s="33"/>
      <c r="IZ433" s="33"/>
      <c r="JA433" s="33"/>
      <c r="JB433" s="34"/>
      <c r="JC433" s="33"/>
      <c r="JD433" s="33"/>
      <c r="JE433" s="33"/>
      <c r="JF433" s="34"/>
      <c r="JG433" s="33"/>
      <c r="JH433" s="33"/>
      <c r="JI433" s="33"/>
      <c r="JJ433" s="34"/>
      <c r="JK433" s="33"/>
      <c r="JL433" s="33"/>
      <c r="JM433" s="33"/>
      <c r="JN433" s="34"/>
      <c r="JO433" s="33"/>
      <c r="JP433" s="33"/>
      <c r="JQ433" s="33"/>
      <c r="JR433" s="34"/>
      <c r="JS433" s="33"/>
      <c r="JT433" s="33"/>
      <c r="JU433" s="33"/>
      <c r="JV433" s="34"/>
      <c r="JW433" s="33"/>
      <c r="JX433" s="33"/>
      <c r="JY433" s="33"/>
      <c r="JZ433" s="34"/>
      <c r="KA433" s="33"/>
      <c r="KB433" s="33"/>
      <c r="KC433" s="33"/>
      <c r="KD433" s="34"/>
      <c r="KE433" s="33"/>
      <c r="KF433" s="33"/>
      <c r="KG433" s="33"/>
      <c r="KH433" s="34"/>
      <c r="KI433" s="33"/>
      <c r="KJ433" s="33"/>
      <c r="KK433" s="33"/>
      <c r="KL433" s="34"/>
      <c r="KM433" s="33"/>
      <c r="KN433" s="33"/>
      <c r="KO433" s="33"/>
      <c r="KP433" s="34"/>
      <c r="KQ433" s="33"/>
      <c r="KR433" s="33"/>
      <c r="KS433" s="33"/>
      <c r="KT433" s="34"/>
      <c r="KU433" s="33"/>
      <c r="KV433" s="33"/>
      <c r="KW433" s="33"/>
      <c r="KX433" s="34"/>
      <c r="KY433" s="33"/>
      <c r="KZ433" s="33"/>
      <c r="LA433" s="33"/>
      <c r="LB433" s="34"/>
      <c r="LC433" s="33"/>
      <c r="LD433" s="33"/>
      <c r="LE433" s="33"/>
      <c r="LF433" s="34"/>
      <c r="LG433" s="33"/>
      <c r="LH433" s="33"/>
      <c r="LI433" s="33"/>
      <c r="LJ433" s="34"/>
      <c r="LK433" s="33"/>
      <c r="LL433" s="33"/>
      <c r="LM433" s="33"/>
      <c r="LN433" s="34"/>
      <c r="LO433" s="33"/>
      <c r="LP433" s="33"/>
      <c r="LQ433" s="33"/>
      <c r="LR433" s="34"/>
      <c r="LS433" s="33"/>
      <c r="LT433" s="33"/>
      <c r="LU433" s="33"/>
      <c r="LV433" s="34"/>
      <c r="LW433" s="33"/>
      <c r="LX433" s="33"/>
      <c r="LY433" s="33"/>
      <c r="LZ433" s="34"/>
      <c r="MA433" s="33"/>
      <c r="MB433" s="33"/>
      <c r="MC433" s="33"/>
      <c r="MD433" s="34"/>
      <c r="ME433" s="33"/>
      <c r="MF433" s="33"/>
      <c r="MG433" s="33"/>
      <c r="MH433" s="34"/>
      <c r="MI433" s="33"/>
      <c r="MJ433" s="33"/>
      <c r="MK433" s="33"/>
      <c r="ML433" s="34"/>
      <c r="MM433" s="33"/>
      <c r="MN433" s="33"/>
      <c r="MO433" s="33"/>
      <c r="MP433" s="34"/>
      <c r="MQ433" s="33"/>
      <c r="MR433" s="33"/>
      <c r="MS433" s="33"/>
      <c r="MT433" s="34"/>
      <c r="MU433" s="33"/>
      <c r="MV433" s="33"/>
      <c r="MW433" s="33"/>
      <c r="MX433" s="34"/>
      <c r="MY433" s="33"/>
      <c r="MZ433" s="33"/>
      <c r="NA433" s="33"/>
      <c r="NB433" s="34"/>
      <c r="NC433" s="33"/>
      <c r="ND433" s="33"/>
      <c r="NE433" s="33"/>
      <c r="NF433" s="34"/>
      <c r="NG433" s="33"/>
      <c r="NH433" s="33"/>
      <c r="NI433" s="33"/>
      <c r="NJ433" s="34"/>
      <c r="NK433" s="33"/>
      <c r="NL433" s="33"/>
      <c r="NM433" s="33"/>
      <c r="NN433" s="34"/>
      <c r="NO433" s="33"/>
      <c r="NP433" s="33"/>
      <c r="NQ433" s="33"/>
      <c r="NR433" s="34"/>
      <c r="NS433" s="33"/>
      <c r="NT433" s="33"/>
      <c r="NU433" s="33"/>
      <c r="NV433" s="34"/>
      <c r="NW433" s="33"/>
      <c r="NX433" s="33"/>
      <c r="NY433" s="33"/>
      <c r="NZ433" s="34"/>
      <c r="OA433" s="33"/>
      <c r="OB433" s="33"/>
      <c r="OC433" s="33"/>
      <c r="OD433" s="34"/>
      <c r="OE433" s="33"/>
      <c r="OF433" s="33"/>
      <c r="OG433" s="33"/>
      <c r="OH433" s="34"/>
      <c r="OI433" s="33"/>
      <c r="OJ433" s="33"/>
      <c r="OK433" s="33"/>
      <c r="OL433" s="34"/>
      <c r="OM433" s="33"/>
      <c r="ON433" s="33"/>
      <c r="OO433" s="33"/>
      <c r="OP433" s="34"/>
      <c r="OQ433" s="33"/>
      <c r="OR433" s="33"/>
      <c r="OS433" s="33"/>
      <c r="OT433" s="34"/>
      <c r="OU433" s="33"/>
      <c r="OV433" s="33"/>
      <c r="OW433" s="33"/>
      <c r="OX433" s="34"/>
      <c r="OY433" s="33"/>
      <c r="OZ433" s="33"/>
      <c r="PA433" s="33"/>
      <c r="PB433" s="34"/>
      <c r="PC433" s="33"/>
      <c r="PD433" s="33"/>
      <c r="PE433" s="33"/>
      <c r="PF433" s="34"/>
      <c r="PG433" s="33"/>
      <c r="PH433" s="33"/>
      <c r="PI433" s="33"/>
      <c r="PJ433" s="34"/>
      <c r="PK433" s="33"/>
      <c r="PL433" s="33"/>
      <c r="PM433" s="33"/>
      <c r="PN433" s="34"/>
      <c r="PO433" s="33"/>
      <c r="PP433" s="33"/>
      <c r="PQ433" s="33"/>
      <c r="PR433" s="34"/>
      <c r="PS433" s="33"/>
      <c r="PT433" s="33"/>
      <c r="PU433" s="33"/>
      <c r="PV433" s="34"/>
      <c r="PW433" s="33"/>
      <c r="PX433" s="33"/>
      <c r="PY433" s="33"/>
      <c r="PZ433" s="34"/>
      <c r="QA433" s="33"/>
      <c r="QB433" s="33"/>
      <c r="QC433" s="33"/>
      <c r="QD433" s="34"/>
      <c r="QE433" s="33"/>
      <c r="QF433" s="33"/>
      <c r="QG433" s="33"/>
      <c r="QH433" s="34"/>
      <c r="QI433" s="33"/>
      <c r="QJ433" s="33"/>
      <c r="QK433" s="33"/>
      <c r="QL433" s="34"/>
      <c r="QM433" s="33"/>
      <c r="QN433" s="33"/>
      <c r="QO433" s="33"/>
      <c r="QP433" s="34"/>
      <c r="QQ433" s="33"/>
      <c r="QR433" s="33"/>
      <c r="QS433" s="33"/>
      <c r="QT433" s="34"/>
      <c r="QU433" s="33"/>
      <c r="QV433" s="33"/>
      <c r="QW433" s="33"/>
      <c r="QX433" s="34"/>
      <c r="QY433" s="33"/>
      <c r="QZ433" s="33"/>
      <c r="RA433" s="33"/>
      <c r="RB433" s="34"/>
      <c r="RC433" s="33"/>
      <c r="RD433" s="33"/>
      <c r="RE433" s="33"/>
      <c r="RF433" s="34"/>
      <c r="RG433" s="33"/>
      <c r="RH433" s="33"/>
      <c r="RI433" s="33"/>
      <c r="RJ433" s="34"/>
      <c r="RK433" s="33"/>
      <c r="RL433" s="33"/>
      <c r="RM433" s="33"/>
      <c r="RN433" s="34"/>
      <c r="RO433" s="33"/>
      <c r="RP433" s="33"/>
      <c r="RQ433" s="33"/>
      <c r="RR433" s="34"/>
      <c r="RS433" s="33"/>
      <c r="RT433" s="33"/>
      <c r="RU433" s="33"/>
      <c r="RV433" s="34"/>
      <c r="RW433" s="33"/>
      <c r="RX433" s="33"/>
      <c r="RY433" s="33"/>
      <c r="RZ433" s="34"/>
      <c r="SA433" s="33"/>
      <c r="SB433" s="33"/>
      <c r="SC433" s="33"/>
      <c r="SD433" s="34"/>
      <c r="SE433" s="33"/>
      <c r="SF433" s="33"/>
      <c r="SG433" s="33"/>
      <c r="SH433" s="34"/>
      <c r="SI433" s="33"/>
      <c r="SJ433" s="33"/>
      <c r="SK433" s="33"/>
      <c r="SL433" s="34"/>
      <c r="SM433" s="33"/>
      <c r="SN433" s="33"/>
      <c r="SO433" s="33"/>
      <c r="SP433" s="34"/>
      <c r="SQ433" s="33"/>
      <c r="SR433" s="33"/>
      <c r="SS433" s="33"/>
      <c r="ST433" s="34"/>
      <c r="SU433" s="33"/>
      <c r="SV433" s="33"/>
      <c r="SW433" s="33"/>
      <c r="SX433" s="34"/>
      <c r="SY433" s="33"/>
      <c r="SZ433" s="33"/>
      <c r="TA433" s="33"/>
      <c r="TB433" s="34"/>
      <c r="TC433" s="33"/>
      <c r="TD433" s="33"/>
      <c r="TE433" s="33"/>
      <c r="TF433" s="34"/>
      <c r="TG433" s="33"/>
      <c r="TH433" s="33"/>
      <c r="TI433" s="33"/>
      <c r="TJ433" s="34"/>
      <c r="TK433" s="33"/>
      <c r="TL433" s="33"/>
      <c r="TM433" s="33"/>
      <c r="TN433" s="34"/>
      <c r="TO433" s="33"/>
      <c r="TP433" s="33"/>
      <c r="TQ433" s="33"/>
      <c r="TR433" s="34"/>
      <c r="TS433" s="33"/>
      <c r="TT433" s="33"/>
      <c r="TU433" s="33"/>
      <c r="TV433" s="34"/>
      <c r="TW433" s="33"/>
      <c r="TX433" s="33"/>
      <c r="TY433" s="33"/>
      <c r="TZ433" s="34"/>
      <c r="UA433" s="33"/>
      <c r="UB433" s="33"/>
      <c r="UC433" s="33"/>
      <c r="UD433" s="34"/>
      <c r="UE433" s="33"/>
      <c r="UF433" s="33"/>
      <c r="UG433" s="33"/>
      <c r="UH433" s="34"/>
      <c r="UI433" s="33"/>
      <c r="UJ433" s="33"/>
      <c r="UK433" s="33"/>
      <c r="UL433" s="34"/>
      <c r="UM433" s="33"/>
      <c r="UN433" s="33"/>
      <c r="UO433" s="33"/>
      <c r="UP433" s="34"/>
      <c r="UQ433" s="33"/>
      <c r="UR433" s="33"/>
      <c r="US433" s="33"/>
      <c r="UT433" s="34"/>
      <c r="UU433" s="33"/>
      <c r="UV433" s="33"/>
      <c r="UW433" s="33"/>
      <c r="UX433" s="34"/>
      <c r="UY433" s="33"/>
      <c r="UZ433" s="33"/>
      <c r="VA433" s="33"/>
      <c r="VB433" s="34"/>
      <c r="VC433" s="33"/>
      <c r="VD433" s="33"/>
      <c r="VE433" s="33"/>
      <c r="VF433" s="34"/>
      <c r="VG433" s="33"/>
      <c r="VH433" s="33"/>
      <c r="VI433" s="33"/>
      <c r="VJ433" s="34"/>
      <c r="VK433" s="33"/>
      <c r="VL433" s="33"/>
      <c r="VM433" s="33"/>
      <c r="VN433" s="34"/>
      <c r="VO433" s="33"/>
      <c r="VP433" s="33"/>
      <c r="VQ433" s="33"/>
      <c r="VR433" s="34"/>
      <c r="VS433" s="33"/>
      <c r="VT433" s="33"/>
      <c r="VU433" s="33"/>
      <c r="VV433" s="34"/>
      <c r="VW433" s="33"/>
      <c r="VX433" s="33"/>
      <c r="VY433" s="33"/>
      <c r="VZ433" s="34"/>
      <c r="WA433" s="33"/>
      <c r="WB433" s="33"/>
      <c r="WC433" s="33"/>
      <c r="WD433" s="34"/>
      <c r="WE433" s="33"/>
      <c r="WF433" s="33"/>
      <c r="WG433" s="33"/>
      <c r="WH433" s="34"/>
      <c r="WI433" s="33"/>
      <c r="WJ433" s="33"/>
      <c r="WK433" s="33"/>
      <c r="WL433" s="34"/>
      <c r="WM433" s="33"/>
      <c r="WN433" s="33"/>
      <c r="WO433" s="33"/>
      <c r="WP433" s="34"/>
      <c r="WQ433" s="33"/>
      <c r="WR433" s="33"/>
      <c r="WS433" s="33"/>
      <c r="WT433" s="34"/>
      <c r="WU433" s="33"/>
      <c r="WV433" s="33"/>
      <c r="WW433" s="33"/>
      <c r="WX433" s="34"/>
      <c r="WY433" s="33"/>
      <c r="WZ433" s="33"/>
      <c r="XA433" s="33"/>
      <c r="XB433" s="34"/>
      <c r="XC433" s="33"/>
      <c r="XD433" s="33"/>
      <c r="XE433" s="33"/>
      <c r="XF433" s="34"/>
      <c r="XG433" s="33"/>
      <c r="XH433" s="33"/>
      <c r="XI433" s="33"/>
      <c r="XJ433" s="34"/>
      <c r="XK433" s="33"/>
      <c r="XL433" s="33"/>
      <c r="XM433" s="33"/>
      <c r="XN433" s="34"/>
      <c r="XO433" s="33"/>
      <c r="XP433" s="33"/>
      <c r="XQ433" s="33"/>
      <c r="XR433" s="34"/>
      <c r="XS433" s="33"/>
      <c r="XT433" s="33"/>
      <c r="XU433" s="33"/>
      <c r="XV433" s="34"/>
      <c r="XW433" s="33"/>
      <c r="XX433" s="33"/>
      <c r="XY433" s="33"/>
      <c r="XZ433" s="34"/>
      <c r="YA433" s="33"/>
      <c r="YB433" s="33"/>
      <c r="YC433" s="33"/>
      <c r="YD433" s="34"/>
      <c r="YE433" s="33"/>
      <c r="YF433" s="33"/>
      <c r="YG433" s="33"/>
      <c r="YH433" s="34"/>
      <c r="YI433" s="33"/>
      <c r="YJ433" s="33"/>
      <c r="YK433" s="33"/>
      <c r="YL433" s="34"/>
      <c r="YM433" s="33"/>
      <c r="YN433" s="33"/>
      <c r="YO433" s="33"/>
      <c r="YP433" s="34"/>
      <c r="YQ433" s="33"/>
      <c r="YR433" s="33"/>
      <c r="YS433" s="33"/>
      <c r="YT433" s="34"/>
      <c r="YU433" s="33"/>
      <c r="YV433" s="33"/>
      <c r="YW433" s="33"/>
      <c r="YX433" s="34"/>
      <c r="YY433" s="33"/>
      <c r="YZ433" s="33"/>
      <c r="ZA433" s="33"/>
      <c r="ZB433" s="34"/>
      <c r="ZC433" s="33"/>
      <c r="ZD433" s="33"/>
      <c r="ZE433" s="33"/>
      <c r="ZF433" s="34"/>
      <c r="ZG433" s="33"/>
      <c r="ZH433" s="33"/>
      <c r="ZI433" s="33"/>
      <c r="ZJ433" s="34"/>
      <c r="ZK433" s="33"/>
      <c r="ZL433" s="33"/>
      <c r="ZM433" s="33"/>
      <c r="ZN433" s="34"/>
      <c r="ZO433" s="33"/>
      <c r="ZP433" s="33"/>
      <c r="ZQ433" s="33"/>
      <c r="ZR433" s="34"/>
      <c r="ZS433" s="33"/>
      <c r="ZT433" s="33"/>
      <c r="ZU433" s="33"/>
      <c r="ZV433" s="34"/>
      <c r="ZW433" s="33"/>
      <c r="ZX433" s="33"/>
      <c r="ZY433" s="33"/>
      <c r="ZZ433" s="34"/>
      <c r="AAA433" s="33"/>
      <c r="AAB433" s="33"/>
      <c r="AAC433" s="33"/>
      <c r="AAD433" s="34"/>
      <c r="AAE433" s="33"/>
      <c r="AAF433" s="33"/>
      <c r="AAG433" s="33"/>
      <c r="AAH433" s="34"/>
      <c r="AAI433" s="33"/>
      <c r="AAJ433" s="33"/>
      <c r="AAK433" s="33"/>
      <c r="AAL433" s="34"/>
      <c r="AAM433" s="33"/>
      <c r="AAN433" s="33"/>
      <c r="AAO433" s="33"/>
      <c r="AAP433" s="34"/>
      <c r="AAQ433" s="33"/>
      <c r="AAR433" s="33"/>
      <c r="AAS433" s="33"/>
      <c r="AAT433" s="34"/>
      <c r="AAU433" s="33"/>
      <c r="AAV433" s="33"/>
      <c r="AAW433" s="33"/>
      <c r="AAX433" s="34"/>
      <c r="AAY433" s="33"/>
      <c r="AAZ433" s="33"/>
      <c r="ABA433" s="33"/>
      <c r="ABB433" s="34"/>
      <c r="ABC433" s="33"/>
      <c r="ABD433" s="33"/>
      <c r="ABE433" s="33"/>
      <c r="ABF433" s="34"/>
      <c r="ABG433" s="33"/>
      <c r="ABH433" s="33"/>
      <c r="ABI433" s="33"/>
      <c r="ABJ433" s="34"/>
      <c r="ABK433" s="33"/>
      <c r="ABL433" s="33"/>
      <c r="ABM433" s="33"/>
      <c r="ABN433" s="34"/>
      <c r="ABO433" s="33"/>
      <c r="ABP433" s="33"/>
      <c r="ABQ433" s="33"/>
      <c r="ABR433" s="34"/>
      <c r="ABS433" s="33"/>
      <c r="ABT433" s="33"/>
      <c r="ABU433" s="33"/>
      <c r="ABV433" s="34"/>
      <c r="ABW433" s="33"/>
      <c r="ABX433" s="33"/>
      <c r="ABY433" s="33"/>
      <c r="ABZ433" s="34"/>
      <c r="ACA433" s="33"/>
      <c r="ACB433" s="33"/>
      <c r="ACC433" s="33"/>
      <c r="ACD433" s="34"/>
      <c r="ACE433" s="33"/>
      <c r="ACF433" s="33"/>
      <c r="ACG433" s="33"/>
      <c r="ACH433" s="34"/>
      <c r="ACI433" s="33"/>
      <c r="ACJ433" s="33"/>
      <c r="ACK433" s="33"/>
      <c r="ACL433" s="34"/>
      <c r="ACM433" s="33"/>
      <c r="ACN433" s="33"/>
      <c r="ACO433" s="33"/>
      <c r="ACP433" s="34"/>
      <c r="ACQ433" s="33"/>
      <c r="ACR433" s="33"/>
      <c r="ACS433" s="33"/>
      <c r="ACT433" s="34"/>
      <c r="ACU433" s="33"/>
      <c r="ACV433" s="33"/>
      <c r="ACW433" s="33"/>
      <c r="ACX433" s="34"/>
      <c r="ACY433" s="33"/>
      <c r="ACZ433" s="33"/>
      <c r="ADA433" s="33"/>
      <c r="ADB433" s="34"/>
      <c r="ADC433" s="33"/>
      <c r="ADD433" s="33"/>
      <c r="ADE433" s="33"/>
      <c r="ADF433" s="34"/>
      <c r="ADG433" s="33"/>
      <c r="ADH433" s="33"/>
      <c r="ADI433" s="33"/>
      <c r="ADJ433" s="34"/>
      <c r="ADK433" s="33"/>
      <c r="ADL433" s="33"/>
      <c r="ADM433" s="33"/>
      <c r="ADN433" s="34"/>
      <c r="ADO433" s="33"/>
      <c r="ADP433" s="33"/>
      <c r="ADQ433" s="33"/>
      <c r="ADR433" s="34"/>
      <c r="ADS433" s="33"/>
      <c r="ADT433" s="33"/>
      <c r="ADU433" s="33"/>
      <c r="ADV433" s="34"/>
      <c r="ADW433" s="33"/>
      <c r="ADX433" s="33"/>
      <c r="ADY433" s="33"/>
      <c r="ADZ433" s="34"/>
      <c r="AEA433" s="33"/>
      <c r="AEB433" s="33"/>
      <c r="AEC433" s="33"/>
      <c r="AED433" s="34"/>
      <c r="AEE433" s="33"/>
      <c r="AEF433" s="33"/>
      <c r="AEG433" s="33"/>
      <c r="AEH433" s="34"/>
      <c r="AEI433" s="33"/>
      <c r="AEJ433" s="33"/>
      <c r="AEK433" s="33"/>
      <c r="AEL433" s="34"/>
      <c r="AEM433" s="33"/>
      <c r="AEN433" s="33"/>
      <c r="AEO433" s="33"/>
      <c r="AEP433" s="34"/>
      <c r="AEQ433" s="33"/>
      <c r="AER433" s="33"/>
      <c r="AES433" s="33"/>
      <c r="AET433" s="34"/>
      <c r="AEU433" s="33"/>
      <c r="AEV433" s="33"/>
      <c r="AEW433" s="33"/>
      <c r="AEX433" s="34"/>
      <c r="AEY433" s="33"/>
      <c r="AEZ433" s="33"/>
      <c r="AFA433" s="33"/>
      <c r="AFB433" s="34"/>
      <c r="AFC433" s="33"/>
      <c r="AFD433" s="33"/>
      <c r="AFE433" s="33"/>
      <c r="AFF433" s="34"/>
      <c r="AFG433" s="33"/>
      <c r="AFH433" s="33"/>
      <c r="AFI433" s="33"/>
      <c r="AFJ433" s="34"/>
      <c r="AFK433" s="33"/>
      <c r="AFL433" s="33"/>
      <c r="AFM433" s="33"/>
      <c r="AFN433" s="34"/>
      <c r="AFO433" s="33"/>
      <c r="AFP433" s="33"/>
      <c r="AFQ433" s="33"/>
      <c r="AFR433" s="34"/>
      <c r="AFS433" s="33"/>
      <c r="AFT433" s="33"/>
      <c r="AFU433" s="33"/>
      <c r="AFV433" s="34"/>
      <c r="AFW433" s="33"/>
      <c r="AFX433" s="33"/>
      <c r="AFY433" s="33"/>
      <c r="AFZ433" s="34"/>
      <c r="AGA433" s="33"/>
      <c r="AGB433" s="33"/>
      <c r="AGC433" s="33"/>
      <c r="AGD433" s="34"/>
      <c r="AGE433" s="33"/>
      <c r="AGF433" s="33"/>
      <c r="AGG433" s="33"/>
      <c r="AGH433" s="33"/>
      <c r="AGI433" s="33"/>
      <c r="AGJ433" s="34"/>
      <c r="AGK433" s="33"/>
      <c r="AGL433" s="33"/>
      <c r="AGM433" s="33"/>
      <c r="AGN433" s="33"/>
      <c r="AGO433" s="34"/>
      <c r="AGP433" s="34"/>
      <c r="AGQ433" s="33"/>
      <c r="AGR433" s="33"/>
      <c r="AGS433" s="33"/>
      <c r="AGT433" s="33"/>
      <c r="AGU433" s="34"/>
      <c r="AGV433" s="34"/>
      <c r="AGW433" s="33"/>
      <c r="AGX433" s="33"/>
      <c r="AGY433" s="33"/>
      <c r="AGZ433" s="33"/>
      <c r="AHA433" s="34"/>
      <c r="AHB433" s="34"/>
      <c r="AHC433" s="33"/>
      <c r="AHD433" s="33"/>
      <c r="AHE433" s="33"/>
      <c r="AHF433" s="33"/>
      <c r="AHG433" s="34"/>
      <c r="AHH433" s="34"/>
      <c r="AHI433" s="33"/>
      <c r="AHJ433" s="33"/>
      <c r="AHK433" s="33"/>
      <c r="AHL433" s="33"/>
      <c r="AHM433" s="34"/>
      <c r="AHN433" s="34"/>
      <c r="AHO433" s="33"/>
      <c r="AHP433" s="33"/>
      <c r="AHQ433" s="33"/>
      <c r="AHR433" s="34"/>
      <c r="AHS433" s="33"/>
      <c r="AHT433" s="33"/>
      <c r="AHU433" s="33"/>
      <c r="AHV433" s="34"/>
      <c r="AHW433" s="33"/>
      <c r="AHX433" s="33"/>
      <c r="AHY433" s="33"/>
      <c r="AHZ433" s="34"/>
      <c r="AIA433" s="33"/>
      <c r="AIB433" s="33"/>
      <c r="AIC433" s="33"/>
      <c r="AID433" s="34"/>
      <c r="AIE433" s="33"/>
      <c r="AIF433" s="33"/>
      <c r="AIG433" s="33"/>
      <c r="AIH433" s="34"/>
    </row>
    <row r="434" spans="1:918" s="5" customFormat="1" outlineLevel="1" x14ac:dyDescent="0.25">
      <c r="A434" s="43">
        <v>1</v>
      </c>
      <c r="B434" s="48" t="s">
        <v>260</v>
      </c>
      <c r="C434" s="37"/>
      <c r="D434" s="35"/>
      <c r="E434" s="35"/>
      <c r="F434" s="35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61"/>
      <c r="AR434" s="57"/>
      <c r="AS434" s="57"/>
      <c r="AT434" s="57"/>
      <c r="AU434" s="57"/>
      <c r="AV434" s="57"/>
      <c r="AW434" s="57"/>
      <c r="AX434" s="57"/>
      <c r="AY434" s="57"/>
      <c r="AZ434" s="57"/>
      <c r="BA434" s="57"/>
      <c r="BB434" s="57"/>
      <c r="BC434" s="57"/>
      <c r="BD434" s="57"/>
      <c r="BE434" s="57"/>
      <c r="BF434" s="57"/>
      <c r="BG434" s="57"/>
      <c r="BH434" s="57"/>
      <c r="BI434" s="57" t="s">
        <v>367</v>
      </c>
      <c r="BJ434" s="57"/>
      <c r="BK434" s="57"/>
      <c r="BL434" s="57"/>
      <c r="BM434" s="57"/>
      <c r="BN434" s="57" t="s">
        <v>367</v>
      </c>
      <c r="BO434" s="57"/>
      <c r="BP434" s="57"/>
      <c r="BQ434" s="57"/>
      <c r="BR434" s="57"/>
      <c r="BS434" s="57"/>
      <c r="BT434" s="57"/>
      <c r="BU434" s="57"/>
      <c r="BV434" s="57"/>
      <c r="BW434" s="57"/>
      <c r="BX434" s="57"/>
      <c r="BY434" s="57"/>
      <c r="BZ434" s="57"/>
      <c r="CA434" s="38"/>
      <c r="CB434" s="38"/>
      <c r="CC434" s="38"/>
      <c r="CD434" s="38"/>
      <c r="CE434" s="61"/>
      <c r="CF434" s="57"/>
      <c r="CG434" s="57"/>
      <c r="CH434" s="57"/>
      <c r="CI434" s="57"/>
      <c r="CJ434" s="57"/>
      <c r="CK434" s="57"/>
      <c r="CL434" s="57"/>
      <c r="CM434" s="57"/>
      <c r="CN434" s="57"/>
      <c r="CO434" s="57"/>
      <c r="CP434" s="57"/>
      <c r="CQ434" s="57"/>
      <c r="CR434" s="57"/>
      <c r="CS434" s="57"/>
      <c r="CT434" s="57"/>
      <c r="CU434" s="57"/>
      <c r="CV434" s="57"/>
      <c r="CW434" s="38"/>
      <c r="CX434" s="38"/>
      <c r="CY434" s="61"/>
      <c r="CZ434" s="57"/>
      <c r="DA434" s="57"/>
      <c r="DB434" s="57"/>
      <c r="DC434" s="57" t="s">
        <v>367</v>
      </c>
      <c r="DD434" s="57"/>
      <c r="DE434" s="57"/>
      <c r="DF434" s="57"/>
      <c r="DG434" s="57"/>
      <c r="DH434" s="57"/>
      <c r="DI434" s="57"/>
      <c r="DJ434" s="57"/>
      <c r="DK434" s="57"/>
      <c r="DL434" s="57"/>
      <c r="DM434" s="57"/>
      <c r="DN434" s="57"/>
      <c r="DO434" s="38"/>
      <c r="DP434" s="38"/>
      <c r="DQ434" s="38"/>
      <c r="DR434" s="38"/>
      <c r="DS434" s="37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57"/>
      <c r="EJ434" s="57"/>
      <c r="EK434" s="57"/>
      <c r="EL434" s="57"/>
      <c r="EM434" s="61"/>
      <c r="EN434" s="57"/>
      <c r="EO434" s="57"/>
      <c r="EP434" s="57"/>
      <c r="EQ434" s="57"/>
      <c r="ER434" s="57"/>
      <c r="ES434" s="57"/>
      <c r="ET434" s="57"/>
      <c r="EU434" s="57"/>
      <c r="EV434" s="57"/>
      <c r="EW434" s="57"/>
      <c r="EX434" s="57"/>
      <c r="EY434" s="57"/>
      <c r="EZ434" s="57"/>
      <c r="FA434" s="57"/>
      <c r="FB434" s="57"/>
      <c r="FC434" s="57"/>
      <c r="FD434" s="57"/>
      <c r="FE434" s="57"/>
      <c r="FF434" s="38"/>
      <c r="FG434" s="61"/>
      <c r="FH434" s="57"/>
      <c r="FI434" s="57"/>
      <c r="FJ434" s="57"/>
      <c r="FK434" s="57"/>
      <c r="FL434" s="57"/>
      <c r="FM434" s="57"/>
      <c r="FN434" s="57"/>
      <c r="FO434" s="57" t="s">
        <v>367</v>
      </c>
      <c r="FP434" s="57" t="s">
        <v>367</v>
      </c>
      <c r="FQ434" s="57" t="s">
        <v>367</v>
      </c>
      <c r="FR434" s="57"/>
      <c r="FS434" s="57"/>
      <c r="FT434" s="57"/>
      <c r="FU434" s="57"/>
      <c r="FV434" s="57"/>
      <c r="FW434" s="57"/>
      <c r="FX434" s="57"/>
      <c r="FY434" s="57"/>
      <c r="FZ434" s="57"/>
      <c r="GA434" s="61"/>
      <c r="GB434" s="57" t="s">
        <v>367</v>
      </c>
      <c r="GC434" s="57" t="s">
        <v>367</v>
      </c>
      <c r="GD434" s="57"/>
      <c r="GE434" s="57"/>
      <c r="GF434" s="57"/>
      <c r="GG434" s="57"/>
      <c r="GH434" s="57"/>
      <c r="GI434" s="57"/>
      <c r="GJ434" s="57"/>
      <c r="GK434" s="57"/>
      <c r="GL434" s="57"/>
      <c r="GM434" s="57"/>
      <c r="GN434" s="57"/>
      <c r="GO434" s="57"/>
      <c r="GP434" s="57"/>
      <c r="GQ434" s="57"/>
      <c r="GR434" s="57"/>
      <c r="GS434" s="57"/>
      <c r="GT434" s="57"/>
      <c r="GU434" s="61"/>
      <c r="GV434" s="57" t="s">
        <v>367</v>
      </c>
      <c r="GW434" s="57" t="s">
        <v>367</v>
      </c>
      <c r="GX434" s="57"/>
      <c r="GY434" s="57"/>
      <c r="GZ434" s="57"/>
      <c r="HA434" s="57"/>
      <c r="HB434" s="57"/>
      <c r="HC434" s="57"/>
      <c r="HD434" s="57"/>
      <c r="HE434" s="57"/>
      <c r="HF434" s="57"/>
      <c r="HG434" s="57"/>
      <c r="HH434" s="57"/>
      <c r="HI434" s="57"/>
      <c r="HJ434" s="57"/>
      <c r="HK434" s="57"/>
      <c r="HL434" s="57"/>
      <c r="HM434" s="57"/>
      <c r="HN434" s="57"/>
      <c r="HO434" s="61"/>
      <c r="HP434" s="57"/>
      <c r="HQ434" s="57"/>
      <c r="HR434" s="57"/>
      <c r="HS434" s="57"/>
      <c r="HT434" s="57"/>
      <c r="HU434" s="57"/>
      <c r="HV434" s="57"/>
      <c r="HW434" s="57" t="s">
        <v>367</v>
      </c>
      <c r="HX434" s="57"/>
      <c r="HY434" s="57"/>
      <c r="HZ434" s="57"/>
      <c r="IA434" s="57"/>
      <c r="IB434" s="57"/>
      <c r="IC434" s="57"/>
      <c r="ID434" s="57"/>
      <c r="IE434" s="57"/>
      <c r="IF434" s="57"/>
      <c r="IG434" s="38"/>
      <c r="IH434" s="38"/>
      <c r="II434" s="61"/>
      <c r="IJ434" s="57"/>
      <c r="IK434" s="57"/>
      <c r="IL434" s="57"/>
      <c r="IM434" s="57"/>
      <c r="IN434" s="57"/>
      <c r="IO434" s="57"/>
      <c r="IP434" s="57"/>
      <c r="IQ434" s="57"/>
      <c r="IR434" s="57"/>
      <c r="IS434" s="57"/>
      <c r="IT434" s="57"/>
      <c r="IU434" s="57"/>
      <c r="IV434" s="57"/>
      <c r="IW434" s="57"/>
      <c r="IX434" s="57"/>
      <c r="IY434" s="57"/>
      <c r="IZ434" s="57"/>
      <c r="JA434" s="57"/>
      <c r="JB434" s="57"/>
      <c r="JC434" s="61"/>
      <c r="JD434" s="57"/>
      <c r="JE434" s="57"/>
      <c r="JF434" s="57"/>
      <c r="JG434" s="57" t="s">
        <v>367</v>
      </c>
      <c r="JH434" s="57"/>
      <c r="JI434" s="57"/>
      <c r="JJ434" s="57"/>
      <c r="JK434" s="57"/>
      <c r="JL434" s="57"/>
      <c r="JM434" s="57"/>
      <c r="JN434" s="57"/>
      <c r="JO434" s="57"/>
      <c r="JP434" s="57"/>
      <c r="JQ434" s="57"/>
      <c r="JR434" s="38"/>
      <c r="JS434" s="38"/>
      <c r="JT434" s="38"/>
      <c r="JU434" s="38"/>
      <c r="JV434" s="38"/>
      <c r="JW434" s="37"/>
      <c r="JX434" s="38" t="s">
        <v>367</v>
      </c>
      <c r="JY434" s="38" t="s">
        <v>367</v>
      </c>
      <c r="JZ434" s="38"/>
      <c r="KA434" s="38"/>
      <c r="KB434" s="38"/>
      <c r="KC434" s="38"/>
      <c r="KD434" s="38"/>
      <c r="KE434" s="38"/>
      <c r="KF434" s="38"/>
      <c r="KG434" s="38"/>
      <c r="KH434" s="38"/>
      <c r="KI434" s="38"/>
      <c r="KJ434" s="38"/>
      <c r="KK434" s="38"/>
      <c r="KL434" s="38"/>
      <c r="KM434" s="38"/>
      <c r="KN434" s="38"/>
      <c r="KO434" s="38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37"/>
      <c r="NT434" s="38"/>
      <c r="NU434" s="38"/>
      <c r="NV434" s="38"/>
      <c r="NW434" s="38"/>
      <c r="NX434" s="38"/>
      <c r="NY434" s="38"/>
      <c r="NZ434" s="38"/>
      <c r="OA434" s="38"/>
      <c r="OB434" s="38"/>
      <c r="OC434" s="38"/>
      <c r="OD434" s="38"/>
      <c r="OE434" s="38"/>
      <c r="OF434" s="38"/>
      <c r="OG434" s="38"/>
      <c r="OH434" s="38"/>
      <c r="OI434" s="38"/>
      <c r="OJ434" s="38"/>
      <c r="OK434" s="38"/>
      <c r="OL434" s="38"/>
      <c r="OM434" s="37"/>
      <c r="ON434" s="38"/>
      <c r="OO434" s="38"/>
      <c r="OP434" s="38"/>
      <c r="OQ434" s="38"/>
      <c r="OR434" s="38"/>
      <c r="OS434" s="38"/>
      <c r="OT434" s="38"/>
      <c r="OU434" s="38"/>
      <c r="OV434" s="38"/>
      <c r="OW434" s="38"/>
      <c r="OX434" s="38"/>
      <c r="OY434" s="38"/>
      <c r="OZ434" s="38"/>
      <c r="PA434" s="38"/>
      <c r="PB434" s="38"/>
      <c r="PC434" s="38"/>
      <c r="PD434" s="38"/>
      <c r="PE434" s="38"/>
      <c r="PF434" s="38"/>
      <c r="PG434" s="37"/>
      <c r="PH434" s="38"/>
      <c r="PI434" s="38"/>
      <c r="PJ434" s="38"/>
      <c r="PK434" s="38"/>
      <c r="PL434" s="38"/>
      <c r="PM434" s="38"/>
      <c r="PN434" s="38"/>
      <c r="PO434" s="38"/>
      <c r="PP434" s="38"/>
      <c r="PQ434" s="38"/>
      <c r="PR434" s="38"/>
      <c r="PS434" s="38"/>
      <c r="PT434" s="38"/>
      <c r="PU434" s="38"/>
      <c r="PV434" s="38"/>
      <c r="PW434" s="38"/>
      <c r="PX434" s="38"/>
      <c r="PY434" s="38"/>
      <c r="PZ434" s="38"/>
      <c r="QA434" s="37"/>
      <c r="QB434" s="38"/>
      <c r="QC434" s="38"/>
      <c r="QD434" s="38"/>
      <c r="QE434" s="38"/>
      <c r="QF434" s="38"/>
      <c r="QG434" s="38"/>
      <c r="QH434" s="38"/>
      <c r="QI434" s="38"/>
      <c r="QJ434" s="38"/>
      <c r="QK434" s="38"/>
      <c r="QL434" s="38"/>
      <c r="QM434" s="38"/>
      <c r="QN434" s="38"/>
      <c r="QO434" s="38"/>
      <c r="QP434" s="38"/>
      <c r="QQ434" s="38"/>
      <c r="QR434" s="38"/>
      <c r="QS434" s="38"/>
      <c r="QT434" s="38"/>
      <c r="QU434" s="37"/>
      <c r="QV434" s="38"/>
      <c r="QW434" s="38"/>
      <c r="QX434" s="38"/>
      <c r="QY434" s="38"/>
      <c r="QZ434" s="38"/>
      <c r="RA434" s="38"/>
      <c r="RB434" s="38"/>
      <c r="RC434" s="38"/>
      <c r="RD434" s="38"/>
      <c r="RE434" s="38"/>
      <c r="RF434" s="38"/>
      <c r="RG434" s="38"/>
      <c r="RH434" s="38"/>
      <c r="RI434" s="38"/>
      <c r="RJ434" s="38"/>
      <c r="RK434" s="38"/>
      <c r="RL434" s="38"/>
      <c r="RM434" s="38"/>
      <c r="RN434" s="38"/>
      <c r="RO434" s="37"/>
      <c r="RP434" s="38"/>
      <c r="RQ434" s="38"/>
      <c r="RR434" s="38"/>
      <c r="RS434" s="38"/>
      <c r="RT434" s="38"/>
      <c r="RU434" s="38"/>
      <c r="RV434" s="38"/>
      <c r="RW434" s="38"/>
      <c r="RX434" s="38"/>
      <c r="RY434" s="38"/>
      <c r="RZ434" s="38"/>
      <c r="SA434" s="38"/>
      <c r="SB434" s="38"/>
      <c r="SC434" s="38"/>
      <c r="SD434" s="38"/>
      <c r="SE434" s="38"/>
      <c r="SF434" s="38"/>
      <c r="SG434" s="38"/>
      <c r="SH434" s="38"/>
      <c r="SI434" s="37"/>
      <c r="SJ434" s="38"/>
      <c r="SK434" s="38"/>
      <c r="SL434" s="38"/>
      <c r="SM434" s="38"/>
      <c r="SN434" s="38"/>
      <c r="SO434" s="38"/>
      <c r="SP434" s="38"/>
      <c r="SQ434" s="38"/>
      <c r="SR434" s="38"/>
      <c r="SS434" s="38"/>
      <c r="ST434" s="38"/>
      <c r="SU434" s="38"/>
      <c r="SV434" s="38"/>
      <c r="SW434" s="38"/>
      <c r="SX434" s="38"/>
      <c r="SY434" s="38"/>
      <c r="SZ434" s="38"/>
      <c r="TA434" s="38"/>
      <c r="TB434" s="38"/>
      <c r="TC434" s="37"/>
      <c r="TD434" s="38"/>
      <c r="TE434" s="38"/>
      <c r="TF434" s="38"/>
      <c r="TG434" s="38"/>
      <c r="TH434" s="38"/>
      <c r="TI434" s="38"/>
      <c r="TJ434" s="38"/>
      <c r="TK434" s="38"/>
      <c r="TL434" s="38"/>
      <c r="TM434" s="38"/>
      <c r="TN434" s="38"/>
      <c r="TO434" s="38"/>
      <c r="TP434" s="38"/>
      <c r="TQ434" s="38"/>
      <c r="TR434" s="38"/>
      <c r="TS434" s="38"/>
      <c r="TT434" s="38"/>
      <c r="TU434" s="38"/>
      <c r="TV434" s="38"/>
      <c r="TW434" s="37"/>
      <c r="TX434" s="38"/>
      <c r="TY434" s="38"/>
      <c r="TZ434" s="38"/>
      <c r="UA434" s="38"/>
      <c r="UB434" s="38"/>
      <c r="UC434" s="38"/>
      <c r="UD434" s="38"/>
      <c r="UE434" s="38"/>
      <c r="UF434" s="38"/>
      <c r="UG434" s="38"/>
      <c r="UH434" s="38"/>
      <c r="UI434" s="38"/>
      <c r="UJ434" s="38"/>
      <c r="UK434" s="38"/>
      <c r="UL434" s="38"/>
      <c r="UM434" s="38"/>
      <c r="UN434" s="38"/>
      <c r="UO434" s="38"/>
      <c r="UP434" s="38"/>
      <c r="UQ434" s="37"/>
      <c r="UR434" s="38"/>
      <c r="US434" s="38"/>
      <c r="UT434" s="38"/>
      <c r="UU434" s="38"/>
      <c r="UV434" s="38"/>
      <c r="UW434" s="38"/>
      <c r="UX434" s="38"/>
      <c r="UY434" s="38"/>
      <c r="UZ434" s="38"/>
      <c r="VA434" s="38"/>
      <c r="VB434" s="38"/>
      <c r="VC434" s="38"/>
      <c r="VD434" s="38"/>
      <c r="VE434" s="38"/>
      <c r="VF434" s="38"/>
      <c r="VG434" s="38"/>
      <c r="VH434" s="38"/>
      <c r="VI434" s="38"/>
      <c r="VJ434" s="38"/>
      <c r="VK434" s="37"/>
      <c r="VL434" s="38"/>
      <c r="VM434" s="38"/>
      <c r="VN434" s="38"/>
      <c r="VO434" s="38"/>
      <c r="VP434" s="38"/>
      <c r="VQ434" s="38"/>
      <c r="VR434" s="38"/>
      <c r="VS434" s="38"/>
      <c r="VT434" s="38"/>
      <c r="VU434" s="38"/>
      <c r="VV434" s="38"/>
      <c r="VW434" s="38"/>
      <c r="VX434" s="38"/>
      <c r="VY434" s="38"/>
      <c r="VZ434" s="38"/>
      <c r="WA434" s="38"/>
      <c r="WB434" s="38"/>
      <c r="WC434" s="38"/>
      <c r="WD434" s="38"/>
      <c r="WE434" s="37"/>
      <c r="WF434" s="38"/>
      <c r="WG434" s="38"/>
      <c r="WH434" s="38"/>
      <c r="WI434" s="38"/>
      <c r="WJ434" s="38"/>
      <c r="WK434" s="38"/>
      <c r="WL434" s="38"/>
      <c r="WM434" s="38"/>
      <c r="WN434" s="38"/>
      <c r="WO434" s="38"/>
      <c r="WP434" s="38"/>
      <c r="WQ434" s="38"/>
      <c r="WR434" s="38"/>
      <c r="WS434" s="38"/>
      <c r="WT434" s="38"/>
      <c r="WU434" s="38"/>
      <c r="WV434" s="38"/>
      <c r="WW434" s="38"/>
      <c r="WX434" s="38"/>
      <c r="WY434" s="37"/>
      <c r="WZ434" s="38"/>
      <c r="XA434" s="38"/>
      <c r="XB434" s="38"/>
      <c r="XC434" s="38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7"/>
      <c r="XT434" s="38"/>
      <c r="XU434" s="38"/>
      <c r="XV434" s="38"/>
      <c r="XW434" s="38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7"/>
      <c r="YN434" s="38"/>
      <c r="YO434" s="38"/>
      <c r="YP434" s="38"/>
      <c r="YQ434" s="38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7"/>
      <c r="ZH434" s="38"/>
      <c r="ZI434" s="38"/>
      <c r="ZJ434" s="38"/>
      <c r="ZK434" s="38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7"/>
      <c r="AAB434" s="38"/>
      <c r="AAC434" s="38"/>
      <c r="AAD434" s="38"/>
      <c r="AAE434" s="38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7"/>
      <c r="AAV434" s="38"/>
      <c r="AAW434" s="38"/>
      <c r="AAX434" s="38"/>
      <c r="AAY434" s="38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7"/>
      <c r="ABP434" s="38"/>
      <c r="ABQ434" s="38"/>
      <c r="ABR434" s="38"/>
      <c r="ABS434" s="38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7"/>
      <c r="ACJ434" s="38"/>
      <c r="ACK434" s="38"/>
      <c r="ACL434" s="38"/>
      <c r="ACM434" s="38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7"/>
      <c r="ADD434" s="38"/>
      <c r="ADE434" s="38"/>
      <c r="ADF434" s="38"/>
      <c r="ADG434" s="38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7"/>
      <c r="ADX434" s="38"/>
      <c r="ADY434" s="38"/>
      <c r="ADZ434" s="38"/>
      <c r="AEA434" s="38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7"/>
      <c r="AER434" s="38"/>
      <c r="AES434" s="38"/>
      <c r="AET434" s="38"/>
      <c r="AEU434" s="38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7"/>
      <c r="AFL434" s="38"/>
      <c r="AFM434" s="38"/>
      <c r="AFN434" s="38"/>
      <c r="AFO434" s="38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F434" s="85" t="str">
        <f t="shared" ref="AGF434:AGF445" si="1313">IF(COUNTIFS($C$7:$AGE$7,"="&amp;$AGK$5,$C434:$AGE434,"б")=0,"",COUNTIFS($C$7:$AGE$7,"="&amp;$AGK$5,$C434:$AGE434,"б"))</f>
        <v/>
      </c>
      <c r="AGG434" s="85" t="str">
        <f t="shared" ref="AGG434:AGG445" si="1314">IF(COUNTIFS($C$7:$AGE$7,"="&amp;$AGK$5,$C434:$AGE434,"у")=0,"",COUNTIFS($C$7:$AGE$7,"="&amp;$AGK$5,$C434:$AGE434,"у"))</f>
        <v/>
      </c>
      <c r="AGH434" s="85" t="str">
        <f t="shared" ref="AGH434:AGH445" si="1315">IF(COUNTIFS($C$7:$AGE$7,"="&amp;$AGK$5,$C434:$AGE434,"н")=0,"",COUNTIFS($C$7:$AGE$7,"="&amp;$AGK$5,$C434:$AGE434,"н"))</f>
        <v/>
      </c>
      <c r="AGL434" s="36" t="str">
        <f>IF(COUNTIFS($C$6:$AGE$6,9,$C434:$AGE434,"б")=0,"",COUNTIFS($C$6:$AGE$6,9,$C434:$AGE434,"б"))</f>
        <v/>
      </c>
      <c r="AGM434" s="36" t="str">
        <f t="shared" ref="AGM434:AGM445" si="1316">IF(COUNTIFS($C$6:$AGE$6,9,$C434:$AGE434,"у")=0,"",COUNTIFS($C$6:$AGE$6,9,$C434:$AGE434,"у"))</f>
        <v/>
      </c>
      <c r="AGN434" s="39">
        <f>IF(COUNTIFS($C$6:$AGE$6,9,$C434:$AGE434,"н")=0,"",COUNTIFS($C$6:$AGE$6,9,$C434:$AGE434,"н"))</f>
        <v>2</v>
      </c>
      <c r="AGO434" s="36" t="str">
        <f>IF(COUNTIFS($C$6:$AGE$6,10,$C434:$AGE434,"б")=0,"",COUNTIFS($C$6:$AGE$6,10,$C434:$AGE434,"б"))</f>
        <v/>
      </c>
      <c r="AGP434" s="36" t="str">
        <f t="shared" ref="AGP434:AGP445" si="1317">IF(COUNTIFS($C$6:$AGE$6,10,$C434:$AGE434,"у")=0,"",COUNTIFS($C$6:$AGE$6,10,$C434:$AGE434,"у"))</f>
        <v/>
      </c>
      <c r="AGQ434" s="39">
        <f>IF(COUNTIFS($C$6:$AGE$6,10,$C434:$AGE434,"н")=0,"",COUNTIFS($C$6:$AGE$6,10,$C434:$AGE434,"н"))</f>
        <v>4</v>
      </c>
      <c r="AGR434" s="36" t="str">
        <f>IF(COUNTIFS($C$6:$AGE$6,11,$C434:$AGE434,"б")=0,"",COUNTIFS($C$6:$AGE$6,11,$C434:$AGE434,"б"))</f>
        <v/>
      </c>
      <c r="AGS434" s="36" t="str">
        <f t="shared" ref="AGS434:AGS445" si="1318">IF(COUNTIFS($C$6:$AGE$6,11,$C434:$AGE434,"у")=0,"",COUNTIFS($C$6:$AGE$6,11,$C434:$AGE434,"у"))</f>
        <v/>
      </c>
      <c r="AGT434" s="39">
        <f>IF(COUNTIFS($C$6:$AGE$6,11,$C434:$AGE434,"н")=0,"",COUNTIFS($C$6:$AGE$6,11,$C434:$AGE434,"н"))</f>
        <v>5</v>
      </c>
      <c r="AGU434" s="36" t="str">
        <f>IF(COUNTIFS($C$6:$AGE$6,12,$C434:$AGE434,"б")=0,"",COUNTIFS($C$6:$AGE$6,12,$C434:$AGE434,"б"))</f>
        <v/>
      </c>
      <c r="AGV434" s="36" t="str">
        <f t="shared" ref="AGV434:AGV445" si="1319">IF(COUNTIFS($C$6:$AGE$6,12,$C434:$AGE434,"у")=0,"",COUNTIFS($C$6:$AGE$6,12,$C434:$AGE434,"у"))</f>
        <v/>
      </c>
      <c r="AGW434" s="39">
        <f>IF(COUNTIFS($C$6:$AGE$6,12,$C434:$AGE434,"н")=0,"",COUNTIFS($C$6:$AGE$6,12,$C434:$AGE434,"н"))</f>
        <v>3</v>
      </c>
      <c r="AGX434" s="36" t="str">
        <f>IF(COUNTIFS($C$6:$AGE$6,1,$C434:$AGE434,"б")=0,"",COUNTIFS($C$6:$AGE$6,1,$C434:$AGE434,"б"))</f>
        <v/>
      </c>
      <c r="AGY434" s="36" t="str">
        <f t="shared" ref="AGY434:AGY445" si="1320">IF(COUNTIFS($C$6:$AGE$6,1,$C434:$AGE434,"у")=0,"",COUNTIFS($C$6:$AGE$6,1,$C434:$AGE434,"у"))</f>
        <v/>
      </c>
      <c r="AGZ434" s="39" t="str">
        <f>IF(COUNTIFS($C$6:$AGE$6,1,$C434:$AGE434,"н")=0,"",COUNTIFS($C$6:$AGE$6,1,$C434:$AGE434,"н"))</f>
        <v/>
      </c>
      <c r="AHA434" s="36" t="str">
        <f>IF(COUNTIFS($C$6:$AGE$6,2,$C434:$AGE434,"б")=0,"",COUNTIFS($C$6:$AGE$6,2,$C434:$AGE434,"б"))</f>
        <v/>
      </c>
      <c r="AHB434" s="36" t="str">
        <f t="shared" ref="AHB434:AHB445" si="1321">IF(COUNTIFS($C$6:$AGE$6,2,$C434:$AGE434,"у")=0,"",COUNTIFS($C$6:$AGE$6,2,$C434:$AGE434,"у"))</f>
        <v/>
      </c>
      <c r="AHC434" s="39" t="str">
        <f>IF(COUNTIFS($C$6:$AGE$6,2,$C434:$AGE434,"н")=0,"",COUNTIFS($C$6:$AGE$6,2,$C434:$AGE434,"н"))</f>
        <v/>
      </c>
      <c r="AHD434" s="36" t="str">
        <f>IF(COUNTIFS($C$6:$AGE$6,3,$C434:$AGE434,"б")=0,"",COUNTIFS($C$6:$AGE$6,3,$C434:$AGE434,"б"))</f>
        <v/>
      </c>
      <c r="AHE434" s="36" t="str">
        <f t="shared" ref="AHE434:AHE445" si="1322">IF(COUNTIFS($C$6:$AGE$6,3,$C434:$AGE434,"у")=0,"",COUNTIFS($C$6:$AGE$6,3,$C434:$AGE434,"у"))</f>
        <v/>
      </c>
      <c r="AHF434" s="39" t="str">
        <f>IF(COUNTIFS($C$6:$AGE$6,3,$C434:$AGE434,"н")=0,"",COUNTIFS($C$6:$AGE$6,3,$C434:$AGE434,"н"))</f>
        <v/>
      </c>
      <c r="AHG434" s="36" t="str">
        <f>IF(COUNTIFS($C$6:$AGE$6,4,$C434:$AGE434,"б")=0,"",COUNTIFS($C$6:$AGE$6,4,$C434:$AGE434,"б"))</f>
        <v/>
      </c>
      <c r="AHH434" s="36" t="str">
        <f t="shared" ref="AHH434:AHH445" si="1323">IF(COUNTIFS($C$6:$AGE$6,4,$C434:$AGE434,"у")=0,"",COUNTIFS($C$6:$AGE$6,4,$C434:$AGE434,"у"))</f>
        <v/>
      </c>
      <c r="AHI434" s="39" t="str">
        <f>IF(COUNTIFS($C$6:$AGE$6,4,$C434:$AGE434,"н")=0,"",COUNTIFS($C$6:$AGE$6,4,$C434:$AGE434,"н"))</f>
        <v/>
      </c>
      <c r="AHJ434" s="36" t="str">
        <f>IF(COUNTIFS($C$6:$AGE$6,5,$C434:$AGE434,"б")=0,"",COUNTIFS($C$6:$AGE$6,5,$C434:$AGE434,"б"))</f>
        <v/>
      </c>
      <c r="AHK434" s="36" t="str">
        <f t="shared" ref="AHK434:AHK445" si="1324">IF(COUNTIFS($C$6:$AGE$6,5,$C434:$AGE434,"у")=0,"",COUNTIFS($C$6:$AGE$6,5,$C434:$AGE434,"у"))</f>
        <v/>
      </c>
      <c r="AHL434" s="39" t="str">
        <f>IF(COUNTIFS($C$6:$AGE$6,5,$C434:$AGE434,"н")=0,"",COUNTIFS($C$6:$AGE$6,5,$C434:$AGE434,"н"))</f>
        <v/>
      </c>
      <c r="AHM434" s="36" t="str">
        <f>IF(COUNTIFS($C$6:$AGE$6,6,$C434:$AGE434,"б")=0,"",COUNTIFS($C$6:$AGE$6,6,$C434:$AGE434,"б"))</f>
        <v/>
      </c>
      <c r="AHN434" s="36" t="str">
        <f t="shared" ref="AHN434:AHN445" si="1325">IF(COUNTIFS($C$6:$AGE$6,6,$C434:$AGE434,"у")=0,"",COUNTIFS($C$6:$AGE$6,6,$C434:$AGE434,"у"))</f>
        <v/>
      </c>
      <c r="AHO434" s="39" t="str">
        <f>IF(COUNTIFS($C$6:$AGE$6,6,$C434:$AGE434,"н")=0,"",COUNTIFS($C$6:$AGE$6,6,$C434:$AGE434,"н"))</f>
        <v/>
      </c>
    </row>
    <row r="435" spans="1:918" s="5" customFormat="1" outlineLevel="1" x14ac:dyDescent="0.25">
      <c r="A435" s="43">
        <f>A434+1</f>
        <v>2</v>
      </c>
      <c r="B435" s="48" t="s">
        <v>261</v>
      </c>
      <c r="C435" s="37"/>
      <c r="D435" s="35"/>
      <c r="E435" s="35"/>
      <c r="F435" s="35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61"/>
      <c r="AR435" s="57"/>
      <c r="AS435" s="57"/>
      <c r="AT435" s="57"/>
      <c r="AU435" s="57"/>
      <c r="AV435" s="57"/>
      <c r="AW435" s="57"/>
      <c r="AX435" s="57"/>
      <c r="AY435" s="57"/>
      <c r="AZ435" s="57"/>
      <c r="BA435" s="57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57"/>
      <c r="BS435" s="57"/>
      <c r="BT435" s="57"/>
      <c r="BU435" s="57"/>
      <c r="BV435" s="57"/>
      <c r="BW435" s="57"/>
      <c r="BX435" s="57"/>
      <c r="BY435" s="57"/>
      <c r="BZ435" s="57"/>
      <c r="CA435" s="38"/>
      <c r="CB435" s="38"/>
      <c r="CC435" s="38"/>
      <c r="CD435" s="38"/>
      <c r="CE435" s="61"/>
      <c r="CF435" s="57"/>
      <c r="CG435" s="57"/>
      <c r="CH435" s="57"/>
      <c r="CI435" s="57"/>
      <c r="CJ435" s="57"/>
      <c r="CK435" s="57"/>
      <c r="CL435" s="57"/>
      <c r="CM435" s="57"/>
      <c r="CN435" s="57"/>
      <c r="CO435" s="57"/>
      <c r="CP435" s="57"/>
      <c r="CQ435" s="57"/>
      <c r="CR435" s="57"/>
      <c r="CS435" s="57"/>
      <c r="CT435" s="57"/>
      <c r="CU435" s="57"/>
      <c r="CV435" s="57"/>
      <c r="CW435" s="38"/>
      <c r="CX435" s="38"/>
      <c r="CY435" s="61"/>
      <c r="CZ435" s="57"/>
      <c r="DA435" s="57"/>
      <c r="DB435" s="57"/>
      <c r="DC435" s="57"/>
      <c r="DD435" s="57"/>
      <c r="DE435" s="57"/>
      <c r="DF435" s="57"/>
      <c r="DG435" s="57"/>
      <c r="DH435" s="57"/>
      <c r="DI435" s="57"/>
      <c r="DJ435" s="57"/>
      <c r="DK435" s="57"/>
      <c r="DL435" s="57"/>
      <c r="DM435" s="57"/>
      <c r="DN435" s="57"/>
      <c r="DO435" s="38"/>
      <c r="DP435" s="38"/>
      <c r="DQ435" s="38"/>
      <c r="DR435" s="38"/>
      <c r="DS435" s="37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57"/>
      <c r="EJ435" s="57"/>
      <c r="EK435" s="57"/>
      <c r="EL435" s="57"/>
      <c r="EM435" s="61"/>
      <c r="EN435" s="57"/>
      <c r="EO435" s="57"/>
      <c r="EP435" s="57"/>
      <c r="EQ435" s="57"/>
      <c r="ER435" s="57"/>
      <c r="ES435" s="57"/>
      <c r="ET435" s="57"/>
      <c r="EU435" s="57"/>
      <c r="EV435" s="57"/>
      <c r="EW435" s="57"/>
      <c r="EX435" s="57"/>
      <c r="EY435" s="57"/>
      <c r="EZ435" s="57"/>
      <c r="FA435" s="57"/>
      <c r="FB435" s="57"/>
      <c r="FC435" s="57"/>
      <c r="FD435" s="57"/>
      <c r="FE435" s="57"/>
      <c r="FF435" s="38"/>
      <c r="FG435" s="61"/>
      <c r="FH435" s="57"/>
      <c r="FI435" s="57"/>
      <c r="FJ435" s="57"/>
      <c r="FK435" s="57"/>
      <c r="FL435" s="57"/>
      <c r="FM435" s="57"/>
      <c r="FN435" s="57"/>
      <c r="FO435" s="57"/>
      <c r="FP435" s="57"/>
      <c r="FQ435" s="57"/>
      <c r="FR435" s="57"/>
      <c r="FS435" s="57"/>
      <c r="FT435" s="57"/>
      <c r="FU435" s="57"/>
      <c r="FV435" s="57"/>
      <c r="FW435" s="57"/>
      <c r="FX435" s="57"/>
      <c r="FY435" s="57"/>
      <c r="FZ435" s="57"/>
      <c r="GA435" s="61"/>
      <c r="GB435" s="57"/>
      <c r="GC435" s="57"/>
      <c r="GD435" s="57"/>
      <c r="GE435" s="57"/>
      <c r="GF435" s="57"/>
      <c r="GG435" s="57"/>
      <c r="GH435" s="57"/>
      <c r="GI435" s="57"/>
      <c r="GJ435" s="57"/>
      <c r="GK435" s="57"/>
      <c r="GL435" s="57"/>
      <c r="GM435" s="57"/>
      <c r="GN435" s="57"/>
      <c r="GO435" s="57"/>
      <c r="GP435" s="57"/>
      <c r="GQ435" s="57"/>
      <c r="GR435" s="57"/>
      <c r="GS435" s="57"/>
      <c r="GT435" s="57"/>
      <c r="GU435" s="61"/>
      <c r="GV435" s="57"/>
      <c r="GW435" s="57"/>
      <c r="GX435" s="57"/>
      <c r="GY435" s="57"/>
      <c r="GZ435" s="57"/>
      <c r="HA435" s="57"/>
      <c r="HB435" s="57"/>
      <c r="HC435" s="57"/>
      <c r="HD435" s="57"/>
      <c r="HE435" s="57"/>
      <c r="HF435" s="57"/>
      <c r="HG435" s="57" t="s">
        <v>367</v>
      </c>
      <c r="HH435" s="57"/>
      <c r="HI435" s="57"/>
      <c r="HJ435" s="57"/>
      <c r="HK435" s="57"/>
      <c r="HL435" s="57"/>
      <c r="HM435" s="57"/>
      <c r="HN435" s="57"/>
      <c r="HO435" s="61"/>
      <c r="HP435" s="57" t="s">
        <v>367</v>
      </c>
      <c r="HQ435" s="57" t="s">
        <v>367</v>
      </c>
      <c r="HR435" s="57"/>
      <c r="HS435" s="57"/>
      <c r="HT435" s="57"/>
      <c r="HU435" s="57"/>
      <c r="HV435" s="57"/>
      <c r="HW435" s="57" t="s">
        <v>367</v>
      </c>
      <c r="HX435" s="57"/>
      <c r="HY435" s="57"/>
      <c r="HZ435" s="57"/>
      <c r="IA435" s="57"/>
      <c r="IB435" s="57"/>
      <c r="IC435" s="57"/>
      <c r="ID435" s="57"/>
      <c r="IE435" s="57"/>
      <c r="IF435" s="57"/>
      <c r="IG435" s="38"/>
      <c r="IH435" s="38"/>
      <c r="II435" s="61"/>
      <c r="IJ435" s="57"/>
      <c r="IK435" s="57"/>
      <c r="IL435" s="57"/>
      <c r="IM435" s="57"/>
      <c r="IN435" s="57"/>
      <c r="IO435" s="57"/>
      <c r="IP435" s="57"/>
      <c r="IQ435" s="57"/>
      <c r="IR435" s="57"/>
      <c r="IS435" s="57"/>
      <c r="IT435" s="57"/>
      <c r="IU435" s="57"/>
      <c r="IV435" s="57"/>
      <c r="IW435" s="57"/>
      <c r="IX435" s="57"/>
      <c r="IY435" s="57"/>
      <c r="IZ435" s="57"/>
      <c r="JA435" s="57"/>
      <c r="JB435" s="57"/>
      <c r="JC435" s="61"/>
      <c r="JD435" s="57" t="s">
        <v>367</v>
      </c>
      <c r="JE435" s="57" t="s">
        <v>367</v>
      </c>
      <c r="JF435" s="57"/>
      <c r="JG435" s="57"/>
      <c r="JH435" s="57"/>
      <c r="JI435" s="57"/>
      <c r="JJ435" s="57"/>
      <c r="JK435" s="57"/>
      <c r="JL435" s="57"/>
      <c r="JM435" s="57"/>
      <c r="JN435" s="57"/>
      <c r="JO435" s="57"/>
      <c r="JP435" s="57"/>
      <c r="JQ435" s="57"/>
      <c r="JR435" s="38"/>
      <c r="JS435" s="38"/>
      <c r="JT435" s="38"/>
      <c r="JU435" s="38"/>
      <c r="JV435" s="38"/>
      <c r="JW435" s="37"/>
      <c r="JX435" s="38"/>
      <c r="JY435" s="38"/>
      <c r="JZ435" s="38"/>
      <c r="KA435" s="38"/>
      <c r="KB435" s="38"/>
      <c r="KC435" s="38"/>
      <c r="KD435" s="38"/>
      <c r="KE435" s="38"/>
      <c r="KF435" s="38"/>
      <c r="KG435" s="38"/>
      <c r="KH435" s="38"/>
      <c r="KI435" s="38"/>
      <c r="KJ435" s="38"/>
      <c r="KK435" s="38"/>
      <c r="KL435" s="38"/>
      <c r="KM435" s="38"/>
      <c r="KN435" s="38"/>
      <c r="KO435" s="38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37"/>
      <c r="NT435" s="38"/>
      <c r="NU435" s="38"/>
      <c r="NV435" s="38"/>
      <c r="NW435" s="38"/>
      <c r="NX435" s="38"/>
      <c r="NY435" s="38"/>
      <c r="NZ435" s="38"/>
      <c r="OA435" s="38"/>
      <c r="OB435" s="38"/>
      <c r="OC435" s="38"/>
      <c r="OD435" s="38"/>
      <c r="OE435" s="38"/>
      <c r="OF435" s="38"/>
      <c r="OG435" s="38"/>
      <c r="OH435" s="38"/>
      <c r="OI435" s="38"/>
      <c r="OJ435" s="38"/>
      <c r="OK435" s="38"/>
      <c r="OL435" s="38"/>
      <c r="OM435" s="37"/>
      <c r="ON435" s="38"/>
      <c r="OO435" s="38"/>
      <c r="OP435" s="38"/>
      <c r="OQ435" s="38"/>
      <c r="OR435" s="38"/>
      <c r="OS435" s="38"/>
      <c r="OT435" s="38"/>
      <c r="OU435" s="38"/>
      <c r="OV435" s="38"/>
      <c r="OW435" s="38"/>
      <c r="OX435" s="38"/>
      <c r="OY435" s="38"/>
      <c r="OZ435" s="38"/>
      <c r="PA435" s="38"/>
      <c r="PB435" s="38"/>
      <c r="PC435" s="38"/>
      <c r="PD435" s="38"/>
      <c r="PE435" s="38"/>
      <c r="PF435" s="38"/>
      <c r="PG435" s="37"/>
      <c r="PH435" s="38"/>
      <c r="PI435" s="38"/>
      <c r="PJ435" s="38"/>
      <c r="PK435" s="38"/>
      <c r="PL435" s="38"/>
      <c r="PM435" s="38"/>
      <c r="PN435" s="38"/>
      <c r="PO435" s="38"/>
      <c r="PP435" s="38"/>
      <c r="PQ435" s="38"/>
      <c r="PR435" s="38"/>
      <c r="PS435" s="38"/>
      <c r="PT435" s="38"/>
      <c r="PU435" s="38"/>
      <c r="PV435" s="38"/>
      <c r="PW435" s="38"/>
      <c r="PX435" s="38"/>
      <c r="PY435" s="38"/>
      <c r="PZ435" s="38"/>
      <c r="QA435" s="37"/>
      <c r="QB435" s="38"/>
      <c r="QC435" s="38"/>
      <c r="QD435" s="38"/>
      <c r="QE435" s="38"/>
      <c r="QF435" s="38"/>
      <c r="QG435" s="38"/>
      <c r="QH435" s="38"/>
      <c r="QI435" s="38"/>
      <c r="QJ435" s="38"/>
      <c r="QK435" s="38"/>
      <c r="QL435" s="38"/>
      <c r="QM435" s="38"/>
      <c r="QN435" s="38"/>
      <c r="QO435" s="38"/>
      <c r="QP435" s="38"/>
      <c r="QQ435" s="38"/>
      <c r="QR435" s="38"/>
      <c r="QS435" s="38"/>
      <c r="QT435" s="38"/>
      <c r="QU435" s="37"/>
      <c r="QV435" s="38"/>
      <c r="QW435" s="38"/>
      <c r="QX435" s="38"/>
      <c r="QY435" s="38"/>
      <c r="QZ435" s="38"/>
      <c r="RA435" s="38"/>
      <c r="RB435" s="38"/>
      <c r="RC435" s="38"/>
      <c r="RD435" s="38"/>
      <c r="RE435" s="38"/>
      <c r="RF435" s="38"/>
      <c r="RG435" s="38"/>
      <c r="RH435" s="38"/>
      <c r="RI435" s="38"/>
      <c r="RJ435" s="38"/>
      <c r="RK435" s="38"/>
      <c r="RL435" s="38"/>
      <c r="RM435" s="38"/>
      <c r="RN435" s="38"/>
      <c r="RO435" s="37"/>
      <c r="RP435" s="38"/>
      <c r="RQ435" s="38"/>
      <c r="RR435" s="38"/>
      <c r="RS435" s="38"/>
      <c r="RT435" s="38"/>
      <c r="RU435" s="38"/>
      <c r="RV435" s="38"/>
      <c r="RW435" s="38"/>
      <c r="RX435" s="38"/>
      <c r="RY435" s="38"/>
      <c r="RZ435" s="38"/>
      <c r="SA435" s="38"/>
      <c r="SB435" s="38"/>
      <c r="SC435" s="38"/>
      <c r="SD435" s="38"/>
      <c r="SE435" s="38"/>
      <c r="SF435" s="38"/>
      <c r="SG435" s="38"/>
      <c r="SH435" s="38"/>
      <c r="SI435" s="37"/>
      <c r="SJ435" s="38"/>
      <c r="SK435" s="38"/>
      <c r="SL435" s="38"/>
      <c r="SM435" s="38"/>
      <c r="SN435" s="38"/>
      <c r="SO435" s="38"/>
      <c r="SP435" s="38"/>
      <c r="SQ435" s="38"/>
      <c r="SR435" s="38"/>
      <c r="SS435" s="38"/>
      <c r="ST435" s="38"/>
      <c r="SU435" s="38"/>
      <c r="SV435" s="38"/>
      <c r="SW435" s="38"/>
      <c r="SX435" s="38"/>
      <c r="SY435" s="38"/>
      <c r="SZ435" s="38"/>
      <c r="TA435" s="38"/>
      <c r="TB435" s="38"/>
      <c r="TC435" s="37"/>
      <c r="TD435" s="38"/>
      <c r="TE435" s="38"/>
      <c r="TF435" s="38"/>
      <c r="TG435" s="38"/>
      <c r="TH435" s="38"/>
      <c r="TI435" s="38"/>
      <c r="TJ435" s="38"/>
      <c r="TK435" s="38"/>
      <c r="TL435" s="38"/>
      <c r="TM435" s="38"/>
      <c r="TN435" s="38"/>
      <c r="TO435" s="38"/>
      <c r="TP435" s="38"/>
      <c r="TQ435" s="38"/>
      <c r="TR435" s="38"/>
      <c r="TS435" s="38"/>
      <c r="TT435" s="38"/>
      <c r="TU435" s="38"/>
      <c r="TV435" s="38"/>
      <c r="TW435" s="37"/>
      <c r="TX435" s="38"/>
      <c r="TY435" s="38"/>
      <c r="TZ435" s="38"/>
      <c r="UA435" s="38"/>
      <c r="UB435" s="38"/>
      <c r="UC435" s="38"/>
      <c r="UD435" s="38"/>
      <c r="UE435" s="38"/>
      <c r="UF435" s="38"/>
      <c r="UG435" s="38"/>
      <c r="UH435" s="38"/>
      <c r="UI435" s="38"/>
      <c r="UJ435" s="38"/>
      <c r="UK435" s="38"/>
      <c r="UL435" s="38"/>
      <c r="UM435" s="38"/>
      <c r="UN435" s="38"/>
      <c r="UO435" s="38"/>
      <c r="UP435" s="38"/>
      <c r="UQ435" s="37"/>
      <c r="UR435" s="38"/>
      <c r="US435" s="38"/>
      <c r="UT435" s="38"/>
      <c r="UU435" s="38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7"/>
      <c r="VL435" s="38"/>
      <c r="VM435" s="38"/>
      <c r="VN435" s="38"/>
      <c r="VO435" s="38"/>
      <c r="VP435" s="38"/>
      <c r="VQ435" s="38"/>
      <c r="VR435" s="38"/>
      <c r="VS435" s="38"/>
      <c r="VT435" s="38"/>
      <c r="VU435" s="38"/>
      <c r="VV435" s="38"/>
      <c r="VW435" s="38"/>
      <c r="VX435" s="38"/>
      <c r="VY435" s="38"/>
      <c r="VZ435" s="38"/>
      <c r="WA435" s="38"/>
      <c r="WB435" s="38"/>
      <c r="WC435" s="38"/>
      <c r="WD435" s="38"/>
      <c r="WE435" s="37"/>
      <c r="WF435" s="38"/>
      <c r="WG435" s="38"/>
      <c r="WH435" s="38"/>
      <c r="WI435" s="38"/>
      <c r="WJ435" s="38"/>
      <c r="WK435" s="38"/>
      <c r="WL435" s="38"/>
      <c r="WM435" s="38"/>
      <c r="WN435" s="38"/>
      <c r="WO435" s="38"/>
      <c r="WP435" s="38"/>
      <c r="WQ435" s="38"/>
      <c r="WR435" s="38"/>
      <c r="WS435" s="38"/>
      <c r="WT435" s="38"/>
      <c r="WU435" s="38"/>
      <c r="WV435" s="38"/>
      <c r="WW435" s="38"/>
      <c r="WX435" s="38"/>
      <c r="WY435" s="37"/>
      <c r="WZ435" s="38"/>
      <c r="XA435" s="38"/>
      <c r="XB435" s="38"/>
      <c r="XC435" s="38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7"/>
      <c r="XT435" s="38"/>
      <c r="XU435" s="38"/>
      <c r="XV435" s="38"/>
      <c r="XW435" s="38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7"/>
      <c r="YN435" s="38"/>
      <c r="YO435" s="38"/>
      <c r="YP435" s="38"/>
      <c r="YQ435" s="38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7"/>
      <c r="ZH435" s="38"/>
      <c r="ZI435" s="38"/>
      <c r="ZJ435" s="38"/>
      <c r="ZK435" s="38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7"/>
      <c r="AAB435" s="38"/>
      <c r="AAC435" s="38"/>
      <c r="AAD435" s="38"/>
      <c r="AAE435" s="38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7"/>
      <c r="AAV435" s="38"/>
      <c r="AAW435" s="38"/>
      <c r="AAX435" s="38"/>
      <c r="AAY435" s="38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7"/>
      <c r="ABP435" s="38"/>
      <c r="ABQ435" s="38"/>
      <c r="ABR435" s="38"/>
      <c r="ABS435" s="38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7"/>
      <c r="ACJ435" s="38"/>
      <c r="ACK435" s="38"/>
      <c r="ACL435" s="38"/>
      <c r="ACM435" s="38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7"/>
      <c r="ADD435" s="38"/>
      <c r="ADE435" s="38"/>
      <c r="ADF435" s="38"/>
      <c r="ADG435" s="38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7"/>
      <c r="ADX435" s="38"/>
      <c r="ADY435" s="38"/>
      <c r="ADZ435" s="38"/>
      <c r="AEA435" s="38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7"/>
      <c r="AER435" s="38"/>
      <c r="AES435" s="38"/>
      <c r="AET435" s="38"/>
      <c r="AEU435" s="38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7"/>
      <c r="AFL435" s="38"/>
      <c r="AFM435" s="38"/>
      <c r="AFN435" s="38"/>
      <c r="AFO435" s="38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F435" s="85" t="str">
        <f t="shared" si="1313"/>
        <v/>
      </c>
      <c r="AGG435" s="85" t="str">
        <f t="shared" si="1314"/>
        <v/>
      </c>
      <c r="AGH435" s="85" t="str">
        <f t="shared" si="1315"/>
        <v/>
      </c>
      <c r="AGL435" s="36" t="str">
        <f t="shared" ref="AGL435:AGL445" si="1326">IF(COUNTIFS($C$6:$AGE$6,9,$C435:$AGE435,"б")=0,"",COUNTIFS($C$6:$AGE$6,9,$C435:$AGE435,"б"))</f>
        <v/>
      </c>
      <c r="AGM435" s="36" t="str">
        <f t="shared" si="1316"/>
        <v/>
      </c>
      <c r="AGN435" s="39" t="str">
        <f t="shared" ref="AGN435:AGN445" si="1327">IF(COUNTIFS($C$6:$AGE$6,9,$C435:$AGE435,"н")=0,"",COUNTIFS($C$6:$AGE$6,9,$C435:$AGE435,"н"))</f>
        <v/>
      </c>
      <c r="AGO435" s="36" t="str">
        <f t="shared" ref="AGO435:AGO445" si="1328">IF(COUNTIFS($C$6:$AGE$6,10,$C435:$AGE435,"б")=0,"",COUNTIFS($C$6:$AGE$6,10,$C435:$AGE435,"б"))</f>
        <v/>
      </c>
      <c r="AGP435" s="36" t="str">
        <f t="shared" si="1317"/>
        <v/>
      </c>
      <c r="AGQ435" s="39" t="str">
        <f t="shared" ref="AGQ435:AGQ445" si="1329">IF(COUNTIFS($C$6:$AGE$6,10,$C435:$AGE435,"н")=0,"",COUNTIFS($C$6:$AGE$6,10,$C435:$AGE435,"н"))</f>
        <v/>
      </c>
      <c r="AGR435" s="36" t="str">
        <f t="shared" ref="AGR435:AGR445" si="1330">IF(COUNTIFS($C$6:$AGE$6,11,$C435:$AGE435,"б")=0,"",COUNTIFS($C$6:$AGE$6,11,$C435:$AGE435,"б"))</f>
        <v/>
      </c>
      <c r="AGS435" s="36" t="str">
        <f t="shared" si="1318"/>
        <v/>
      </c>
      <c r="AGT435" s="39">
        <f t="shared" ref="AGT435:AGT445" si="1331">IF(COUNTIFS($C$6:$AGE$6,11,$C435:$AGE435,"н")=0,"",COUNTIFS($C$6:$AGE$6,11,$C435:$AGE435,"н"))</f>
        <v>6</v>
      </c>
      <c r="AGU435" s="36" t="str">
        <f t="shared" ref="AGU435:AGU445" si="1332">IF(COUNTIFS($C$6:$AGE$6,12,$C435:$AGE435,"б")=0,"",COUNTIFS($C$6:$AGE$6,12,$C435:$AGE435,"б"))</f>
        <v/>
      </c>
      <c r="AGV435" s="36" t="str">
        <f t="shared" si="1319"/>
        <v/>
      </c>
      <c r="AGW435" s="39" t="str">
        <f t="shared" ref="AGW435:AGW445" si="1333">IF(COUNTIFS($C$6:$AGE$6,12,$C435:$AGE435,"н")=0,"",COUNTIFS($C$6:$AGE$6,12,$C435:$AGE435,"н"))</f>
        <v/>
      </c>
      <c r="AGX435" s="36" t="str">
        <f t="shared" ref="AGX435:AGX445" si="1334">IF(COUNTIFS($C$6:$AGE$6,1,$C435:$AGE435,"б")=0,"",COUNTIFS($C$6:$AGE$6,1,$C435:$AGE435,"б"))</f>
        <v/>
      </c>
      <c r="AGY435" s="36" t="str">
        <f t="shared" si="1320"/>
        <v/>
      </c>
      <c r="AGZ435" s="39" t="str">
        <f t="shared" ref="AGZ435:AGZ445" si="1335">IF(COUNTIFS($C$6:$AGE$6,1,$C435:$AGE435,"н")=0,"",COUNTIFS($C$6:$AGE$6,1,$C435:$AGE435,"н"))</f>
        <v/>
      </c>
      <c r="AHA435" s="36" t="str">
        <f t="shared" ref="AHA435:AHA445" si="1336">IF(COUNTIFS($C$6:$AGE$6,2,$C435:$AGE435,"б")=0,"",COUNTIFS($C$6:$AGE$6,2,$C435:$AGE435,"б"))</f>
        <v/>
      </c>
      <c r="AHB435" s="36" t="str">
        <f t="shared" si="1321"/>
        <v/>
      </c>
      <c r="AHC435" s="39" t="str">
        <f t="shared" ref="AHC435:AHC445" si="1337">IF(COUNTIFS($C$6:$AGE$6,2,$C435:$AGE435,"н")=0,"",COUNTIFS($C$6:$AGE$6,2,$C435:$AGE435,"н"))</f>
        <v/>
      </c>
      <c r="AHD435" s="36" t="str">
        <f t="shared" ref="AHD435:AHD445" si="1338">IF(COUNTIFS($C$6:$AGE$6,3,$C435:$AGE435,"б")=0,"",COUNTIFS($C$6:$AGE$6,3,$C435:$AGE435,"б"))</f>
        <v/>
      </c>
      <c r="AHE435" s="36" t="str">
        <f t="shared" si="1322"/>
        <v/>
      </c>
      <c r="AHF435" s="39" t="str">
        <f t="shared" ref="AHF435:AHF445" si="1339">IF(COUNTIFS($C$6:$AGE$6,3,$C435:$AGE435,"н")=0,"",COUNTIFS($C$6:$AGE$6,3,$C435:$AGE435,"н"))</f>
        <v/>
      </c>
      <c r="AHG435" s="36" t="str">
        <f t="shared" ref="AHG435:AHG445" si="1340">IF(COUNTIFS($C$6:$AGE$6,4,$C435:$AGE435,"б")=0,"",COUNTIFS($C$6:$AGE$6,4,$C435:$AGE435,"б"))</f>
        <v/>
      </c>
      <c r="AHH435" s="36" t="str">
        <f t="shared" si="1323"/>
        <v/>
      </c>
      <c r="AHI435" s="39" t="str">
        <f t="shared" ref="AHI435:AHI445" si="1341">IF(COUNTIFS($C$6:$AGE$6,4,$C435:$AGE435,"н")=0,"",COUNTIFS($C$6:$AGE$6,4,$C435:$AGE435,"н"))</f>
        <v/>
      </c>
      <c r="AHJ435" s="36" t="str">
        <f t="shared" ref="AHJ435:AHJ445" si="1342">IF(COUNTIFS($C$6:$AGE$6,5,$C435:$AGE435,"б")=0,"",COUNTIFS($C$6:$AGE$6,5,$C435:$AGE435,"б"))</f>
        <v/>
      </c>
      <c r="AHK435" s="36" t="str">
        <f t="shared" si="1324"/>
        <v/>
      </c>
      <c r="AHL435" s="39" t="str">
        <f t="shared" ref="AHL435:AHL445" si="1343">IF(COUNTIFS($C$6:$AGE$6,5,$C435:$AGE435,"н")=0,"",COUNTIFS($C$6:$AGE$6,5,$C435:$AGE435,"н"))</f>
        <v/>
      </c>
      <c r="AHM435" s="36" t="str">
        <f t="shared" ref="AHM435:AHM445" si="1344">IF(COUNTIFS($C$6:$AGE$6,6,$C435:$AGE435,"б")=0,"",COUNTIFS($C$6:$AGE$6,6,$C435:$AGE435,"б"))</f>
        <v/>
      </c>
      <c r="AHN435" s="36" t="str">
        <f t="shared" si="1325"/>
        <v/>
      </c>
      <c r="AHO435" s="39" t="str">
        <f t="shared" ref="AHO435:AHO445" si="1345">IF(COUNTIFS($C$6:$AGE$6,6,$C435:$AGE435,"н")=0,"",COUNTIFS($C$6:$AGE$6,6,$C435:$AGE435,"н"))</f>
        <v/>
      </c>
    </row>
    <row r="436" spans="1:918" s="5" customFormat="1" outlineLevel="1" x14ac:dyDescent="0.25">
      <c r="A436" s="43">
        <f t="shared" ref="A436:A445" si="1346">A435+1</f>
        <v>3</v>
      </c>
      <c r="B436" s="48" t="s">
        <v>262</v>
      </c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61"/>
      <c r="AR436" s="57" t="s">
        <v>367</v>
      </c>
      <c r="AS436" s="57" t="s">
        <v>367</v>
      </c>
      <c r="AT436" s="57"/>
      <c r="AU436" s="57"/>
      <c r="AV436" s="57"/>
      <c r="AW436" s="57"/>
      <c r="AX436" s="57"/>
      <c r="AY436" s="57"/>
      <c r="AZ436" s="57"/>
      <c r="BA436" s="57"/>
      <c r="BB436" s="57"/>
      <c r="BC436" s="57"/>
      <c r="BD436" s="57"/>
      <c r="BE436" s="57"/>
      <c r="BF436" s="57"/>
      <c r="BG436" s="57"/>
      <c r="BH436" s="57"/>
      <c r="BI436" s="57" t="s">
        <v>367</v>
      </c>
      <c r="BJ436" s="57"/>
      <c r="BK436" s="57" t="s">
        <v>367</v>
      </c>
      <c r="BL436" s="57" t="s">
        <v>367</v>
      </c>
      <c r="BM436" s="57"/>
      <c r="BN436" s="57"/>
      <c r="BO436" s="57"/>
      <c r="BP436" s="57"/>
      <c r="BQ436" s="57"/>
      <c r="BR436" s="57"/>
      <c r="BS436" s="57"/>
      <c r="BT436" s="57"/>
      <c r="BU436" s="57"/>
      <c r="BV436" s="57"/>
      <c r="BW436" s="57"/>
      <c r="BX436" s="57"/>
      <c r="BY436" s="57"/>
      <c r="BZ436" s="57"/>
      <c r="CA436" s="38"/>
      <c r="CB436" s="38"/>
      <c r="CC436" s="38"/>
      <c r="CD436" s="38"/>
      <c r="CE436" s="61"/>
      <c r="CF436" s="57" t="s">
        <v>378</v>
      </c>
      <c r="CG436" s="57" t="s">
        <v>378</v>
      </c>
      <c r="CH436" s="57"/>
      <c r="CI436" s="57"/>
      <c r="CJ436" s="57"/>
      <c r="CK436" s="57"/>
      <c r="CL436" s="57"/>
      <c r="CM436" s="57"/>
      <c r="CN436" s="57"/>
      <c r="CO436" s="57"/>
      <c r="CP436" s="57"/>
      <c r="CQ436" s="57"/>
      <c r="CR436" s="57"/>
      <c r="CS436" s="57"/>
      <c r="CT436" s="57"/>
      <c r="CU436" s="57" t="s">
        <v>378</v>
      </c>
      <c r="CV436" s="57" t="s">
        <v>378</v>
      </c>
      <c r="CW436" s="38"/>
      <c r="CX436" s="38"/>
      <c r="CY436" s="61"/>
      <c r="CZ436" s="57"/>
      <c r="DA436" s="57"/>
      <c r="DB436" s="57"/>
      <c r="DC436" s="57"/>
      <c r="DD436" s="57"/>
      <c r="DE436" s="57"/>
      <c r="DF436" s="57"/>
      <c r="DG436" s="57"/>
      <c r="DH436" s="57"/>
      <c r="DI436" s="57"/>
      <c r="DJ436" s="57"/>
      <c r="DK436" s="57"/>
      <c r="DL436" s="57"/>
      <c r="DM436" s="57"/>
      <c r="DN436" s="57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57"/>
      <c r="EJ436" s="57"/>
      <c r="EK436" s="57"/>
      <c r="EL436" s="57"/>
      <c r="EM436" s="61"/>
      <c r="EN436" s="57"/>
      <c r="EO436" s="57"/>
      <c r="EP436" s="57"/>
      <c r="EQ436" s="57"/>
      <c r="ER436" s="57"/>
      <c r="ES436" s="57"/>
      <c r="ET436" s="57"/>
      <c r="EU436" s="57"/>
      <c r="EV436" s="57"/>
      <c r="EW436" s="57"/>
      <c r="EX436" s="57"/>
      <c r="EY436" s="57"/>
      <c r="EZ436" s="57"/>
      <c r="FA436" s="57"/>
      <c r="FB436" s="57"/>
      <c r="FC436" s="57"/>
      <c r="FD436" s="57"/>
      <c r="FE436" s="57"/>
      <c r="FF436" s="38"/>
      <c r="FG436" s="61"/>
      <c r="FH436" s="57"/>
      <c r="FI436" s="57"/>
      <c r="FJ436" s="57"/>
      <c r="FK436" s="57"/>
      <c r="FL436" s="57"/>
      <c r="FM436" s="57"/>
      <c r="FN436" s="57"/>
      <c r="FO436" s="57"/>
      <c r="FP436" s="57"/>
      <c r="FQ436" s="57"/>
      <c r="FR436" s="57"/>
      <c r="FS436" s="57"/>
      <c r="FT436" s="57"/>
      <c r="FU436" s="57"/>
      <c r="FV436" s="57"/>
      <c r="FW436" s="57"/>
      <c r="FX436" s="57"/>
      <c r="FY436" s="57"/>
      <c r="FZ436" s="57"/>
      <c r="GA436" s="61"/>
      <c r="GB436" s="57"/>
      <c r="GC436" s="57"/>
      <c r="GD436" s="57"/>
      <c r="GE436" s="57"/>
      <c r="GF436" s="57"/>
      <c r="GG436" s="57"/>
      <c r="GH436" s="57"/>
      <c r="GI436" s="57"/>
      <c r="GJ436" s="57"/>
      <c r="GK436" s="57"/>
      <c r="GL436" s="57"/>
      <c r="GM436" s="57"/>
      <c r="GN436" s="57"/>
      <c r="GO436" s="57"/>
      <c r="GP436" s="57"/>
      <c r="GQ436" s="57" t="s">
        <v>367</v>
      </c>
      <c r="GR436" s="57" t="s">
        <v>367</v>
      </c>
      <c r="GS436" s="57" t="s">
        <v>367</v>
      </c>
      <c r="GT436" s="57"/>
      <c r="GU436" s="61"/>
      <c r="GV436" s="57" t="s">
        <v>367</v>
      </c>
      <c r="GW436" s="57" t="s">
        <v>367</v>
      </c>
      <c r="GX436" s="57"/>
      <c r="GY436" s="57"/>
      <c r="GZ436" s="57"/>
      <c r="HA436" s="57"/>
      <c r="HB436" s="57"/>
      <c r="HC436" s="57"/>
      <c r="HD436" s="57"/>
      <c r="HE436" s="57"/>
      <c r="HF436" s="57"/>
      <c r="HG436" s="57"/>
      <c r="HH436" s="57"/>
      <c r="HI436" s="57"/>
      <c r="HJ436" s="57"/>
      <c r="HK436" s="57"/>
      <c r="HL436" s="57"/>
      <c r="HM436" s="57"/>
      <c r="HN436" s="57"/>
      <c r="HO436" s="61"/>
      <c r="HP436" s="57" t="s">
        <v>367</v>
      </c>
      <c r="HQ436" s="57" t="s">
        <v>367</v>
      </c>
      <c r="HR436" s="57"/>
      <c r="HS436" s="57"/>
      <c r="HT436" s="57"/>
      <c r="HU436" s="57"/>
      <c r="HV436" s="57"/>
      <c r="HW436" s="57"/>
      <c r="HX436" s="57"/>
      <c r="HY436" s="57"/>
      <c r="HZ436" s="57"/>
      <c r="IA436" s="57"/>
      <c r="IB436" s="57"/>
      <c r="IC436" s="57"/>
      <c r="ID436" s="57"/>
      <c r="IE436" s="57"/>
      <c r="IF436" s="57"/>
      <c r="IG436" s="38"/>
      <c r="IH436" s="38"/>
      <c r="II436" s="61"/>
      <c r="IJ436" s="57" t="s">
        <v>378</v>
      </c>
      <c r="IK436" s="57" t="s">
        <v>378</v>
      </c>
      <c r="IL436" s="57"/>
      <c r="IM436" s="57" t="s">
        <v>378</v>
      </c>
      <c r="IN436" s="57" t="s">
        <v>378</v>
      </c>
      <c r="IO436" s="57" t="s">
        <v>378</v>
      </c>
      <c r="IP436" s="57" t="s">
        <v>378</v>
      </c>
      <c r="IQ436" s="57"/>
      <c r="IR436" s="57" t="s">
        <v>378</v>
      </c>
      <c r="IS436" s="57" t="s">
        <v>378</v>
      </c>
      <c r="IT436" s="57"/>
      <c r="IU436" s="57"/>
      <c r="IV436" s="57" t="s">
        <v>378</v>
      </c>
      <c r="IW436" s="57" t="s">
        <v>378</v>
      </c>
      <c r="IX436" s="57"/>
      <c r="IY436" s="57" t="s">
        <v>378</v>
      </c>
      <c r="IZ436" s="57" t="s">
        <v>378</v>
      </c>
      <c r="JA436" s="57" t="s">
        <v>378</v>
      </c>
      <c r="JB436" s="57"/>
      <c r="JC436" s="61"/>
      <c r="JD436" s="57" t="s">
        <v>378</v>
      </c>
      <c r="JE436" s="57" t="s">
        <v>378</v>
      </c>
      <c r="JF436" s="57"/>
      <c r="JG436" s="57" t="s">
        <v>378</v>
      </c>
      <c r="JH436" s="57"/>
      <c r="JI436" s="57"/>
      <c r="JJ436" s="57"/>
      <c r="JK436" s="57"/>
      <c r="JL436" s="57"/>
      <c r="JM436" s="57"/>
      <c r="JN436" s="57"/>
      <c r="JO436" s="57"/>
      <c r="JP436" s="57"/>
      <c r="JQ436" s="57"/>
      <c r="JR436" s="38"/>
      <c r="JS436" s="38"/>
      <c r="JT436" s="38"/>
      <c r="JU436" s="38"/>
      <c r="JV436" s="38"/>
      <c r="JW436" s="37"/>
      <c r="JX436" s="38"/>
      <c r="JY436" s="38"/>
      <c r="JZ436" s="38"/>
      <c r="KA436" s="38"/>
      <c r="KB436" s="38"/>
      <c r="KC436" s="38"/>
      <c r="KD436" s="38"/>
      <c r="KE436" s="38"/>
      <c r="KF436" s="38"/>
      <c r="KG436" s="38"/>
      <c r="KH436" s="38"/>
      <c r="KI436" s="38"/>
      <c r="KJ436" s="38"/>
      <c r="KK436" s="38"/>
      <c r="KL436" s="38"/>
      <c r="KM436" s="38"/>
      <c r="KN436" s="38"/>
      <c r="KO436" s="38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37"/>
      <c r="QB436" s="38"/>
      <c r="QC436" s="38"/>
      <c r="QD436" s="38"/>
      <c r="QE436" s="38"/>
      <c r="QF436" s="38"/>
      <c r="QG436" s="38"/>
      <c r="QH436" s="38"/>
      <c r="QI436" s="38"/>
      <c r="QJ436" s="38"/>
      <c r="QK436" s="38"/>
      <c r="QL436" s="38"/>
      <c r="QM436" s="38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7"/>
      <c r="SJ436" s="38"/>
      <c r="SK436" s="38"/>
      <c r="SL436" s="38"/>
      <c r="SM436" s="38"/>
      <c r="SN436" s="38"/>
      <c r="SO436" s="38"/>
      <c r="SP436" s="38"/>
      <c r="SQ436" s="38"/>
      <c r="SR436" s="38"/>
      <c r="SS436" s="38"/>
      <c r="ST436" s="38"/>
      <c r="SU436" s="38"/>
      <c r="SV436" s="38"/>
      <c r="SW436" s="38"/>
      <c r="SX436" s="38"/>
      <c r="SY436" s="38"/>
      <c r="SZ436" s="38"/>
      <c r="TA436" s="38"/>
      <c r="TB436" s="38"/>
      <c r="TC436" s="37"/>
      <c r="TD436" s="38"/>
      <c r="TE436" s="38"/>
      <c r="TF436" s="38"/>
      <c r="TG436" s="38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7"/>
      <c r="TX436" s="38"/>
      <c r="TY436" s="38"/>
      <c r="TZ436" s="38"/>
      <c r="UA436" s="38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7"/>
      <c r="UR436" s="38"/>
      <c r="US436" s="38"/>
      <c r="UT436" s="38"/>
      <c r="UU436" s="38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7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7"/>
      <c r="WF436" s="38"/>
      <c r="WG436" s="38"/>
      <c r="WH436" s="38"/>
      <c r="WI436" s="38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7"/>
      <c r="WZ436" s="38"/>
      <c r="XA436" s="38"/>
      <c r="XB436" s="38"/>
      <c r="XC436" s="38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7"/>
      <c r="XT436" s="38"/>
      <c r="XU436" s="38"/>
      <c r="XV436" s="38"/>
      <c r="XW436" s="38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7"/>
      <c r="YN436" s="38"/>
      <c r="YO436" s="38"/>
      <c r="YP436" s="38"/>
      <c r="YQ436" s="38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7"/>
      <c r="ZH436" s="38"/>
      <c r="ZI436" s="38"/>
      <c r="ZJ436" s="38"/>
      <c r="ZK436" s="38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7"/>
      <c r="AAB436" s="38"/>
      <c r="AAC436" s="38"/>
      <c r="AAD436" s="38"/>
      <c r="AAE436" s="38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7"/>
      <c r="AAV436" s="38"/>
      <c r="AAW436" s="38"/>
      <c r="AAX436" s="38"/>
      <c r="AAY436" s="38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7"/>
      <c r="ABP436" s="38"/>
      <c r="ABQ436" s="38"/>
      <c r="ABR436" s="38"/>
      <c r="ABS436" s="38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7"/>
      <c r="ACJ436" s="38"/>
      <c r="ACK436" s="38"/>
      <c r="ACL436" s="38"/>
      <c r="ACM436" s="38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7"/>
      <c r="ADD436" s="38"/>
      <c r="ADE436" s="38"/>
      <c r="ADF436" s="38"/>
      <c r="ADG436" s="38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7"/>
      <c r="ADX436" s="38"/>
      <c r="ADY436" s="38"/>
      <c r="ADZ436" s="38"/>
      <c r="AEA436" s="38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7"/>
      <c r="AER436" s="38"/>
      <c r="AES436" s="38"/>
      <c r="AET436" s="38"/>
      <c r="AEU436" s="38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7"/>
      <c r="AFL436" s="38"/>
      <c r="AFM436" s="38"/>
      <c r="AFN436" s="38"/>
      <c r="AFO436" s="38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F436" s="85" t="str">
        <f t="shared" si="1313"/>
        <v/>
      </c>
      <c r="AGG436" s="85" t="str">
        <f t="shared" si="1314"/>
        <v/>
      </c>
      <c r="AGH436" s="85" t="str">
        <f t="shared" si="1315"/>
        <v/>
      </c>
      <c r="AGL436" s="36">
        <f t="shared" si="1326"/>
        <v>2</v>
      </c>
      <c r="AGM436" s="36" t="str">
        <f t="shared" si="1316"/>
        <v/>
      </c>
      <c r="AGN436" s="39">
        <f t="shared" si="1327"/>
        <v>5</v>
      </c>
      <c r="AGO436" s="36">
        <f t="shared" si="1328"/>
        <v>2</v>
      </c>
      <c r="AGP436" s="36" t="str">
        <f t="shared" si="1317"/>
        <v/>
      </c>
      <c r="AGQ436" s="39" t="str">
        <f t="shared" si="1329"/>
        <v/>
      </c>
      <c r="AGR436" s="36">
        <f t="shared" si="1330"/>
        <v>15</v>
      </c>
      <c r="AGS436" s="36" t="str">
        <f t="shared" si="1318"/>
        <v/>
      </c>
      <c r="AGT436" s="39">
        <f t="shared" si="1331"/>
        <v>7</v>
      </c>
      <c r="AGU436" s="36">
        <f t="shared" si="1332"/>
        <v>1</v>
      </c>
      <c r="AGV436" s="36" t="str">
        <f t="shared" si="1319"/>
        <v/>
      </c>
      <c r="AGW436" s="39" t="str">
        <f t="shared" si="1333"/>
        <v/>
      </c>
      <c r="AGX436" s="36" t="str">
        <f t="shared" si="1334"/>
        <v/>
      </c>
      <c r="AGY436" s="36" t="str">
        <f t="shared" si="1320"/>
        <v/>
      </c>
      <c r="AGZ436" s="39" t="str">
        <f t="shared" si="1335"/>
        <v/>
      </c>
      <c r="AHA436" s="36" t="str">
        <f t="shared" si="1336"/>
        <v/>
      </c>
      <c r="AHB436" s="36" t="str">
        <f t="shared" si="1321"/>
        <v/>
      </c>
      <c r="AHC436" s="39" t="str">
        <f t="shared" si="1337"/>
        <v/>
      </c>
      <c r="AHD436" s="36" t="str">
        <f t="shared" si="1338"/>
        <v/>
      </c>
      <c r="AHE436" s="36" t="str">
        <f t="shared" si="1322"/>
        <v/>
      </c>
      <c r="AHF436" s="39" t="str">
        <f t="shared" si="1339"/>
        <v/>
      </c>
      <c r="AHG436" s="36" t="str">
        <f t="shared" si="1340"/>
        <v/>
      </c>
      <c r="AHH436" s="36" t="str">
        <f t="shared" si="1323"/>
        <v/>
      </c>
      <c r="AHI436" s="39" t="str">
        <f t="shared" si="1341"/>
        <v/>
      </c>
      <c r="AHJ436" s="36" t="str">
        <f t="shared" si="1342"/>
        <v/>
      </c>
      <c r="AHK436" s="36" t="str">
        <f t="shared" si="1324"/>
        <v/>
      </c>
      <c r="AHL436" s="39" t="str">
        <f t="shared" si="1343"/>
        <v/>
      </c>
      <c r="AHM436" s="36" t="str">
        <f t="shared" si="1344"/>
        <v/>
      </c>
      <c r="AHN436" s="36" t="str">
        <f t="shared" si="1325"/>
        <v/>
      </c>
      <c r="AHO436" s="39" t="str">
        <f t="shared" si="1345"/>
        <v/>
      </c>
    </row>
    <row r="437" spans="1:918" s="5" customFormat="1" outlineLevel="1" x14ac:dyDescent="0.25">
      <c r="A437" s="43">
        <f t="shared" si="1346"/>
        <v>4</v>
      </c>
      <c r="B437" s="48" t="s">
        <v>263</v>
      </c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61"/>
      <c r="AR437" s="57"/>
      <c r="AS437" s="57"/>
      <c r="AT437" s="57"/>
      <c r="AU437" s="57"/>
      <c r="AV437" s="57"/>
      <c r="AW437" s="57"/>
      <c r="AX437" s="57"/>
      <c r="AY437" s="57"/>
      <c r="AZ437" s="57"/>
      <c r="BA437" s="57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57"/>
      <c r="BS437" s="57"/>
      <c r="BT437" s="57"/>
      <c r="BU437" s="57"/>
      <c r="BV437" s="57"/>
      <c r="BW437" s="57"/>
      <c r="BX437" s="57"/>
      <c r="BY437" s="57"/>
      <c r="BZ437" s="57"/>
      <c r="CA437" s="38"/>
      <c r="CB437" s="38"/>
      <c r="CC437" s="38"/>
      <c r="CD437" s="38"/>
      <c r="CE437" s="61"/>
      <c r="CF437" s="57"/>
      <c r="CG437" s="57"/>
      <c r="CH437" s="57"/>
      <c r="CI437" s="57"/>
      <c r="CJ437" s="57"/>
      <c r="CK437" s="57"/>
      <c r="CL437" s="57"/>
      <c r="CM437" s="57"/>
      <c r="CN437" s="57"/>
      <c r="CO437" s="57"/>
      <c r="CP437" s="57"/>
      <c r="CQ437" s="57"/>
      <c r="CR437" s="57"/>
      <c r="CS437" s="57"/>
      <c r="CT437" s="57"/>
      <c r="CU437" s="57"/>
      <c r="CV437" s="57"/>
      <c r="CW437" s="38"/>
      <c r="CX437" s="38"/>
      <c r="CY437" s="61"/>
      <c r="CZ437" s="57"/>
      <c r="DA437" s="57"/>
      <c r="DB437" s="57"/>
      <c r="DC437" s="57"/>
      <c r="DD437" s="57"/>
      <c r="DE437" s="57"/>
      <c r="DF437" s="57"/>
      <c r="DG437" s="57"/>
      <c r="DH437" s="57"/>
      <c r="DI437" s="57"/>
      <c r="DJ437" s="57"/>
      <c r="DK437" s="57"/>
      <c r="DL437" s="57"/>
      <c r="DM437" s="57"/>
      <c r="DN437" s="57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57"/>
      <c r="EJ437" s="57"/>
      <c r="EK437" s="57"/>
      <c r="EL437" s="57"/>
      <c r="EM437" s="61"/>
      <c r="EN437" s="57"/>
      <c r="EO437" s="57"/>
      <c r="EP437" s="57"/>
      <c r="EQ437" s="57"/>
      <c r="ER437" s="57"/>
      <c r="ES437" s="57"/>
      <c r="ET437" s="57"/>
      <c r="EU437" s="57"/>
      <c r="EV437" s="57"/>
      <c r="EW437" s="57"/>
      <c r="EX437" s="57"/>
      <c r="EY437" s="57"/>
      <c r="EZ437" s="57"/>
      <c r="FA437" s="57"/>
      <c r="FB437" s="57"/>
      <c r="FC437" s="57"/>
      <c r="FD437" s="57"/>
      <c r="FE437" s="57"/>
      <c r="FF437" s="38"/>
      <c r="FG437" s="61"/>
      <c r="FH437" s="57"/>
      <c r="FI437" s="57"/>
      <c r="FJ437" s="57"/>
      <c r="FK437" s="57"/>
      <c r="FL437" s="57"/>
      <c r="FM437" s="57"/>
      <c r="FN437" s="57"/>
      <c r="FO437" s="57"/>
      <c r="FP437" s="57"/>
      <c r="FQ437" s="57"/>
      <c r="FR437" s="57"/>
      <c r="FS437" s="57"/>
      <c r="FT437" s="57"/>
      <c r="FU437" s="57"/>
      <c r="FV437" s="57"/>
      <c r="FW437" s="57"/>
      <c r="FX437" s="57"/>
      <c r="FY437" s="57"/>
      <c r="FZ437" s="57"/>
      <c r="GA437" s="61"/>
      <c r="GB437" s="57"/>
      <c r="GC437" s="57"/>
      <c r="GD437" s="57"/>
      <c r="GE437" s="57"/>
      <c r="GF437" s="57"/>
      <c r="GG437" s="57"/>
      <c r="GH437" s="57"/>
      <c r="GI437" s="57"/>
      <c r="GJ437" s="57"/>
      <c r="GK437" s="57"/>
      <c r="GL437" s="57"/>
      <c r="GM437" s="57"/>
      <c r="GN437" s="57"/>
      <c r="GO437" s="57"/>
      <c r="GP437" s="57"/>
      <c r="GQ437" s="57"/>
      <c r="GR437" s="57"/>
      <c r="GS437" s="57"/>
      <c r="GT437" s="57"/>
      <c r="GU437" s="61"/>
      <c r="GV437" s="57"/>
      <c r="GW437" s="57"/>
      <c r="GX437" s="57"/>
      <c r="GY437" s="57"/>
      <c r="GZ437" s="57"/>
      <c r="HA437" s="57"/>
      <c r="HB437" s="57"/>
      <c r="HC437" s="57"/>
      <c r="HD437" s="57"/>
      <c r="HE437" s="57"/>
      <c r="HF437" s="57"/>
      <c r="HG437" s="57"/>
      <c r="HH437" s="57"/>
      <c r="HI437" s="57"/>
      <c r="HJ437" s="57"/>
      <c r="HK437" s="57"/>
      <c r="HL437" s="57"/>
      <c r="HM437" s="57"/>
      <c r="HN437" s="57"/>
      <c r="HO437" s="61"/>
      <c r="HP437" s="57"/>
      <c r="HQ437" s="57"/>
      <c r="HR437" s="57"/>
      <c r="HS437" s="57"/>
      <c r="HT437" s="57"/>
      <c r="HU437" s="57"/>
      <c r="HV437" s="57"/>
      <c r="HW437" s="57"/>
      <c r="HX437" s="57"/>
      <c r="HY437" s="57"/>
      <c r="HZ437" s="57"/>
      <c r="IA437" s="57"/>
      <c r="IB437" s="57"/>
      <c r="IC437" s="57"/>
      <c r="ID437" s="57"/>
      <c r="IE437" s="57"/>
      <c r="IF437" s="57"/>
      <c r="IG437" s="38"/>
      <c r="IH437" s="38"/>
      <c r="II437" s="61"/>
      <c r="IJ437" s="57"/>
      <c r="IK437" s="57"/>
      <c r="IL437" s="57"/>
      <c r="IM437" s="57"/>
      <c r="IN437" s="57"/>
      <c r="IO437" s="57"/>
      <c r="IP437" s="57"/>
      <c r="IQ437" s="57"/>
      <c r="IR437" s="57"/>
      <c r="IS437" s="57"/>
      <c r="IT437" s="57"/>
      <c r="IU437" s="57"/>
      <c r="IV437" s="57"/>
      <c r="IW437" s="57"/>
      <c r="IX437" s="57"/>
      <c r="IY437" s="57"/>
      <c r="IZ437" s="57"/>
      <c r="JA437" s="57"/>
      <c r="JB437" s="57"/>
      <c r="JC437" s="61"/>
      <c r="JD437" s="57"/>
      <c r="JE437" s="57"/>
      <c r="JF437" s="57"/>
      <c r="JG437" s="57"/>
      <c r="JH437" s="57"/>
      <c r="JI437" s="57"/>
      <c r="JJ437" s="57"/>
      <c r="JK437" s="57"/>
      <c r="JL437" s="57"/>
      <c r="JM437" s="57"/>
      <c r="JN437" s="57"/>
      <c r="JO437" s="57"/>
      <c r="JP437" s="57"/>
      <c r="JQ437" s="57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7"/>
      <c r="SJ437" s="38"/>
      <c r="SK437" s="38"/>
      <c r="SL437" s="38"/>
      <c r="SM437" s="38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7"/>
      <c r="TD437" s="38"/>
      <c r="TE437" s="38"/>
      <c r="TF437" s="38"/>
      <c r="TG437" s="38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7"/>
      <c r="TX437" s="38"/>
      <c r="TY437" s="38"/>
      <c r="TZ437" s="38"/>
      <c r="UA437" s="38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7"/>
      <c r="UR437" s="38"/>
      <c r="US437" s="38"/>
      <c r="UT437" s="38"/>
      <c r="UU437" s="38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7"/>
      <c r="VL437" s="38"/>
      <c r="VM437" s="38"/>
      <c r="VN437" s="38"/>
      <c r="VO437" s="38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7"/>
      <c r="WF437" s="38"/>
      <c r="WG437" s="38"/>
      <c r="WH437" s="38"/>
      <c r="WI437" s="38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7"/>
      <c r="WZ437" s="38"/>
      <c r="XA437" s="38"/>
      <c r="XB437" s="38"/>
      <c r="XC437" s="38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7"/>
      <c r="XT437" s="38"/>
      <c r="XU437" s="38"/>
      <c r="XV437" s="38"/>
      <c r="XW437" s="38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7"/>
      <c r="YN437" s="38"/>
      <c r="YO437" s="38"/>
      <c r="YP437" s="38"/>
      <c r="YQ437" s="38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7"/>
      <c r="ZH437" s="38"/>
      <c r="ZI437" s="38"/>
      <c r="ZJ437" s="38"/>
      <c r="ZK437" s="38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7"/>
      <c r="AAB437" s="38"/>
      <c r="AAC437" s="38"/>
      <c r="AAD437" s="38"/>
      <c r="AAE437" s="38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7"/>
      <c r="AAV437" s="38"/>
      <c r="AAW437" s="38"/>
      <c r="AAX437" s="38"/>
      <c r="AAY437" s="38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7"/>
      <c r="ABP437" s="38"/>
      <c r="ABQ437" s="38"/>
      <c r="ABR437" s="38"/>
      <c r="ABS437" s="38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7"/>
      <c r="ACJ437" s="38"/>
      <c r="ACK437" s="38"/>
      <c r="ACL437" s="38"/>
      <c r="ACM437" s="38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7"/>
      <c r="ADD437" s="38"/>
      <c r="ADE437" s="38"/>
      <c r="ADF437" s="38"/>
      <c r="ADG437" s="38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7"/>
      <c r="ADX437" s="38"/>
      <c r="ADY437" s="38"/>
      <c r="ADZ437" s="38"/>
      <c r="AEA437" s="38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7"/>
      <c r="AER437" s="38"/>
      <c r="AES437" s="38"/>
      <c r="AET437" s="38"/>
      <c r="AEU437" s="38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7"/>
      <c r="AFL437" s="38"/>
      <c r="AFM437" s="38"/>
      <c r="AFN437" s="38"/>
      <c r="AFO437" s="38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F437" s="85" t="str">
        <f t="shared" si="1313"/>
        <v/>
      </c>
      <c r="AGG437" s="85" t="str">
        <f t="shared" si="1314"/>
        <v/>
      </c>
      <c r="AGH437" s="85" t="str">
        <f t="shared" si="1315"/>
        <v/>
      </c>
      <c r="AGL437" s="36" t="str">
        <f t="shared" si="1326"/>
        <v/>
      </c>
      <c r="AGM437" s="36" t="str">
        <f t="shared" si="1316"/>
        <v/>
      </c>
      <c r="AGN437" s="39" t="str">
        <f t="shared" si="1327"/>
        <v/>
      </c>
      <c r="AGO437" s="36" t="str">
        <f t="shared" si="1328"/>
        <v/>
      </c>
      <c r="AGP437" s="36" t="str">
        <f t="shared" si="1317"/>
        <v/>
      </c>
      <c r="AGQ437" s="39" t="str">
        <f t="shared" si="1329"/>
        <v/>
      </c>
      <c r="AGR437" s="36" t="str">
        <f t="shared" si="1330"/>
        <v/>
      </c>
      <c r="AGS437" s="36" t="str">
        <f t="shared" si="1318"/>
        <v/>
      </c>
      <c r="AGT437" s="39" t="str">
        <f t="shared" si="1331"/>
        <v/>
      </c>
      <c r="AGU437" s="36" t="str">
        <f t="shared" si="1332"/>
        <v/>
      </c>
      <c r="AGV437" s="36" t="str">
        <f t="shared" si="1319"/>
        <v/>
      </c>
      <c r="AGW437" s="39" t="str">
        <f t="shared" si="1333"/>
        <v/>
      </c>
      <c r="AGX437" s="36" t="str">
        <f t="shared" si="1334"/>
        <v/>
      </c>
      <c r="AGY437" s="36" t="str">
        <f t="shared" si="1320"/>
        <v/>
      </c>
      <c r="AGZ437" s="39" t="str">
        <f t="shared" si="1335"/>
        <v/>
      </c>
      <c r="AHA437" s="36" t="str">
        <f t="shared" si="1336"/>
        <v/>
      </c>
      <c r="AHB437" s="36" t="str">
        <f t="shared" si="1321"/>
        <v/>
      </c>
      <c r="AHC437" s="39" t="str">
        <f t="shared" si="1337"/>
        <v/>
      </c>
      <c r="AHD437" s="36" t="str">
        <f t="shared" si="1338"/>
        <v/>
      </c>
      <c r="AHE437" s="36" t="str">
        <f t="shared" si="1322"/>
        <v/>
      </c>
      <c r="AHF437" s="39" t="str">
        <f t="shared" si="1339"/>
        <v/>
      </c>
      <c r="AHG437" s="36" t="str">
        <f t="shared" si="1340"/>
        <v/>
      </c>
      <c r="AHH437" s="36" t="str">
        <f t="shared" si="1323"/>
        <v/>
      </c>
      <c r="AHI437" s="39" t="str">
        <f t="shared" si="1341"/>
        <v/>
      </c>
      <c r="AHJ437" s="36" t="str">
        <f t="shared" si="1342"/>
        <v/>
      </c>
      <c r="AHK437" s="36" t="str">
        <f t="shared" si="1324"/>
        <v/>
      </c>
      <c r="AHL437" s="39" t="str">
        <f t="shared" si="1343"/>
        <v/>
      </c>
      <c r="AHM437" s="36" t="str">
        <f t="shared" si="1344"/>
        <v/>
      </c>
      <c r="AHN437" s="36" t="str">
        <f t="shared" si="1325"/>
        <v/>
      </c>
      <c r="AHO437" s="39" t="str">
        <f t="shared" si="1345"/>
        <v/>
      </c>
    </row>
    <row r="438" spans="1:918" s="5" customFormat="1" outlineLevel="1" x14ac:dyDescent="0.25">
      <c r="A438" s="43">
        <f t="shared" si="1346"/>
        <v>5</v>
      </c>
      <c r="B438" s="48" t="s">
        <v>264</v>
      </c>
      <c r="C438" s="37"/>
      <c r="D438" s="35"/>
      <c r="E438" s="35"/>
      <c r="F438" s="35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7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61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57"/>
      <c r="BT438" s="57"/>
      <c r="BU438" s="57"/>
      <c r="BV438" s="57"/>
      <c r="BW438" s="57"/>
      <c r="BX438" s="57"/>
      <c r="BY438" s="57"/>
      <c r="BZ438" s="57"/>
      <c r="CA438" s="38"/>
      <c r="CB438" s="38"/>
      <c r="CC438" s="38"/>
      <c r="CD438" s="38"/>
      <c r="CE438" s="61"/>
      <c r="CF438" s="57"/>
      <c r="CG438" s="57"/>
      <c r="CH438" s="57"/>
      <c r="CI438" s="57"/>
      <c r="CJ438" s="57"/>
      <c r="CK438" s="57"/>
      <c r="CL438" s="57"/>
      <c r="CM438" s="57"/>
      <c r="CN438" s="57"/>
      <c r="CO438" s="57"/>
      <c r="CP438" s="57"/>
      <c r="CQ438" s="57"/>
      <c r="CR438" s="57"/>
      <c r="CS438" s="57"/>
      <c r="CT438" s="57"/>
      <c r="CU438" s="57"/>
      <c r="CV438" s="57"/>
      <c r="CW438" s="38"/>
      <c r="CX438" s="38"/>
      <c r="CY438" s="61"/>
      <c r="CZ438" s="57" t="s">
        <v>367</v>
      </c>
      <c r="DA438" s="57" t="s">
        <v>367</v>
      </c>
      <c r="DB438" s="57"/>
      <c r="DC438" s="57"/>
      <c r="DD438" s="57"/>
      <c r="DE438" s="57"/>
      <c r="DF438" s="57"/>
      <c r="DG438" s="57"/>
      <c r="DH438" s="57"/>
      <c r="DI438" s="57"/>
      <c r="DJ438" s="57"/>
      <c r="DK438" s="57"/>
      <c r="DL438" s="57" t="s">
        <v>367</v>
      </c>
      <c r="DM438" s="57" t="s">
        <v>367</v>
      </c>
      <c r="DN438" s="57"/>
      <c r="DO438" s="38"/>
      <c r="DP438" s="38"/>
      <c r="DQ438" s="38"/>
      <c r="DR438" s="38"/>
      <c r="DS438" s="37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57"/>
      <c r="EJ438" s="57"/>
      <c r="EK438" s="57"/>
      <c r="EL438" s="57"/>
      <c r="EM438" s="61"/>
      <c r="EN438" s="57"/>
      <c r="EO438" s="57"/>
      <c r="EP438" s="57"/>
      <c r="EQ438" s="57"/>
      <c r="ER438" s="57"/>
      <c r="ES438" s="57"/>
      <c r="ET438" s="57"/>
      <c r="EU438" s="57" t="s">
        <v>367</v>
      </c>
      <c r="EV438" s="57" t="s">
        <v>367</v>
      </c>
      <c r="EW438" s="57" t="s">
        <v>367</v>
      </c>
      <c r="EX438" s="57"/>
      <c r="EY438" s="57"/>
      <c r="EZ438" s="57"/>
      <c r="FA438" s="57"/>
      <c r="FB438" s="57"/>
      <c r="FC438" s="57" t="s">
        <v>367</v>
      </c>
      <c r="FD438" s="57" t="s">
        <v>367</v>
      </c>
      <c r="FE438" s="57"/>
      <c r="FF438" s="38"/>
      <c r="FG438" s="61"/>
      <c r="FH438" s="57"/>
      <c r="FI438" s="57"/>
      <c r="FJ438" s="57"/>
      <c r="FK438" s="57"/>
      <c r="FL438" s="57"/>
      <c r="FM438" s="57"/>
      <c r="FN438" s="57"/>
      <c r="FO438" s="57"/>
      <c r="FP438" s="57"/>
      <c r="FQ438" s="57"/>
      <c r="FR438" s="57"/>
      <c r="FS438" s="57"/>
      <c r="FT438" s="57"/>
      <c r="FU438" s="57"/>
      <c r="FV438" s="57"/>
      <c r="FW438" s="57" t="s">
        <v>367</v>
      </c>
      <c r="FX438" s="57" t="s">
        <v>367</v>
      </c>
      <c r="FY438" s="57"/>
      <c r="FZ438" s="57"/>
      <c r="GA438" s="61"/>
      <c r="GB438" s="57" t="s">
        <v>367</v>
      </c>
      <c r="GC438" s="57" t="s">
        <v>367</v>
      </c>
      <c r="GD438" s="57"/>
      <c r="GE438" s="57"/>
      <c r="GF438" s="57"/>
      <c r="GG438" s="57"/>
      <c r="GH438" s="57"/>
      <c r="GI438" s="57"/>
      <c r="GJ438" s="57"/>
      <c r="GK438" s="57"/>
      <c r="GL438" s="57"/>
      <c r="GM438" s="57"/>
      <c r="GN438" s="57"/>
      <c r="GO438" s="57"/>
      <c r="GP438" s="57"/>
      <c r="GQ438" s="57" t="s">
        <v>367</v>
      </c>
      <c r="GR438" s="57" t="s">
        <v>367</v>
      </c>
      <c r="GS438" s="57" t="s">
        <v>367</v>
      </c>
      <c r="GT438" s="57"/>
      <c r="GU438" s="61"/>
      <c r="GV438" s="57"/>
      <c r="GW438" s="57"/>
      <c r="GX438" s="57"/>
      <c r="GY438" s="57"/>
      <c r="GZ438" s="57"/>
      <c r="HA438" s="57"/>
      <c r="HB438" s="57"/>
      <c r="HC438" s="57"/>
      <c r="HD438" s="57"/>
      <c r="HE438" s="57"/>
      <c r="HF438" s="57"/>
      <c r="HG438" s="57"/>
      <c r="HH438" s="57"/>
      <c r="HI438" s="57"/>
      <c r="HJ438" s="57"/>
      <c r="HK438" s="57"/>
      <c r="HL438" s="57"/>
      <c r="HM438" s="57"/>
      <c r="HN438" s="57"/>
      <c r="HO438" s="61"/>
      <c r="HP438" s="57" t="s">
        <v>378</v>
      </c>
      <c r="HQ438" s="57" t="s">
        <v>378</v>
      </c>
      <c r="HR438" s="57"/>
      <c r="HS438" s="57"/>
      <c r="HT438" s="57"/>
      <c r="HU438" s="57"/>
      <c r="HV438" s="57"/>
      <c r="HW438" s="57" t="s">
        <v>378</v>
      </c>
      <c r="HX438" s="57"/>
      <c r="HY438" s="57"/>
      <c r="HZ438" s="57"/>
      <c r="IA438" s="57"/>
      <c r="IB438" s="57"/>
      <c r="IC438" s="57"/>
      <c r="ID438" s="57"/>
      <c r="IE438" s="57" t="s">
        <v>378</v>
      </c>
      <c r="IF438" s="57" t="s">
        <v>378</v>
      </c>
      <c r="IG438" s="38"/>
      <c r="IH438" s="38"/>
      <c r="II438" s="61"/>
      <c r="IJ438" s="57"/>
      <c r="IK438" s="57"/>
      <c r="IL438" s="57"/>
      <c r="IM438" s="57"/>
      <c r="IN438" s="57" t="s">
        <v>367</v>
      </c>
      <c r="IO438" s="57" t="s">
        <v>367</v>
      </c>
      <c r="IP438" s="57" t="s">
        <v>367</v>
      </c>
      <c r="IQ438" s="57"/>
      <c r="IR438" s="57"/>
      <c r="IS438" s="57"/>
      <c r="IT438" s="57"/>
      <c r="IU438" s="57"/>
      <c r="IV438" s="57"/>
      <c r="IW438" s="57"/>
      <c r="IX438" s="57"/>
      <c r="IY438" s="57"/>
      <c r="IZ438" s="57"/>
      <c r="JA438" s="57"/>
      <c r="JB438" s="57"/>
      <c r="JC438" s="61"/>
      <c r="JD438" s="57" t="s">
        <v>367</v>
      </c>
      <c r="JE438" s="57" t="s">
        <v>367</v>
      </c>
      <c r="JF438" s="57"/>
      <c r="JG438" s="57" t="s">
        <v>367</v>
      </c>
      <c r="JH438" s="57"/>
      <c r="JI438" s="57"/>
      <c r="JJ438" s="57"/>
      <c r="JK438" s="57"/>
      <c r="JL438" s="57"/>
      <c r="JM438" s="57"/>
      <c r="JN438" s="57"/>
      <c r="JO438" s="57"/>
      <c r="JP438" s="57"/>
      <c r="JQ438" s="57"/>
      <c r="JR438" s="38"/>
      <c r="JS438" s="38"/>
      <c r="JT438" s="38"/>
      <c r="JU438" s="38"/>
      <c r="JV438" s="38"/>
      <c r="JW438" s="37"/>
      <c r="JX438" s="38"/>
      <c r="JY438" s="38"/>
      <c r="JZ438" s="38"/>
      <c r="KA438" s="38"/>
      <c r="KB438" s="38"/>
      <c r="KC438" s="38"/>
      <c r="KD438" s="38"/>
      <c r="KE438" s="38"/>
      <c r="KF438" s="38"/>
      <c r="KG438" s="38"/>
      <c r="KH438" s="38"/>
      <c r="KI438" s="38"/>
      <c r="KJ438" s="38"/>
      <c r="KK438" s="38"/>
      <c r="KL438" s="38"/>
      <c r="KM438" s="38"/>
      <c r="KN438" s="38"/>
      <c r="KO438" s="38"/>
      <c r="KP438" s="38"/>
      <c r="KQ438" s="37"/>
      <c r="KR438" s="38"/>
      <c r="KS438" s="38"/>
      <c r="KT438" s="38"/>
      <c r="KU438" s="38"/>
      <c r="KV438" s="38"/>
      <c r="KW438" s="38"/>
      <c r="KX438" s="38"/>
      <c r="KY438" s="38"/>
      <c r="KZ438" s="38"/>
      <c r="LA438" s="38"/>
      <c r="LB438" s="38"/>
      <c r="LC438" s="38"/>
      <c r="LD438" s="38"/>
      <c r="LE438" s="38"/>
      <c r="LF438" s="38"/>
      <c r="LG438" s="38"/>
      <c r="LH438" s="38"/>
      <c r="LI438" s="38"/>
      <c r="LJ438" s="38"/>
      <c r="LK438" s="37"/>
      <c r="LL438" s="38"/>
      <c r="LM438" s="38"/>
      <c r="LN438" s="38"/>
      <c r="LO438" s="38"/>
      <c r="LP438" s="38"/>
      <c r="LQ438" s="38"/>
      <c r="LR438" s="38"/>
      <c r="LS438" s="38"/>
      <c r="LT438" s="38"/>
      <c r="LU438" s="38"/>
      <c r="LV438" s="38"/>
      <c r="LW438" s="38"/>
      <c r="LX438" s="38"/>
      <c r="LY438" s="38"/>
      <c r="LZ438" s="38"/>
      <c r="MA438" s="38"/>
      <c r="MB438" s="38"/>
      <c r="MC438" s="38"/>
      <c r="MD438" s="38"/>
      <c r="ME438" s="37"/>
      <c r="MF438" s="38"/>
      <c r="MG438" s="38"/>
      <c r="MH438" s="38"/>
      <c r="MI438" s="38"/>
      <c r="MJ438" s="38"/>
      <c r="MK438" s="38"/>
      <c r="ML438" s="38"/>
      <c r="MM438" s="38"/>
      <c r="MN438" s="38"/>
      <c r="MO438" s="38"/>
      <c r="MP438" s="38"/>
      <c r="MQ438" s="38"/>
      <c r="MR438" s="38"/>
      <c r="MS438" s="38"/>
      <c r="MT438" s="38"/>
      <c r="MU438" s="38"/>
      <c r="MV438" s="38"/>
      <c r="MW438" s="38"/>
      <c r="MX438" s="38"/>
      <c r="MY438" s="37"/>
      <c r="MZ438" s="38"/>
      <c r="NA438" s="38"/>
      <c r="NB438" s="38"/>
      <c r="NC438" s="38"/>
      <c r="ND438" s="38"/>
      <c r="NE438" s="38"/>
      <c r="NF438" s="38"/>
      <c r="NG438" s="38"/>
      <c r="NH438" s="38"/>
      <c r="NI438" s="38"/>
      <c r="NJ438" s="38"/>
      <c r="NK438" s="38"/>
      <c r="NL438" s="38"/>
      <c r="NM438" s="38"/>
      <c r="NN438" s="38"/>
      <c r="NO438" s="38"/>
      <c r="NP438" s="38"/>
      <c r="NQ438" s="38"/>
      <c r="NR438" s="38"/>
      <c r="NS438" s="37"/>
      <c r="NT438" s="38"/>
      <c r="NU438" s="38"/>
      <c r="NV438" s="38"/>
      <c r="NW438" s="38"/>
      <c r="NX438" s="38"/>
      <c r="NY438" s="38"/>
      <c r="NZ438" s="38"/>
      <c r="OA438" s="38"/>
      <c r="OB438" s="38"/>
      <c r="OC438" s="38"/>
      <c r="OD438" s="38"/>
      <c r="OE438" s="38"/>
      <c r="OF438" s="38"/>
      <c r="OG438" s="38"/>
      <c r="OH438" s="38"/>
      <c r="OI438" s="38"/>
      <c r="OJ438" s="38"/>
      <c r="OK438" s="38"/>
      <c r="OL438" s="38"/>
      <c r="OM438" s="37"/>
      <c r="ON438" s="38"/>
      <c r="OO438" s="38"/>
      <c r="OP438" s="38"/>
      <c r="OQ438" s="38"/>
      <c r="OR438" s="38"/>
      <c r="OS438" s="38"/>
      <c r="OT438" s="38"/>
      <c r="OU438" s="38"/>
      <c r="OV438" s="38"/>
      <c r="OW438" s="38"/>
      <c r="OX438" s="38"/>
      <c r="OY438" s="38"/>
      <c r="OZ438" s="38"/>
      <c r="PA438" s="38"/>
      <c r="PB438" s="38"/>
      <c r="PC438" s="38"/>
      <c r="PD438" s="38"/>
      <c r="PE438" s="38"/>
      <c r="PF438" s="38"/>
      <c r="PG438" s="37"/>
      <c r="PH438" s="38"/>
      <c r="PI438" s="38"/>
      <c r="PJ438" s="38"/>
      <c r="PK438" s="38"/>
      <c r="PL438" s="38"/>
      <c r="PM438" s="38"/>
      <c r="PN438" s="38"/>
      <c r="PO438" s="38"/>
      <c r="PP438" s="38"/>
      <c r="PQ438" s="38"/>
      <c r="PR438" s="38"/>
      <c r="PS438" s="38"/>
      <c r="PT438" s="38"/>
      <c r="PU438" s="38"/>
      <c r="PV438" s="38"/>
      <c r="PW438" s="38"/>
      <c r="PX438" s="38"/>
      <c r="PY438" s="38"/>
      <c r="PZ438" s="38"/>
      <c r="QA438" s="37"/>
      <c r="QB438" s="38"/>
      <c r="QC438" s="38"/>
      <c r="QD438" s="38"/>
      <c r="QE438" s="38"/>
      <c r="QF438" s="38"/>
      <c r="QG438" s="38"/>
      <c r="QH438" s="38"/>
      <c r="QI438" s="38"/>
      <c r="QJ438" s="38"/>
      <c r="QK438" s="38"/>
      <c r="QL438" s="38"/>
      <c r="QM438" s="38"/>
      <c r="QN438" s="38"/>
      <c r="QO438" s="38"/>
      <c r="QP438" s="38"/>
      <c r="QQ438" s="38"/>
      <c r="QR438" s="38"/>
      <c r="QS438" s="38"/>
      <c r="QT438" s="38"/>
      <c r="QU438" s="37"/>
      <c r="QV438" s="38"/>
      <c r="QW438" s="38"/>
      <c r="QX438" s="38"/>
      <c r="QY438" s="38"/>
      <c r="QZ438" s="38"/>
      <c r="RA438" s="38"/>
      <c r="RB438" s="38"/>
      <c r="RC438" s="38"/>
      <c r="RD438" s="38"/>
      <c r="RE438" s="38"/>
      <c r="RF438" s="38"/>
      <c r="RG438" s="38"/>
      <c r="RH438" s="38"/>
      <c r="RI438" s="38"/>
      <c r="RJ438" s="38"/>
      <c r="RK438" s="38"/>
      <c r="RL438" s="38"/>
      <c r="RM438" s="38"/>
      <c r="RN438" s="38"/>
      <c r="RO438" s="37"/>
      <c r="RP438" s="38"/>
      <c r="RQ438" s="38"/>
      <c r="RR438" s="38"/>
      <c r="RS438" s="38"/>
      <c r="RT438" s="38"/>
      <c r="RU438" s="38"/>
      <c r="RV438" s="38"/>
      <c r="RW438" s="38"/>
      <c r="RX438" s="38"/>
      <c r="RY438" s="38"/>
      <c r="RZ438" s="38"/>
      <c r="SA438" s="38"/>
      <c r="SB438" s="38"/>
      <c r="SC438" s="38"/>
      <c r="SD438" s="38"/>
      <c r="SE438" s="38"/>
      <c r="SF438" s="38"/>
      <c r="SG438" s="38"/>
      <c r="SH438" s="38"/>
      <c r="SI438" s="37"/>
      <c r="SJ438" s="38"/>
      <c r="SK438" s="38"/>
      <c r="SL438" s="38"/>
      <c r="SM438" s="38"/>
      <c r="SN438" s="38"/>
      <c r="SO438" s="38"/>
      <c r="SP438" s="38"/>
      <c r="SQ438" s="38"/>
      <c r="SR438" s="38"/>
      <c r="SS438" s="38"/>
      <c r="ST438" s="38"/>
      <c r="SU438" s="38"/>
      <c r="SV438" s="38"/>
      <c r="SW438" s="38"/>
      <c r="SX438" s="38"/>
      <c r="SY438" s="38"/>
      <c r="SZ438" s="38"/>
      <c r="TA438" s="38"/>
      <c r="TB438" s="38"/>
      <c r="TC438" s="37"/>
      <c r="TD438" s="38"/>
      <c r="TE438" s="38"/>
      <c r="TF438" s="38"/>
      <c r="TG438" s="38"/>
      <c r="TH438" s="38"/>
      <c r="TI438" s="38"/>
      <c r="TJ438" s="38"/>
      <c r="TK438" s="38"/>
      <c r="TL438" s="38"/>
      <c r="TM438" s="38"/>
      <c r="TN438" s="38"/>
      <c r="TO438" s="38"/>
      <c r="TP438" s="38"/>
      <c r="TQ438" s="38"/>
      <c r="TR438" s="38"/>
      <c r="TS438" s="38"/>
      <c r="TT438" s="38"/>
      <c r="TU438" s="38"/>
      <c r="TV438" s="38"/>
      <c r="TW438" s="37"/>
      <c r="TX438" s="38"/>
      <c r="TY438" s="38"/>
      <c r="TZ438" s="38"/>
      <c r="UA438" s="38"/>
      <c r="UB438" s="38"/>
      <c r="UC438" s="38"/>
      <c r="UD438" s="38"/>
      <c r="UE438" s="38"/>
      <c r="UF438" s="38"/>
      <c r="UG438" s="38"/>
      <c r="UH438" s="38"/>
      <c r="UI438" s="38"/>
      <c r="UJ438" s="38"/>
      <c r="UK438" s="38"/>
      <c r="UL438" s="38"/>
      <c r="UM438" s="38"/>
      <c r="UN438" s="38"/>
      <c r="UO438" s="38"/>
      <c r="UP438" s="38"/>
      <c r="UQ438" s="37"/>
      <c r="UR438" s="38"/>
      <c r="US438" s="38"/>
      <c r="UT438" s="38"/>
      <c r="UU438" s="38"/>
      <c r="UV438" s="38"/>
      <c r="UW438" s="38"/>
      <c r="UX438" s="38"/>
      <c r="UY438" s="38"/>
      <c r="UZ438" s="38"/>
      <c r="VA438" s="38"/>
      <c r="VB438" s="38"/>
      <c r="VC438" s="38"/>
      <c r="VD438" s="38"/>
      <c r="VE438" s="38"/>
      <c r="VF438" s="38"/>
      <c r="VG438" s="38"/>
      <c r="VH438" s="38"/>
      <c r="VI438" s="38"/>
      <c r="VJ438" s="38"/>
      <c r="VK438" s="37"/>
      <c r="VL438" s="38"/>
      <c r="VM438" s="38"/>
      <c r="VN438" s="38"/>
      <c r="VO438" s="38"/>
      <c r="VP438" s="38"/>
      <c r="VQ438" s="38"/>
      <c r="VR438" s="38"/>
      <c r="VS438" s="38"/>
      <c r="VT438" s="38"/>
      <c r="VU438" s="38"/>
      <c r="VV438" s="38"/>
      <c r="VW438" s="38"/>
      <c r="VX438" s="38"/>
      <c r="VY438" s="38"/>
      <c r="VZ438" s="38"/>
      <c r="WA438" s="38"/>
      <c r="WB438" s="38"/>
      <c r="WC438" s="38"/>
      <c r="WD438" s="38"/>
      <c r="WE438" s="37"/>
      <c r="WF438" s="38"/>
      <c r="WG438" s="38"/>
      <c r="WH438" s="38"/>
      <c r="WI438" s="38"/>
      <c r="WJ438" s="38"/>
      <c r="WK438" s="38"/>
      <c r="WL438" s="38"/>
      <c r="WM438" s="38"/>
      <c r="WN438" s="38"/>
      <c r="WO438" s="38"/>
      <c r="WP438" s="38"/>
      <c r="WQ438" s="38"/>
      <c r="WR438" s="38"/>
      <c r="WS438" s="38"/>
      <c r="WT438" s="38"/>
      <c r="WU438" s="38"/>
      <c r="WV438" s="38"/>
      <c r="WW438" s="38"/>
      <c r="WX438" s="38"/>
      <c r="WY438" s="37"/>
      <c r="WZ438" s="38"/>
      <c r="XA438" s="38"/>
      <c r="XB438" s="38"/>
      <c r="XC438" s="38"/>
      <c r="XD438" s="38"/>
      <c r="XE438" s="38"/>
      <c r="XF438" s="38"/>
      <c r="XG438" s="38"/>
      <c r="XH438" s="38"/>
      <c r="XI438" s="38"/>
      <c r="XJ438" s="38"/>
      <c r="XK438" s="38"/>
      <c r="XL438" s="38"/>
      <c r="XM438" s="38"/>
      <c r="XN438" s="38"/>
      <c r="XO438" s="38"/>
      <c r="XP438" s="38"/>
      <c r="XQ438" s="38"/>
      <c r="XR438" s="38"/>
      <c r="XS438" s="37"/>
      <c r="XT438" s="38"/>
      <c r="XU438" s="38"/>
      <c r="XV438" s="38"/>
      <c r="XW438" s="38"/>
      <c r="XX438" s="38"/>
      <c r="XY438" s="38"/>
      <c r="XZ438" s="38"/>
      <c r="YA438" s="38"/>
      <c r="YB438" s="38"/>
      <c r="YC438" s="38"/>
      <c r="YD438" s="38"/>
      <c r="YE438" s="38"/>
      <c r="YF438" s="38"/>
      <c r="YG438" s="38"/>
      <c r="YH438" s="38"/>
      <c r="YI438" s="38"/>
      <c r="YJ438" s="38"/>
      <c r="YK438" s="38"/>
      <c r="YL438" s="38"/>
      <c r="YM438" s="37"/>
      <c r="YN438" s="38"/>
      <c r="YO438" s="38"/>
      <c r="YP438" s="38"/>
      <c r="YQ438" s="38"/>
      <c r="YR438" s="38"/>
      <c r="YS438" s="38"/>
      <c r="YT438" s="38"/>
      <c r="YU438" s="38"/>
      <c r="YV438" s="38"/>
      <c r="YW438" s="38"/>
      <c r="YX438" s="38"/>
      <c r="YY438" s="38"/>
      <c r="YZ438" s="38"/>
      <c r="ZA438" s="38"/>
      <c r="ZB438" s="38"/>
      <c r="ZC438" s="38"/>
      <c r="ZD438" s="38"/>
      <c r="ZE438" s="38"/>
      <c r="ZF438" s="38"/>
      <c r="ZG438" s="37"/>
      <c r="ZH438" s="38"/>
      <c r="ZI438" s="38"/>
      <c r="ZJ438" s="38"/>
      <c r="ZK438" s="38"/>
      <c r="ZL438" s="38"/>
      <c r="ZM438" s="38"/>
      <c r="ZN438" s="38"/>
      <c r="ZO438" s="38"/>
      <c r="ZP438" s="38"/>
      <c r="ZQ438" s="38"/>
      <c r="ZR438" s="38"/>
      <c r="ZS438" s="38"/>
      <c r="ZT438" s="38"/>
      <c r="ZU438" s="38"/>
      <c r="ZV438" s="38"/>
      <c r="ZW438" s="38"/>
      <c r="ZX438" s="38"/>
      <c r="ZY438" s="38"/>
      <c r="ZZ438" s="38"/>
      <c r="AAA438" s="37"/>
      <c r="AAB438" s="38"/>
      <c r="AAC438" s="38"/>
      <c r="AAD438" s="38"/>
      <c r="AAE438" s="38"/>
      <c r="AAF438" s="38"/>
      <c r="AAG438" s="38"/>
      <c r="AAH438" s="38"/>
      <c r="AAI438" s="38"/>
      <c r="AAJ438" s="38"/>
      <c r="AAK438" s="38"/>
      <c r="AAL438" s="38"/>
      <c r="AAM438" s="38"/>
      <c r="AAN438" s="38"/>
      <c r="AAO438" s="38"/>
      <c r="AAP438" s="38"/>
      <c r="AAQ438" s="38"/>
      <c r="AAR438" s="38"/>
      <c r="AAS438" s="38"/>
      <c r="AAT438" s="38"/>
      <c r="AAU438" s="37"/>
      <c r="AAV438" s="38"/>
      <c r="AAW438" s="38"/>
      <c r="AAX438" s="38"/>
      <c r="AAY438" s="38"/>
      <c r="AAZ438" s="38"/>
      <c r="ABA438" s="38"/>
      <c r="ABB438" s="38"/>
      <c r="ABC438" s="38"/>
      <c r="ABD438" s="38"/>
      <c r="ABE438" s="38"/>
      <c r="ABF438" s="38"/>
      <c r="ABG438" s="38"/>
      <c r="ABH438" s="38"/>
      <c r="ABI438" s="38"/>
      <c r="ABJ438" s="38"/>
      <c r="ABK438" s="38"/>
      <c r="ABL438" s="38"/>
      <c r="ABM438" s="38"/>
      <c r="ABN438" s="38"/>
      <c r="ABO438" s="37"/>
      <c r="ABP438" s="38"/>
      <c r="ABQ438" s="38"/>
      <c r="ABR438" s="38"/>
      <c r="ABS438" s="38"/>
      <c r="ABT438" s="38"/>
      <c r="ABU438" s="38"/>
      <c r="ABV438" s="38"/>
      <c r="ABW438" s="38"/>
      <c r="ABX438" s="38"/>
      <c r="ABY438" s="38"/>
      <c r="ABZ438" s="38"/>
      <c r="ACA438" s="38"/>
      <c r="ACB438" s="38"/>
      <c r="ACC438" s="38"/>
      <c r="ACD438" s="38"/>
      <c r="ACE438" s="38"/>
      <c r="ACF438" s="38"/>
      <c r="ACG438" s="38"/>
      <c r="ACH438" s="38"/>
      <c r="ACI438" s="37"/>
      <c r="ACJ438" s="38"/>
      <c r="ACK438" s="38"/>
      <c r="ACL438" s="38"/>
      <c r="ACM438" s="38"/>
      <c r="ACN438" s="38"/>
      <c r="ACO438" s="38"/>
      <c r="ACP438" s="38"/>
      <c r="ACQ438" s="38"/>
      <c r="ACR438" s="38"/>
      <c r="ACS438" s="38"/>
      <c r="ACT438" s="38"/>
      <c r="ACU438" s="38"/>
      <c r="ACV438" s="38"/>
      <c r="ACW438" s="38"/>
      <c r="ACX438" s="38"/>
      <c r="ACY438" s="38"/>
      <c r="ACZ438" s="38"/>
      <c r="ADA438" s="38"/>
      <c r="ADB438" s="38"/>
      <c r="ADC438" s="37"/>
      <c r="ADD438" s="38"/>
      <c r="ADE438" s="38"/>
      <c r="ADF438" s="38"/>
      <c r="ADG438" s="38"/>
      <c r="ADH438" s="38"/>
      <c r="ADI438" s="38"/>
      <c r="ADJ438" s="38"/>
      <c r="ADK438" s="38"/>
      <c r="ADL438" s="38"/>
      <c r="ADM438" s="38"/>
      <c r="ADN438" s="38"/>
      <c r="ADO438" s="38"/>
      <c r="ADP438" s="38"/>
      <c r="ADQ438" s="38"/>
      <c r="ADR438" s="38"/>
      <c r="ADS438" s="38"/>
      <c r="ADT438" s="38"/>
      <c r="ADU438" s="38"/>
      <c r="ADV438" s="38"/>
      <c r="ADW438" s="37"/>
      <c r="ADX438" s="38"/>
      <c r="ADY438" s="38"/>
      <c r="ADZ438" s="38"/>
      <c r="AEA438" s="38"/>
      <c r="AEB438" s="38"/>
      <c r="AEC438" s="38"/>
      <c r="AED438" s="38"/>
      <c r="AEE438" s="38"/>
      <c r="AEF438" s="38"/>
      <c r="AEG438" s="38"/>
      <c r="AEH438" s="38"/>
      <c r="AEI438" s="38"/>
      <c r="AEJ438" s="38"/>
      <c r="AEK438" s="38"/>
      <c r="AEL438" s="38"/>
      <c r="AEM438" s="38"/>
      <c r="AEN438" s="38"/>
      <c r="AEO438" s="38"/>
      <c r="AEP438" s="38"/>
      <c r="AEQ438" s="37"/>
      <c r="AER438" s="38"/>
      <c r="AES438" s="38"/>
      <c r="AET438" s="38"/>
      <c r="AEU438" s="38"/>
      <c r="AEV438" s="38"/>
      <c r="AEW438" s="38"/>
      <c r="AEX438" s="38"/>
      <c r="AEY438" s="38"/>
      <c r="AEZ438" s="38"/>
      <c r="AFA438" s="38"/>
      <c r="AFB438" s="38"/>
      <c r="AFC438" s="38"/>
      <c r="AFD438" s="38"/>
      <c r="AFE438" s="38"/>
      <c r="AFF438" s="38"/>
      <c r="AFG438" s="38"/>
      <c r="AFH438" s="38"/>
      <c r="AFI438" s="38"/>
      <c r="AFJ438" s="38"/>
      <c r="AFK438" s="37"/>
      <c r="AFL438" s="38"/>
      <c r="AFM438" s="38"/>
      <c r="AFN438" s="38"/>
      <c r="AFO438" s="38"/>
      <c r="AFP438" s="38"/>
      <c r="AFQ438" s="38"/>
      <c r="AFR438" s="38"/>
      <c r="AFS438" s="38"/>
      <c r="AFT438" s="38"/>
      <c r="AFU438" s="38"/>
      <c r="AFV438" s="38"/>
      <c r="AFW438" s="38"/>
      <c r="AFX438" s="38"/>
      <c r="AFY438" s="38"/>
      <c r="AFZ438" s="38"/>
      <c r="AGA438" s="38"/>
      <c r="AGB438" s="38"/>
      <c r="AGC438" s="38"/>
      <c r="AGD438" s="38"/>
      <c r="AGF438" s="85" t="str">
        <f t="shared" si="1313"/>
        <v/>
      </c>
      <c r="AGG438" s="85" t="str">
        <f t="shared" si="1314"/>
        <v/>
      </c>
      <c r="AGH438" s="85" t="str">
        <f t="shared" si="1315"/>
        <v/>
      </c>
      <c r="AGL438" s="36" t="str">
        <f t="shared" si="1326"/>
        <v/>
      </c>
      <c r="AGM438" s="36" t="str">
        <f t="shared" si="1316"/>
        <v/>
      </c>
      <c r="AGN438" s="39" t="str">
        <f t="shared" si="1327"/>
        <v/>
      </c>
      <c r="AGO438" s="36" t="str">
        <f t="shared" si="1328"/>
        <v/>
      </c>
      <c r="AGP438" s="36" t="str">
        <f t="shared" si="1317"/>
        <v/>
      </c>
      <c r="AGQ438" s="39">
        <f t="shared" si="1329"/>
        <v>11</v>
      </c>
      <c r="AGR438" s="36">
        <f t="shared" si="1330"/>
        <v>5</v>
      </c>
      <c r="AGS438" s="36" t="str">
        <f t="shared" si="1318"/>
        <v/>
      </c>
      <c r="AGT438" s="39">
        <f t="shared" si="1331"/>
        <v>10</v>
      </c>
      <c r="AGU438" s="36" t="str">
        <f t="shared" si="1332"/>
        <v/>
      </c>
      <c r="AGV438" s="36" t="str">
        <f t="shared" si="1319"/>
        <v/>
      </c>
      <c r="AGW438" s="39">
        <f t="shared" si="1333"/>
        <v>1</v>
      </c>
      <c r="AGX438" s="36" t="str">
        <f t="shared" si="1334"/>
        <v/>
      </c>
      <c r="AGY438" s="36" t="str">
        <f t="shared" si="1320"/>
        <v/>
      </c>
      <c r="AGZ438" s="39" t="str">
        <f t="shared" si="1335"/>
        <v/>
      </c>
      <c r="AHA438" s="36" t="str">
        <f t="shared" si="1336"/>
        <v/>
      </c>
      <c r="AHB438" s="36" t="str">
        <f t="shared" si="1321"/>
        <v/>
      </c>
      <c r="AHC438" s="39" t="str">
        <f t="shared" si="1337"/>
        <v/>
      </c>
      <c r="AHD438" s="36" t="str">
        <f t="shared" si="1338"/>
        <v/>
      </c>
      <c r="AHE438" s="36" t="str">
        <f t="shared" si="1322"/>
        <v/>
      </c>
      <c r="AHF438" s="39" t="str">
        <f t="shared" si="1339"/>
        <v/>
      </c>
      <c r="AHG438" s="36" t="str">
        <f t="shared" si="1340"/>
        <v/>
      </c>
      <c r="AHH438" s="36" t="str">
        <f t="shared" si="1323"/>
        <v/>
      </c>
      <c r="AHI438" s="39" t="str">
        <f t="shared" si="1341"/>
        <v/>
      </c>
      <c r="AHJ438" s="36" t="str">
        <f t="shared" si="1342"/>
        <v/>
      </c>
      <c r="AHK438" s="36" t="str">
        <f t="shared" si="1324"/>
        <v/>
      </c>
      <c r="AHL438" s="39" t="str">
        <f t="shared" si="1343"/>
        <v/>
      </c>
      <c r="AHM438" s="36" t="str">
        <f t="shared" si="1344"/>
        <v/>
      </c>
      <c r="AHN438" s="36" t="str">
        <f t="shared" si="1325"/>
        <v/>
      </c>
      <c r="AHO438" s="39" t="str">
        <f t="shared" si="1345"/>
        <v/>
      </c>
    </row>
    <row r="439" spans="1:918" s="5" customFormat="1" outlineLevel="1" x14ac:dyDescent="0.25">
      <c r="A439" s="43">
        <f t="shared" si="1346"/>
        <v>6</v>
      </c>
      <c r="B439" s="48" t="s">
        <v>265</v>
      </c>
      <c r="C439" s="37"/>
      <c r="D439" s="35"/>
      <c r="E439" s="35"/>
      <c r="F439" s="35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7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61"/>
      <c r="AR439" s="57"/>
      <c r="AS439" s="57"/>
      <c r="AT439" s="57"/>
      <c r="AU439" s="57"/>
      <c r="AV439" s="57"/>
      <c r="AW439" s="57"/>
      <c r="AX439" s="57"/>
      <c r="AY439" s="57"/>
      <c r="AZ439" s="57"/>
      <c r="BA439" s="57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57"/>
      <c r="BS439" s="57"/>
      <c r="BT439" s="57"/>
      <c r="BU439" s="57"/>
      <c r="BV439" s="57"/>
      <c r="BW439" s="57"/>
      <c r="BX439" s="57"/>
      <c r="BY439" s="57"/>
      <c r="BZ439" s="57"/>
      <c r="CA439" s="38"/>
      <c r="CB439" s="38"/>
      <c r="CC439" s="38"/>
      <c r="CD439" s="38"/>
      <c r="CE439" s="61"/>
      <c r="CF439" s="57" t="s">
        <v>378</v>
      </c>
      <c r="CG439" s="57" t="s">
        <v>378</v>
      </c>
      <c r="CH439" s="57"/>
      <c r="CI439" s="57" t="s">
        <v>378</v>
      </c>
      <c r="CJ439" s="57" t="s">
        <v>378</v>
      </c>
      <c r="CK439" s="57" t="s">
        <v>378</v>
      </c>
      <c r="CL439" s="57" t="s">
        <v>378</v>
      </c>
      <c r="CM439" s="57" t="s">
        <v>378</v>
      </c>
      <c r="CN439" s="57" t="s">
        <v>378</v>
      </c>
      <c r="CO439" s="57" t="s">
        <v>378</v>
      </c>
      <c r="CP439" s="57"/>
      <c r="CQ439" s="57"/>
      <c r="CR439" s="57" t="s">
        <v>378</v>
      </c>
      <c r="CS439" s="57" t="s">
        <v>378</v>
      </c>
      <c r="CT439" s="57"/>
      <c r="CU439" s="57" t="s">
        <v>378</v>
      </c>
      <c r="CV439" s="57" t="s">
        <v>378</v>
      </c>
      <c r="CW439" s="38"/>
      <c r="CX439" s="38"/>
      <c r="CY439" s="61"/>
      <c r="CZ439" s="57"/>
      <c r="DA439" s="57"/>
      <c r="DB439" s="57"/>
      <c r="DC439" s="57"/>
      <c r="DD439" s="57"/>
      <c r="DE439" s="57"/>
      <c r="DF439" s="57"/>
      <c r="DG439" s="57"/>
      <c r="DH439" s="57"/>
      <c r="DI439" s="57"/>
      <c r="DJ439" s="57"/>
      <c r="DK439" s="57"/>
      <c r="DL439" s="57"/>
      <c r="DM439" s="57"/>
      <c r="DN439" s="57"/>
      <c r="DO439" s="38"/>
      <c r="DP439" s="38"/>
      <c r="DQ439" s="38"/>
      <c r="DR439" s="38"/>
      <c r="DS439" s="37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57"/>
      <c r="EJ439" s="57"/>
      <c r="EK439" s="57"/>
      <c r="EL439" s="57"/>
      <c r="EM439" s="61"/>
      <c r="EN439" s="57"/>
      <c r="EO439" s="57"/>
      <c r="EP439" s="57"/>
      <c r="EQ439" s="57"/>
      <c r="ER439" s="57"/>
      <c r="ES439" s="57"/>
      <c r="ET439" s="57"/>
      <c r="EU439" s="57"/>
      <c r="EV439" s="57"/>
      <c r="EW439" s="57"/>
      <c r="EX439" s="57"/>
      <c r="EY439" s="57"/>
      <c r="EZ439" s="57"/>
      <c r="FA439" s="57"/>
      <c r="FB439" s="57"/>
      <c r="FC439" s="57"/>
      <c r="FD439" s="57"/>
      <c r="FE439" s="57"/>
      <c r="FF439" s="38"/>
      <c r="FG439" s="61"/>
      <c r="FH439" s="57"/>
      <c r="FI439" s="57"/>
      <c r="FJ439" s="57"/>
      <c r="FK439" s="57"/>
      <c r="FL439" s="57"/>
      <c r="FM439" s="57"/>
      <c r="FN439" s="57"/>
      <c r="FO439" s="57"/>
      <c r="FP439" s="57"/>
      <c r="FQ439" s="57"/>
      <c r="FR439" s="57"/>
      <c r="FS439" s="57"/>
      <c r="FT439" s="57"/>
      <c r="FU439" s="57"/>
      <c r="FV439" s="57"/>
      <c r="FW439" s="57"/>
      <c r="FX439" s="57"/>
      <c r="FY439" s="57"/>
      <c r="FZ439" s="57"/>
      <c r="GA439" s="61"/>
      <c r="GB439" s="57"/>
      <c r="GC439" s="57"/>
      <c r="GD439" s="57"/>
      <c r="GE439" s="57"/>
      <c r="GF439" s="57"/>
      <c r="GG439" s="57"/>
      <c r="GH439" s="57"/>
      <c r="GI439" s="57"/>
      <c r="GJ439" s="57"/>
      <c r="GK439" s="57"/>
      <c r="GL439" s="57"/>
      <c r="GM439" s="57"/>
      <c r="GN439" s="57"/>
      <c r="GO439" s="57"/>
      <c r="GP439" s="57"/>
      <c r="GQ439" s="57"/>
      <c r="GR439" s="57"/>
      <c r="GS439" s="57"/>
      <c r="GT439" s="57"/>
      <c r="GU439" s="61"/>
      <c r="GV439" s="57"/>
      <c r="GW439" s="57"/>
      <c r="GX439" s="57"/>
      <c r="GY439" s="57"/>
      <c r="GZ439" s="57"/>
      <c r="HA439" s="57"/>
      <c r="HB439" s="57"/>
      <c r="HC439" s="57"/>
      <c r="HD439" s="57"/>
      <c r="HE439" s="57"/>
      <c r="HF439" s="57"/>
      <c r="HG439" s="57"/>
      <c r="HH439" s="57"/>
      <c r="HI439" s="57"/>
      <c r="HJ439" s="57"/>
      <c r="HK439" s="57"/>
      <c r="HL439" s="57"/>
      <c r="HM439" s="57"/>
      <c r="HN439" s="57"/>
      <c r="HO439" s="61"/>
      <c r="HP439" s="57"/>
      <c r="HQ439" s="57"/>
      <c r="HR439" s="57"/>
      <c r="HS439" s="57"/>
      <c r="HT439" s="57"/>
      <c r="HU439" s="57"/>
      <c r="HV439" s="57"/>
      <c r="HW439" s="57"/>
      <c r="HX439" s="57"/>
      <c r="HY439" s="57"/>
      <c r="HZ439" s="57"/>
      <c r="IA439" s="57"/>
      <c r="IB439" s="57"/>
      <c r="IC439" s="57"/>
      <c r="ID439" s="57"/>
      <c r="IE439" s="57"/>
      <c r="IF439" s="57"/>
      <c r="IG439" s="38"/>
      <c r="IH439" s="38"/>
      <c r="II439" s="61"/>
      <c r="IJ439" s="57"/>
      <c r="IK439" s="57"/>
      <c r="IL439" s="57"/>
      <c r="IM439" s="57"/>
      <c r="IN439" s="57"/>
      <c r="IO439" s="57"/>
      <c r="IP439" s="57"/>
      <c r="IQ439" s="57"/>
      <c r="IR439" s="57"/>
      <c r="IS439" s="57"/>
      <c r="IT439" s="57"/>
      <c r="IU439" s="57"/>
      <c r="IV439" s="57"/>
      <c r="IW439" s="57"/>
      <c r="IX439" s="57"/>
      <c r="IY439" s="57"/>
      <c r="IZ439" s="57"/>
      <c r="JA439" s="57"/>
      <c r="JB439" s="57"/>
      <c r="JC439" s="61"/>
      <c r="JD439" s="57"/>
      <c r="JE439" s="57"/>
      <c r="JF439" s="57"/>
      <c r="JG439" s="57"/>
      <c r="JH439" s="57"/>
      <c r="JI439" s="57"/>
      <c r="JJ439" s="57"/>
      <c r="JK439" s="57"/>
      <c r="JL439" s="57"/>
      <c r="JM439" s="57"/>
      <c r="JN439" s="57"/>
      <c r="JO439" s="57"/>
      <c r="JP439" s="57"/>
      <c r="JQ439" s="57"/>
      <c r="JR439" s="38"/>
      <c r="JS439" s="38"/>
      <c r="JT439" s="38"/>
      <c r="JU439" s="38"/>
      <c r="JV439" s="38"/>
      <c r="JW439" s="37"/>
      <c r="JX439" s="38"/>
      <c r="JY439" s="38"/>
      <c r="JZ439" s="38"/>
      <c r="KA439" s="38"/>
      <c r="KB439" s="38"/>
      <c r="KC439" s="38"/>
      <c r="KD439" s="38"/>
      <c r="KE439" s="38"/>
      <c r="KF439" s="38"/>
      <c r="KG439" s="38"/>
      <c r="KH439" s="38"/>
      <c r="KI439" s="38"/>
      <c r="KJ439" s="38"/>
      <c r="KK439" s="38"/>
      <c r="KL439" s="38"/>
      <c r="KM439" s="38"/>
      <c r="KN439" s="38"/>
      <c r="KO439" s="38"/>
      <c r="KP439" s="38"/>
      <c r="KQ439" s="37"/>
      <c r="KR439" s="38"/>
      <c r="KS439" s="38"/>
      <c r="KT439" s="38"/>
      <c r="KU439" s="38"/>
      <c r="KV439" s="38"/>
      <c r="KW439" s="38"/>
      <c r="KX439" s="38"/>
      <c r="KY439" s="38"/>
      <c r="KZ439" s="38"/>
      <c r="LA439" s="38"/>
      <c r="LB439" s="38"/>
      <c r="LC439" s="38"/>
      <c r="LD439" s="38"/>
      <c r="LE439" s="38"/>
      <c r="LF439" s="38"/>
      <c r="LG439" s="38"/>
      <c r="LH439" s="38"/>
      <c r="LI439" s="38"/>
      <c r="LJ439" s="38"/>
      <c r="LK439" s="37"/>
      <c r="LL439" s="38"/>
      <c r="LM439" s="38"/>
      <c r="LN439" s="38"/>
      <c r="LO439" s="38"/>
      <c r="LP439" s="38"/>
      <c r="LQ439" s="38"/>
      <c r="LR439" s="38"/>
      <c r="LS439" s="38"/>
      <c r="LT439" s="38"/>
      <c r="LU439" s="38"/>
      <c r="LV439" s="38"/>
      <c r="LW439" s="38"/>
      <c r="LX439" s="38"/>
      <c r="LY439" s="38"/>
      <c r="LZ439" s="38"/>
      <c r="MA439" s="38"/>
      <c r="MB439" s="38"/>
      <c r="MC439" s="38"/>
      <c r="MD439" s="38"/>
      <c r="ME439" s="37"/>
      <c r="MF439" s="38"/>
      <c r="MG439" s="38"/>
      <c r="MH439" s="38"/>
      <c r="MI439" s="38"/>
      <c r="MJ439" s="38"/>
      <c r="MK439" s="38"/>
      <c r="ML439" s="38"/>
      <c r="MM439" s="38"/>
      <c r="MN439" s="38"/>
      <c r="MO439" s="38"/>
      <c r="MP439" s="38"/>
      <c r="MQ439" s="38"/>
      <c r="MR439" s="38"/>
      <c r="MS439" s="38"/>
      <c r="MT439" s="38"/>
      <c r="MU439" s="38"/>
      <c r="MV439" s="38"/>
      <c r="MW439" s="38"/>
      <c r="MX439" s="38"/>
      <c r="MY439" s="37"/>
      <c r="MZ439" s="38"/>
      <c r="NA439" s="38"/>
      <c r="NB439" s="38"/>
      <c r="NC439" s="38"/>
      <c r="ND439" s="38"/>
      <c r="NE439" s="38"/>
      <c r="NF439" s="38"/>
      <c r="NG439" s="38"/>
      <c r="NH439" s="38"/>
      <c r="NI439" s="38"/>
      <c r="NJ439" s="38"/>
      <c r="NK439" s="38"/>
      <c r="NL439" s="38"/>
      <c r="NM439" s="38"/>
      <c r="NN439" s="38"/>
      <c r="NO439" s="38"/>
      <c r="NP439" s="38"/>
      <c r="NQ439" s="38"/>
      <c r="NR439" s="38"/>
      <c r="NS439" s="37"/>
      <c r="NT439" s="38"/>
      <c r="NU439" s="38"/>
      <c r="NV439" s="38"/>
      <c r="NW439" s="38"/>
      <c r="NX439" s="38"/>
      <c r="NY439" s="38"/>
      <c r="NZ439" s="38"/>
      <c r="OA439" s="38"/>
      <c r="OB439" s="38"/>
      <c r="OC439" s="38"/>
      <c r="OD439" s="38"/>
      <c r="OE439" s="38"/>
      <c r="OF439" s="38"/>
      <c r="OG439" s="38"/>
      <c r="OH439" s="38"/>
      <c r="OI439" s="38"/>
      <c r="OJ439" s="38"/>
      <c r="OK439" s="38"/>
      <c r="OL439" s="38"/>
      <c r="OM439" s="37"/>
      <c r="ON439" s="38"/>
      <c r="OO439" s="38"/>
      <c r="OP439" s="38"/>
      <c r="OQ439" s="38"/>
      <c r="OR439" s="38"/>
      <c r="OS439" s="38"/>
      <c r="OT439" s="38"/>
      <c r="OU439" s="38"/>
      <c r="OV439" s="38"/>
      <c r="OW439" s="38"/>
      <c r="OX439" s="38"/>
      <c r="OY439" s="38"/>
      <c r="OZ439" s="38"/>
      <c r="PA439" s="38"/>
      <c r="PB439" s="38"/>
      <c r="PC439" s="38"/>
      <c r="PD439" s="38"/>
      <c r="PE439" s="38"/>
      <c r="PF439" s="38"/>
      <c r="PG439" s="37"/>
      <c r="PH439" s="38"/>
      <c r="PI439" s="38"/>
      <c r="PJ439" s="38"/>
      <c r="PK439" s="38"/>
      <c r="PL439" s="38"/>
      <c r="PM439" s="38"/>
      <c r="PN439" s="38"/>
      <c r="PO439" s="38"/>
      <c r="PP439" s="38"/>
      <c r="PQ439" s="38"/>
      <c r="PR439" s="38"/>
      <c r="PS439" s="38"/>
      <c r="PT439" s="38"/>
      <c r="PU439" s="38"/>
      <c r="PV439" s="38"/>
      <c r="PW439" s="38"/>
      <c r="PX439" s="38"/>
      <c r="PY439" s="38"/>
      <c r="PZ439" s="38"/>
      <c r="QA439" s="37"/>
      <c r="QB439" s="38"/>
      <c r="QC439" s="38"/>
      <c r="QD439" s="38"/>
      <c r="QE439" s="38"/>
      <c r="QF439" s="38"/>
      <c r="QG439" s="38"/>
      <c r="QH439" s="38"/>
      <c r="QI439" s="38"/>
      <c r="QJ439" s="38"/>
      <c r="QK439" s="38"/>
      <c r="QL439" s="38"/>
      <c r="QM439" s="38"/>
      <c r="QN439" s="38"/>
      <c r="QO439" s="38"/>
      <c r="QP439" s="38"/>
      <c r="QQ439" s="38"/>
      <c r="QR439" s="38"/>
      <c r="QS439" s="38"/>
      <c r="QT439" s="38"/>
      <c r="QU439" s="37"/>
      <c r="QV439" s="38"/>
      <c r="QW439" s="38"/>
      <c r="QX439" s="38"/>
      <c r="QY439" s="38"/>
      <c r="QZ439" s="38"/>
      <c r="RA439" s="38"/>
      <c r="RB439" s="38"/>
      <c r="RC439" s="38"/>
      <c r="RD439" s="38"/>
      <c r="RE439" s="38"/>
      <c r="RF439" s="38"/>
      <c r="RG439" s="38"/>
      <c r="RH439" s="38"/>
      <c r="RI439" s="38"/>
      <c r="RJ439" s="38"/>
      <c r="RK439" s="38"/>
      <c r="RL439" s="38"/>
      <c r="RM439" s="38"/>
      <c r="RN439" s="38"/>
      <c r="RO439" s="37"/>
      <c r="RP439" s="38"/>
      <c r="RQ439" s="38"/>
      <c r="RR439" s="38"/>
      <c r="RS439" s="38"/>
      <c r="RT439" s="38"/>
      <c r="RU439" s="38"/>
      <c r="RV439" s="38"/>
      <c r="RW439" s="38"/>
      <c r="RX439" s="38"/>
      <c r="RY439" s="38"/>
      <c r="RZ439" s="38"/>
      <c r="SA439" s="38"/>
      <c r="SB439" s="38"/>
      <c r="SC439" s="38"/>
      <c r="SD439" s="38"/>
      <c r="SE439" s="38"/>
      <c r="SF439" s="38"/>
      <c r="SG439" s="38"/>
      <c r="SH439" s="38"/>
      <c r="SI439" s="37"/>
      <c r="SJ439" s="38"/>
      <c r="SK439" s="38"/>
      <c r="SL439" s="38"/>
      <c r="SM439" s="38"/>
      <c r="SN439" s="38"/>
      <c r="SO439" s="38"/>
      <c r="SP439" s="38"/>
      <c r="SQ439" s="38"/>
      <c r="SR439" s="38"/>
      <c r="SS439" s="38"/>
      <c r="ST439" s="38"/>
      <c r="SU439" s="38"/>
      <c r="SV439" s="38"/>
      <c r="SW439" s="38"/>
      <c r="SX439" s="38"/>
      <c r="SY439" s="38"/>
      <c r="SZ439" s="38"/>
      <c r="TA439" s="38"/>
      <c r="TB439" s="38"/>
      <c r="TC439" s="37"/>
      <c r="TD439" s="38"/>
      <c r="TE439" s="38"/>
      <c r="TF439" s="38"/>
      <c r="TG439" s="38"/>
      <c r="TH439" s="38"/>
      <c r="TI439" s="38"/>
      <c r="TJ439" s="38"/>
      <c r="TK439" s="38"/>
      <c r="TL439" s="38"/>
      <c r="TM439" s="38"/>
      <c r="TN439" s="38"/>
      <c r="TO439" s="38"/>
      <c r="TP439" s="38"/>
      <c r="TQ439" s="38"/>
      <c r="TR439" s="38"/>
      <c r="TS439" s="38"/>
      <c r="TT439" s="38"/>
      <c r="TU439" s="38"/>
      <c r="TV439" s="38"/>
      <c r="TW439" s="37"/>
      <c r="TX439" s="38"/>
      <c r="TY439" s="38"/>
      <c r="TZ439" s="38"/>
      <c r="UA439" s="38"/>
      <c r="UB439" s="38"/>
      <c r="UC439" s="38"/>
      <c r="UD439" s="38"/>
      <c r="UE439" s="38"/>
      <c r="UF439" s="38"/>
      <c r="UG439" s="38"/>
      <c r="UH439" s="38"/>
      <c r="UI439" s="38"/>
      <c r="UJ439" s="38"/>
      <c r="UK439" s="38"/>
      <c r="UL439" s="38"/>
      <c r="UM439" s="38"/>
      <c r="UN439" s="38"/>
      <c r="UO439" s="38"/>
      <c r="UP439" s="38"/>
      <c r="UQ439" s="37"/>
      <c r="UR439" s="38"/>
      <c r="US439" s="38"/>
      <c r="UT439" s="38"/>
      <c r="UU439" s="38"/>
      <c r="UV439" s="38"/>
      <c r="UW439" s="38"/>
      <c r="UX439" s="38"/>
      <c r="UY439" s="38"/>
      <c r="UZ439" s="38"/>
      <c r="VA439" s="38"/>
      <c r="VB439" s="38"/>
      <c r="VC439" s="38"/>
      <c r="VD439" s="38"/>
      <c r="VE439" s="38"/>
      <c r="VF439" s="38"/>
      <c r="VG439" s="38"/>
      <c r="VH439" s="38"/>
      <c r="VI439" s="38"/>
      <c r="VJ439" s="38"/>
      <c r="VK439" s="37"/>
      <c r="VL439" s="38"/>
      <c r="VM439" s="38"/>
      <c r="VN439" s="38"/>
      <c r="VO439" s="38"/>
      <c r="VP439" s="38"/>
      <c r="VQ439" s="38"/>
      <c r="VR439" s="38"/>
      <c r="VS439" s="38"/>
      <c r="VT439" s="38"/>
      <c r="VU439" s="38"/>
      <c r="VV439" s="38"/>
      <c r="VW439" s="38"/>
      <c r="VX439" s="38"/>
      <c r="VY439" s="38"/>
      <c r="VZ439" s="38"/>
      <c r="WA439" s="38"/>
      <c r="WB439" s="38"/>
      <c r="WC439" s="38"/>
      <c r="WD439" s="38"/>
      <c r="WE439" s="37"/>
      <c r="WF439" s="38"/>
      <c r="WG439" s="38"/>
      <c r="WH439" s="38"/>
      <c r="WI439" s="38"/>
      <c r="WJ439" s="38"/>
      <c r="WK439" s="38"/>
      <c r="WL439" s="38"/>
      <c r="WM439" s="38"/>
      <c r="WN439" s="38"/>
      <c r="WO439" s="38"/>
      <c r="WP439" s="38"/>
      <c r="WQ439" s="38"/>
      <c r="WR439" s="38"/>
      <c r="WS439" s="38"/>
      <c r="WT439" s="38"/>
      <c r="WU439" s="38"/>
      <c r="WV439" s="38"/>
      <c r="WW439" s="38"/>
      <c r="WX439" s="38"/>
      <c r="WY439" s="37"/>
      <c r="WZ439" s="38"/>
      <c r="XA439" s="38"/>
      <c r="XB439" s="38"/>
      <c r="XC439" s="38"/>
      <c r="XD439" s="38"/>
      <c r="XE439" s="38"/>
      <c r="XF439" s="38"/>
      <c r="XG439" s="38"/>
      <c r="XH439" s="38"/>
      <c r="XI439" s="38"/>
      <c r="XJ439" s="38"/>
      <c r="XK439" s="38"/>
      <c r="XL439" s="38"/>
      <c r="XM439" s="38"/>
      <c r="XN439" s="38"/>
      <c r="XO439" s="38"/>
      <c r="XP439" s="38"/>
      <c r="XQ439" s="38"/>
      <c r="XR439" s="38"/>
      <c r="XS439" s="37"/>
      <c r="XT439" s="38"/>
      <c r="XU439" s="38"/>
      <c r="XV439" s="38"/>
      <c r="XW439" s="38"/>
      <c r="XX439" s="38"/>
      <c r="XY439" s="38"/>
      <c r="XZ439" s="38"/>
      <c r="YA439" s="38"/>
      <c r="YB439" s="38"/>
      <c r="YC439" s="38"/>
      <c r="YD439" s="38"/>
      <c r="YE439" s="38"/>
      <c r="YF439" s="38"/>
      <c r="YG439" s="38"/>
      <c r="YH439" s="38"/>
      <c r="YI439" s="38"/>
      <c r="YJ439" s="38"/>
      <c r="YK439" s="38"/>
      <c r="YL439" s="38"/>
      <c r="YM439" s="37"/>
      <c r="YN439" s="38"/>
      <c r="YO439" s="38"/>
      <c r="YP439" s="38"/>
      <c r="YQ439" s="38"/>
      <c r="YR439" s="38"/>
      <c r="YS439" s="38"/>
      <c r="YT439" s="38"/>
      <c r="YU439" s="38"/>
      <c r="YV439" s="38"/>
      <c r="YW439" s="38"/>
      <c r="YX439" s="38"/>
      <c r="YY439" s="38"/>
      <c r="YZ439" s="38"/>
      <c r="ZA439" s="38"/>
      <c r="ZB439" s="38"/>
      <c r="ZC439" s="38"/>
      <c r="ZD439" s="38"/>
      <c r="ZE439" s="38"/>
      <c r="ZF439" s="38"/>
      <c r="ZG439" s="37"/>
      <c r="ZH439" s="38"/>
      <c r="ZI439" s="38"/>
      <c r="ZJ439" s="38"/>
      <c r="ZK439" s="38"/>
      <c r="ZL439" s="38"/>
      <c r="ZM439" s="38"/>
      <c r="ZN439" s="38"/>
      <c r="ZO439" s="38"/>
      <c r="ZP439" s="38"/>
      <c r="ZQ439" s="38"/>
      <c r="ZR439" s="38"/>
      <c r="ZS439" s="38"/>
      <c r="ZT439" s="38"/>
      <c r="ZU439" s="38"/>
      <c r="ZV439" s="38"/>
      <c r="ZW439" s="38"/>
      <c r="ZX439" s="38"/>
      <c r="ZY439" s="38"/>
      <c r="ZZ439" s="38"/>
      <c r="AAA439" s="37"/>
      <c r="AAB439" s="38"/>
      <c r="AAC439" s="38"/>
      <c r="AAD439" s="38"/>
      <c r="AAE439" s="38"/>
      <c r="AAF439" s="38"/>
      <c r="AAG439" s="38"/>
      <c r="AAH439" s="38"/>
      <c r="AAI439" s="38"/>
      <c r="AAJ439" s="38"/>
      <c r="AAK439" s="38"/>
      <c r="AAL439" s="38"/>
      <c r="AAM439" s="38"/>
      <c r="AAN439" s="38"/>
      <c r="AAO439" s="38"/>
      <c r="AAP439" s="38"/>
      <c r="AAQ439" s="38"/>
      <c r="AAR439" s="38"/>
      <c r="AAS439" s="38"/>
      <c r="AAT439" s="38"/>
      <c r="AAU439" s="37"/>
      <c r="AAV439" s="38"/>
      <c r="AAW439" s="38"/>
      <c r="AAX439" s="38"/>
      <c r="AAY439" s="38"/>
      <c r="AAZ439" s="38"/>
      <c r="ABA439" s="38"/>
      <c r="ABB439" s="38"/>
      <c r="ABC439" s="38"/>
      <c r="ABD439" s="38"/>
      <c r="ABE439" s="38"/>
      <c r="ABF439" s="38"/>
      <c r="ABG439" s="38"/>
      <c r="ABH439" s="38"/>
      <c r="ABI439" s="38"/>
      <c r="ABJ439" s="38"/>
      <c r="ABK439" s="38"/>
      <c r="ABL439" s="38"/>
      <c r="ABM439" s="38"/>
      <c r="ABN439" s="38"/>
      <c r="ABO439" s="37"/>
      <c r="ABP439" s="38"/>
      <c r="ABQ439" s="38"/>
      <c r="ABR439" s="38"/>
      <c r="ABS439" s="38"/>
      <c r="ABT439" s="38"/>
      <c r="ABU439" s="38"/>
      <c r="ABV439" s="38"/>
      <c r="ABW439" s="38"/>
      <c r="ABX439" s="38"/>
      <c r="ABY439" s="38"/>
      <c r="ABZ439" s="38"/>
      <c r="ACA439" s="38"/>
      <c r="ACB439" s="38"/>
      <c r="ACC439" s="38"/>
      <c r="ACD439" s="38"/>
      <c r="ACE439" s="38"/>
      <c r="ACF439" s="38"/>
      <c r="ACG439" s="38"/>
      <c r="ACH439" s="38"/>
      <c r="ACI439" s="37"/>
      <c r="ACJ439" s="38"/>
      <c r="ACK439" s="38"/>
      <c r="ACL439" s="38"/>
      <c r="ACM439" s="38"/>
      <c r="ACN439" s="38"/>
      <c r="ACO439" s="38"/>
      <c r="ACP439" s="38"/>
      <c r="ACQ439" s="38"/>
      <c r="ACR439" s="38"/>
      <c r="ACS439" s="38"/>
      <c r="ACT439" s="38"/>
      <c r="ACU439" s="38"/>
      <c r="ACV439" s="38"/>
      <c r="ACW439" s="38"/>
      <c r="ACX439" s="38"/>
      <c r="ACY439" s="38"/>
      <c r="ACZ439" s="38"/>
      <c r="ADA439" s="38"/>
      <c r="ADB439" s="38"/>
      <c r="ADC439" s="37"/>
      <c r="ADD439" s="38"/>
      <c r="ADE439" s="38"/>
      <c r="ADF439" s="38"/>
      <c r="ADG439" s="38"/>
      <c r="ADH439" s="38"/>
      <c r="ADI439" s="38"/>
      <c r="ADJ439" s="38"/>
      <c r="ADK439" s="38"/>
      <c r="ADL439" s="38"/>
      <c r="ADM439" s="38"/>
      <c r="ADN439" s="38"/>
      <c r="ADO439" s="38"/>
      <c r="ADP439" s="38"/>
      <c r="ADQ439" s="38"/>
      <c r="ADR439" s="38"/>
      <c r="ADS439" s="38"/>
      <c r="ADT439" s="38"/>
      <c r="ADU439" s="38"/>
      <c r="ADV439" s="38"/>
      <c r="ADW439" s="37"/>
      <c r="ADX439" s="38"/>
      <c r="ADY439" s="38"/>
      <c r="ADZ439" s="38"/>
      <c r="AEA439" s="38"/>
      <c r="AEB439" s="38"/>
      <c r="AEC439" s="38"/>
      <c r="AED439" s="38"/>
      <c r="AEE439" s="38"/>
      <c r="AEF439" s="38"/>
      <c r="AEG439" s="38"/>
      <c r="AEH439" s="38"/>
      <c r="AEI439" s="38"/>
      <c r="AEJ439" s="38"/>
      <c r="AEK439" s="38"/>
      <c r="AEL439" s="38"/>
      <c r="AEM439" s="38"/>
      <c r="AEN439" s="38"/>
      <c r="AEO439" s="38"/>
      <c r="AEP439" s="38"/>
      <c r="AEQ439" s="37"/>
      <c r="AER439" s="38"/>
      <c r="AES439" s="38"/>
      <c r="AET439" s="38"/>
      <c r="AEU439" s="38"/>
      <c r="AEV439" s="38"/>
      <c r="AEW439" s="38"/>
      <c r="AEX439" s="38"/>
      <c r="AEY439" s="38"/>
      <c r="AEZ439" s="38"/>
      <c r="AFA439" s="38"/>
      <c r="AFB439" s="38"/>
      <c r="AFC439" s="38"/>
      <c r="AFD439" s="38"/>
      <c r="AFE439" s="38"/>
      <c r="AFF439" s="38"/>
      <c r="AFG439" s="38"/>
      <c r="AFH439" s="38"/>
      <c r="AFI439" s="38"/>
      <c r="AFJ439" s="38"/>
      <c r="AFK439" s="37"/>
      <c r="AFL439" s="38"/>
      <c r="AFM439" s="38"/>
      <c r="AFN439" s="38"/>
      <c r="AFO439" s="38"/>
      <c r="AFP439" s="38"/>
      <c r="AFQ439" s="38"/>
      <c r="AFR439" s="38"/>
      <c r="AFS439" s="38"/>
      <c r="AFT439" s="38"/>
      <c r="AFU439" s="38"/>
      <c r="AFV439" s="38"/>
      <c r="AFW439" s="38"/>
      <c r="AFX439" s="38"/>
      <c r="AFY439" s="38"/>
      <c r="AFZ439" s="38"/>
      <c r="AGA439" s="38"/>
      <c r="AGB439" s="38"/>
      <c r="AGC439" s="38"/>
      <c r="AGD439" s="38"/>
      <c r="AGF439" s="85" t="str">
        <f t="shared" si="1313"/>
        <v/>
      </c>
      <c r="AGG439" s="85" t="str">
        <f t="shared" si="1314"/>
        <v/>
      </c>
      <c r="AGH439" s="85" t="str">
        <f t="shared" si="1315"/>
        <v/>
      </c>
      <c r="AGL439" s="36">
        <f t="shared" si="1326"/>
        <v>9</v>
      </c>
      <c r="AGM439" s="36" t="str">
        <f t="shared" si="1316"/>
        <v/>
      </c>
      <c r="AGN439" s="39" t="str">
        <f t="shared" si="1327"/>
        <v/>
      </c>
      <c r="AGO439" s="36">
        <f t="shared" si="1328"/>
        <v>4</v>
      </c>
      <c r="AGP439" s="36" t="str">
        <f t="shared" si="1317"/>
        <v/>
      </c>
      <c r="AGQ439" s="39" t="str">
        <f t="shared" si="1329"/>
        <v/>
      </c>
      <c r="AGR439" s="36" t="str">
        <f t="shared" si="1330"/>
        <v/>
      </c>
      <c r="AGS439" s="36" t="str">
        <f t="shared" si="1318"/>
        <v/>
      </c>
      <c r="AGT439" s="39" t="str">
        <f t="shared" si="1331"/>
        <v/>
      </c>
      <c r="AGU439" s="36" t="str">
        <f t="shared" si="1332"/>
        <v/>
      </c>
      <c r="AGV439" s="36" t="str">
        <f t="shared" si="1319"/>
        <v/>
      </c>
      <c r="AGW439" s="39" t="str">
        <f t="shared" si="1333"/>
        <v/>
      </c>
      <c r="AGX439" s="36" t="str">
        <f t="shared" si="1334"/>
        <v/>
      </c>
      <c r="AGY439" s="36" t="str">
        <f t="shared" si="1320"/>
        <v/>
      </c>
      <c r="AGZ439" s="39" t="str">
        <f t="shared" si="1335"/>
        <v/>
      </c>
      <c r="AHA439" s="36" t="str">
        <f t="shared" si="1336"/>
        <v/>
      </c>
      <c r="AHB439" s="36" t="str">
        <f t="shared" si="1321"/>
        <v/>
      </c>
      <c r="AHC439" s="39" t="str">
        <f t="shared" si="1337"/>
        <v/>
      </c>
      <c r="AHD439" s="36" t="str">
        <f t="shared" si="1338"/>
        <v/>
      </c>
      <c r="AHE439" s="36" t="str">
        <f t="shared" si="1322"/>
        <v/>
      </c>
      <c r="AHF439" s="39" t="str">
        <f t="shared" si="1339"/>
        <v/>
      </c>
      <c r="AHG439" s="36" t="str">
        <f t="shared" si="1340"/>
        <v/>
      </c>
      <c r="AHH439" s="36" t="str">
        <f t="shared" si="1323"/>
        <v/>
      </c>
      <c r="AHI439" s="39" t="str">
        <f t="shared" si="1341"/>
        <v/>
      </c>
      <c r="AHJ439" s="36" t="str">
        <f t="shared" si="1342"/>
        <v/>
      </c>
      <c r="AHK439" s="36" t="str">
        <f t="shared" si="1324"/>
        <v/>
      </c>
      <c r="AHL439" s="39" t="str">
        <f t="shared" si="1343"/>
        <v/>
      </c>
      <c r="AHM439" s="36" t="str">
        <f t="shared" si="1344"/>
        <v/>
      </c>
      <c r="AHN439" s="36" t="str">
        <f t="shared" si="1325"/>
        <v/>
      </c>
      <c r="AHO439" s="39" t="str">
        <f t="shared" si="1345"/>
        <v/>
      </c>
    </row>
    <row r="440" spans="1:918" s="5" customFormat="1" outlineLevel="1" x14ac:dyDescent="0.25">
      <c r="A440" s="43">
        <f t="shared" si="1346"/>
        <v>7</v>
      </c>
      <c r="B440" s="48" t="s">
        <v>266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367</v>
      </c>
      <c r="BJ440" s="57"/>
      <c r="BK440" s="57"/>
      <c r="BL440" s="57"/>
      <c r="BM440" s="57"/>
      <c r="BN440" s="57" t="s">
        <v>367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367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367</v>
      </c>
      <c r="FP440" s="57" t="s">
        <v>367</v>
      </c>
      <c r="FQ440" s="57" t="s">
        <v>367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367</v>
      </c>
      <c r="GC440" s="57" t="s">
        <v>367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/>
      <c r="GW440" s="57"/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/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/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/>
      <c r="JY440" s="38"/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7"/>
      <c r="SJ440" s="38"/>
      <c r="SK440" s="38"/>
      <c r="SL440" s="38"/>
      <c r="SM440" s="38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7"/>
      <c r="TD440" s="38"/>
      <c r="TE440" s="38"/>
      <c r="TF440" s="38"/>
      <c r="TG440" s="38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7"/>
      <c r="TX440" s="38"/>
      <c r="TY440" s="38"/>
      <c r="TZ440" s="38"/>
      <c r="UA440" s="38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7"/>
      <c r="UR440" s="38"/>
      <c r="US440" s="38"/>
      <c r="UT440" s="38"/>
      <c r="UU440" s="38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7"/>
      <c r="VL440" s="38"/>
      <c r="VM440" s="38"/>
      <c r="VN440" s="38"/>
      <c r="VO440" s="38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7"/>
      <c r="WF440" s="38"/>
      <c r="WG440" s="38"/>
      <c r="WH440" s="38"/>
      <c r="WI440" s="38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7"/>
      <c r="WZ440" s="38"/>
      <c r="XA440" s="38"/>
      <c r="XB440" s="38"/>
      <c r="XC440" s="38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7"/>
      <c r="XT440" s="38"/>
      <c r="XU440" s="38"/>
      <c r="XV440" s="38"/>
      <c r="XW440" s="38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7"/>
      <c r="YN440" s="38"/>
      <c r="YO440" s="38"/>
      <c r="YP440" s="38"/>
      <c r="YQ440" s="38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7"/>
      <c r="ZH440" s="38"/>
      <c r="ZI440" s="38"/>
      <c r="ZJ440" s="38"/>
      <c r="ZK440" s="38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7"/>
      <c r="AAB440" s="38"/>
      <c r="AAC440" s="38"/>
      <c r="AAD440" s="38"/>
      <c r="AAE440" s="38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7"/>
      <c r="AAV440" s="38"/>
      <c r="AAW440" s="38"/>
      <c r="AAX440" s="38"/>
      <c r="AAY440" s="38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7"/>
      <c r="ABP440" s="38"/>
      <c r="ABQ440" s="38"/>
      <c r="ABR440" s="38"/>
      <c r="ABS440" s="38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7"/>
      <c r="ACJ440" s="38"/>
      <c r="ACK440" s="38"/>
      <c r="ACL440" s="38"/>
      <c r="ACM440" s="38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7"/>
      <c r="ADD440" s="38"/>
      <c r="ADE440" s="38"/>
      <c r="ADF440" s="38"/>
      <c r="ADG440" s="38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7"/>
      <c r="ADX440" s="38"/>
      <c r="ADY440" s="38"/>
      <c r="ADZ440" s="38"/>
      <c r="AEA440" s="38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7"/>
      <c r="AER440" s="38"/>
      <c r="AES440" s="38"/>
      <c r="AET440" s="38"/>
      <c r="AEU440" s="38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7"/>
      <c r="AFL440" s="38"/>
      <c r="AFM440" s="38"/>
      <c r="AFN440" s="38"/>
      <c r="AFO440" s="38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F440" s="85" t="str">
        <f t="shared" si="1313"/>
        <v/>
      </c>
      <c r="AGG440" s="85" t="str">
        <f t="shared" si="1314"/>
        <v/>
      </c>
      <c r="AGH440" s="85" t="str">
        <f t="shared" si="1315"/>
        <v/>
      </c>
      <c r="AGL440" s="36" t="str">
        <f t="shared" si="1326"/>
        <v/>
      </c>
      <c r="AGM440" s="36" t="str">
        <f t="shared" si="1316"/>
        <v/>
      </c>
      <c r="AGN440" s="39">
        <f t="shared" si="1327"/>
        <v>2</v>
      </c>
      <c r="AGO440" s="36" t="str">
        <f t="shared" si="1328"/>
        <v/>
      </c>
      <c r="AGP440" s="36" t="str">
        <f t="shared" si="1317"/>
        <v/>
      </c>
      <c r="AGQ440" s="39">
        <f t="shared" si="1329"/>
        <v>4</v>
      </c>
      <c r="AGR440" s="36" t="str">
        <f t="shared" si="1330"/>
        <v/>
      </c>
      <c r="AGS440" s="36" t="str">
        <f t="shared" si="1318"/>
        <v/>
      </c>
      <c r="AGT440" s="39">
        <f t="shared" si="1331"/>
        <v>2</v>
      </c>
      <c r="AGU440" s="36" t="str">
        <f t="shared" si="1332"/>
        <v/>
      </c>
      <c r="AGV440" s="36" t="str">
        <f t="shared" si="1319"/>
        <v/>
      </c>
      <c r="AGW440" s="39" t="str">
        <f t="shared" si="1333"/>
        <v/>
      </c>
      <c r="AGX440" s="36" t="str">
        <f t="shared" si="1334"/>
        <v/>
      </c>
      <c r="AGY440" s="36" t="str">
        <f t="shared" si="1320"/>
        <v/>
      </c>
      <c r="AGZ440" s="39" t="str">
        <f t="shared" si="1335"/>
        <v/>
      </c>
      <c r="AHA440" s="36" t="str">
        <f t="shared" si="1336"/>
        <v/>
      </c>
      <c r="AHB440" s="36" t="str">
        <f t="shared" si="1321"/>
        <v/>
      </c>
      <c r="AHC440" s="39" t="str">
        <f t="shared" si="1337"/>
        <v/>
      </c>
      <c r="AHD440" s="36" t="str">
        <f t="shared" si="1338"/>
        <v/>
      </c>
      <c r="AHE440" s="36" t="str">
        <f t="shared" si="1322"/>
        <v/>
      </c>
      <c r="AHF440" s="39" t="str">
        <f t="shared" si="1339"/>
        <v/>
      </c>
      <c r="AHG440" s="36" t="str">
        <f t="shared" si="1340"/>
        <v/>
      </c>
      <c r="AHH440" s="36" t="str">
        <f t="shared" si="1323"/>
        <v/>
      </c>
      <c r="AHI440" s="39" t="str">
        <f t="shared" si="1341"/>
        <v/>
      </c>
      <c r="AHJ440" s="36" t="str">
        <f t="shared" si="1342"/>
        <v/>
      </c>
      <c r="AHK440" s="36" t="str">
        <f t="shared" si="1324"/>
        <v/>
      </c>
      <c r="AHL440" s="39" t="str">
        <f t="shared" si="1343"/>
        <v/>
      </c>
      <c r="AHM440" s="36" t="str">
        <f t="shared" si="1344"/>
        <v/>
      </c>
      <c r="AHN440" s="36" t="str">
        <f t="shared" si="1325"/>
        <v/>
      </c>
      <c r="AHO440" s="39" t="str">
        <f t="shared" si="1345"/>
        <v/>
      </c>
    </row>
    <row r="441" spans="1:918" s="5" customFormat="1" outlineLevel="1" x14ac:dyDescent="0.25">
      <c r="A441" s="43">
        <f t="shared" si="1346"/>
        <v>8</v>
      </c>
      <c r="B441" s="48" t="s">
        <v>267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 t="s">
        <v>367</v>
      </c>
      <c r="AS441" s="57" t="s">
        <v>367</v>
      </c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 t="s">
        <v>367</v>
      </c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 t="s">
        <v>367</v>
      </c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 t="s">
        <v>378</v>
      </c>
      <c r="EK441" s="57" t="s">
        <v>378</v>
      </c>
      <c r="EL441" s="57" t="s">
        <v>378</v>
      </c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 t="s">
        <v>367</v>
      </c>
      <c r="FA441" s="57" t="s">
        <v>367</v>
      </c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/>
      <c r="HH441" s="57"/>
      <c r="HI441" s="57"/>
      <c r="HJ441" s="57"/>
      <c r="HK441" s="57"/>
      <c r="HL441" s="57"/>
      <c r="HM441" s="57"/>
      <c r="HN441" s="57"/>
      <c r="HO441" s="61"/>
      <c r="HP441" s="57"/>
      <c r="HQ441" s="57"/>
      <c r="HR441" s="57"/>
      <c r="HS441" s="57"/>
      <c r="HT441" s="57"/>
      <c r="HU441" s="57"/>
      <c r="HV441" s="57"/>
      <c r="HW441" s="57"/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 t="s">
        <v>367</v>
      </c>
      <c r="IZ441" s="57" t="s">
        <v>367</v>
      </c>
      <c r="JA441" s="57" t="s">
        <v>367</v>
      </c>
      <c r="JB441" s="57"/>
      <c r="JC441" s="61"/>
      <c r="JD441" s="57"/>
      <c r="JE441" s="57"/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 t="s">
        <v>367</v>
      </c>
      <c r="JY441" s="38" t="s">
        <v>367</v>
      </c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7"/>
      <c r="SJ441" s="38"/>
      <c r="SK441" s="38"/>
      <c r="SL441" s="38"/>
      <c r="SM441" s="38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7"/>
      <c r="TD441" s="38"/>
      <c r="TE441" s="38"/>
      <c r="TF441" s="38"/>
      <c r="TG441" s="38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7"/>
      <c r="TX441" s="38"/>
      <c r="TY441" s="38"/>
      <c r="TZ441" s="38"/>
      <c r="UA441" s="38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7"/>
      <c r="UR441" s="38"/>
      <c r="US441" s="38"/>
      <c r="UT441" s="38"/>
      <c r="UU441" s="38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7"/>
      <c r="VL441" s="38"/>
      <c r="VM441" s="38"/>
      <c r="VN441" s="38"/>
      <c r="VO441" s="38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7"/>
      <c r="WF441" s="38"/>
      <c r="WG441" s="38"/>
      <c r="WH441" s="38"/>
      <c r="WI441" s="38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7"/>
      <c r="WZ441" s="38"/>
      <c r="XA441" s="38"/>
      <c r="XB441" s="38"/>
      <c r="XC441" s="38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7"/>
      <c r="XT441" s="38"/>
      <c r="XU441" s="38"/>
      <c r="XV441" s="38"/>
      <c r="XW441" s="38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7"/>
      <c r="YN441" s="38"/>
      <c r="YO441" s="38"/>
      <c r="YP441" s="38"/>
      <c r="YQ441" s="38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7"/>
      <c r="ZH441" s="38"/>
      <c r="ZI441" s="38"/>
      <c r="ZJ441" s="38"/>
      <c r="ZK441" s="38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7"/>
      <c r="AAB441" s="38"/>
      <c r="AAC441" s="38"/>
      <c r="AAD441" s="38"/>
      <c r="AAE441" s="38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7"/>
      <c r="AAV441" s="38"/>
      <c r="AAW441" s="38"/>
      <c r="AAX441" s="38"/>
      <c r="AAY441" s="38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7"/>
      <c r="ABP441" s="38"/>
      <c r="ABQ441" s="38"/>
      <c r="ABR441" s="38"/>
      <c r="ABS441" s="38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7"/>
      <c r="ACJ441" s="38"/>
      <c r="ACK441" s="38"/>
      <c r="ACL441" s="38"/>
      <c r="ACM441" s="38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7"/>
      <c r="ADD441" s="38"/>
      <c r="ADE441" s="38"/>
      <c r="ADF441" s="38"/>
      <c r="ADG441" s="38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7"/>
      <c r="ADX441" s="38"/>
      <c r="ADY441" s="38"/>
      <c r="ADZ441" s="38"/>
      <c r="AEA441" s="38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7"/>
      <c r="AER441" s="38"/>
      <c r="AES441" s="38"/>
      <c r="AET441" s="38"/>
      <c r="AEU441" s="38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7"/>
      <c r="AFL441" s="38"/>
      <c r="AFM441" s="38"/>
      <c r="AFN441" s="38"/>
      <c r="AFO441" s="38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F441" s="85" t="str">
        <f t="shared" si="1313"/>
        <v/>
      </c>
      <c r="AGG441" s="85" t="str">
        <f t="shared" si="1314"/>
        <v/>
      </c>
      <c r="AGH441" s="85" t="str">
        <f t="shared" si="1315"/>
        <v/>
      </c>
      <c r="AGL441" s="36" t="str">
        <f t="shared" si="1326"/>
        <v/>
      </c>
      <c r="AGM441" s="36" t="str">
        <f t="shared" si="1316"/>
        <v/>
      </c>
      <c r="AGN441" s="39">
        <f t="shared" si="1327"/>
        <v>3</v>
      </c>
      <c r="AGO441" s="36">
        <f t="shared" si="1328"/>
        <v>3</v>
      </c>
      <c r="AGP441" s="36" t="str">
        <f t="shared" si="1317"/>
        <v/>
      </c>
      <c r="AGQ441" s="39">
        <f t="shared" si="1329"/>
        <v>3</v>
      </c>
      <c r="AGR441" s="36" t="str">
        <f t="shared" si="1330"/>
        <v/>
      </c>
      <c r="AGS441" s="36" t="str">
        <f t="shared" si="1318"/>
        <v/>
      </c>
      <c r="AGT441" s="39">
        <f t="shared" si="1331"/>
        <v>3</v>
      </c>
      <c r="AGU441" s="36" t="str">
        <f t="shared" si="1332"/>
        <v/>
      </c>
      <c r="AGV441" s="36" t="str">
        <f t="shared" si="1319"/>
        <v/>
      </c>
      <c r="AGW441" s="39">
        <f t="shared" si="1333"/>
        <v>2</v>
      </c>
      <c r="AGX441" s="36" t="str">
        <f t="shared" si="1334"/>
        <v/>
      </c>
      <c r="AGY441" s="36" t="str">
        <f t="shared" si="1320"/>
        <v/>
      </c>
      <c r="AGZ441" s="39" t="str">
        <f t="shared" si="1335"/>
        <v/>
      </c>
      <c r="AHA441" s="36" t="str">
        <f t="shared" si="1336"/>
        <v/>
      </c>
      <c r="AHB441" s="36" t="str">
        <f t="shared" si="1321"/>
        <v/>
      </c>
      <c r="AHC441" s="39" t="str">
        <f t="shared" si="1337"/>
        <v/>
      </c>
      <c r="AHD441" s="36" t="str">
        <f t="shared" si="1338"/>
        <v/>
      </c>
      <c r="AHE441" s="36" t="str">
        <f t="shared" si="1322"/>
        <v/>
      </c>
      <c r="AHF441" s="39" t="str">
        <f t="shared" si="1339"/>
        <v/>
      </c>
      <c r="AHG441" s="36" t="str">
        <f t="shared" si="1340"/>
        <v/>
      </c>
      <c r="AHH441" s="36" t="str">
        <f t="shared" si="1323"/>
        <v/>
      </c>
      <c r="AHI441" s="39" t="str">
        <f t="shared" si="1341"/>
        <v/>
      </c>
      <c r="AHJ441" s="36" t="str">
        <f t="shared" si="1342"/>
        <v/>
      </c>
      <c r="AHK441" s="36" t="str">
        <f t="shared" si="1324"/>
        <v/>
      </c>
      <c r="AHL441" s="39" t="str">
        <f t="shared" si="1343"/>
        <v/>
      </c>
      <c r="AHM441" s="36" t="str">
        <f t="shared" si="1344"/>
        <v/>
      </c>
      <c r="AHN441" s="36" t="str">
        <f t="shared" si="1325"/>
        <v/>
      </c>
      <c r="AHO441" s="39" t="str">
        <f t="shared" si="1345"/>
        <v/>
      </c>
    </row>
    <row r="442" spans="1:918" s="5" customFormat="1" outlineLevel="1" x14ac:dyDescent="0.25">
      <c r="A442" s="43">
        <f t="shared" si="1346"/>
        <v>9</v>
      </c>
      <c r="B442" s="48" t="s">
        <v>268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/>
      <c r="AS442" s="57"/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367</v>
      </c>
      <c r="BJ442" s="57"/>
      <c r="BK442" s="57" t="s">
        <v>367</v>
      </c>
      <c r="BL442" s="57" t="s">
        <v>367</v>
      </c>
      <c r="BM442" s="57"/>
      <c r="BN442" s="57"/>
      <c r="BO442" s="57"/>
      <c r="BP442" s="57"/>
      <c r="BQ442" s="57"/>
      <c r="BR442" s="57" t="s">
        <v>367</v>
      </c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/>
      <c r="CG442" s="57"/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367</v>
      </c>
      <c r="CV442" s="57" t="s">
        <v>367</v>
      </c>
      <c r="CW442" s="38"/>
      <c r="CX442" s="38"/>
      <c r="CY442" s="61"/>
      <c r="CZ442" s="57"/>
      <c r="DA442" s="57"/>
      <c r="DB442" s="57"/>
      <c r="DC442" s="57" t="s">
        <v>367</v>
      </c>
      <c r="DD442" s="57"/>
      <c r="DE442" s="57"/>
      <c r="DF442" s="57"/>
      <c r="DG442" s="57"/>
      <c r="DH442" s="57"/>
      <c r="DI442" s="57"/>
      <c r="DJ442" s="57"/>
      <c r="DK442" s="57"/>
      <c r="DL442" s="57" t="s">
        <v>367</v>
      </c>
      <c r="DM442" s="57" t="s">
        <v>367</v>
      </c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/>
      <c r="GR442" s="57"/>
      <c r="GS442" s="57"/>
      <c r="GT442" s="57"/>
      <c r="GU442" s="61"/>
      <c r="GV442" s="57"/>
      <c r="GW442" s="57"/>
      <c r="GX442" s="57"/>
      <c r="GY442" s="57"/>
      <c r="GZ442" s="57"/>
      <c r="HA442" s="57"/>
      <c r="HB442" s="57"/>
      <c r="HC442" s="57"/>
      <c r="HD442" s="57"/>
      <c r="HE442" s="57"/>
      <c r="HF442" s="57"/>
      <c r="HG442" s="57" t="s">
        <v>367</v>
      </c>
      <c r="HH442" s="57" t="s">
        <v>367</v>
      </c>
      <c r="HI442" s="57"/>
      <c r="HJ442" s="57"/>
      <c r="HK442" s="57"/>
      <c r="HL442" s="57"/>
      <c r="HM442" s="57"/>
      <c r="HN442" s="57"/>
      <c r="HO442" s="61"/>
      <c r="HP442" s="57"/>
      <c r="HQ442" s="57"/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/>
      <c r="IK442" s="57"/>
      <c r="IL442" s="57"/>
      <c r="IM442" s="57"/>
      <c r="IN442" s="57"/>
      <c r="IO442" s="57"/>
      <c r="IP442" s="57"/>
      <c r="IQ442" s="57"/>
      <c r="IR442" s="57"/>
      <c r="IS442" s="57"/>
      <c r="IT442" s="57"/>
      <c r="IU442" s="57"/>
      <c r="IV442" s="57"/>
      <c r="IW442" s="57"/>
      <c r="IX442" s="57"/>
      <c r="IY442" s="57" t="s">
        <v>367</v>
      </c>
      <c r="IZ442" s="57" t="s">
        <v>367</v>
      </c>
      <c r="JA442" s="57" t="s">
        <v>367</v>
      </c>
      <c r="JB442" s="57"/>
      <c r="JC442" s="61"/>
      <c r="JD442" s="57"/>
      <c r="JE442" s="57"/>
      <c r="JF442" s="57"/>
      <c r="JG442" s="57"/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 t="s">
        <v>367</v>
      </c>
      <c r="JY442" s="38" t="s">
        <v>367</v>
      </c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7"/>
      <c r="SJ442" s="38"/>
      <c r="SK442" s="38"/>
      <c r="SL442" s="38"/>
      <c r="SM442" s="38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7"/>
      <c r="TD442" s="38"/>
      <c r="TE442" s="38"/>
      <c r="TF442" s="38"/>
      <c r="TG442" s="38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7"/>
      <c r="TX442" s="38"/>
      <c r="TY442" s="38"/>
      <c r="TZ442" s="38"/>
      <c r="UA442" s="38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7"/>
      <c r="UR442" s="38"/>
      <c r="US442" s="38"/>
      <c r="UT442" s="38"/>
      <c r="UU442" s="38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7"/>
      <c r="VL442" s="38"/>
      <c r="VM442" s="38"/>
      <c r="VN442" s="38"/>
      <c r="VO442" s="38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7"/>
      <c r="WF442" s="38"/>
      <c r="WG442" s="38"/>
      <c r="WH442" s="38"/>
      <c r="WI442" s="38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7"/>
      <c r="WZ442" s="38"/>
      <c r="XA442" s="38"/>
      <c r="XB442" s="38"/>
      <c r="XC442" s="38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7"/>
      <c r="XT442" s="38"/>
      <c r="XU442" s="38"/>
      <c r="XV442" s="38"/>
      <c r="XW442" s="38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7"/>
      <c r="YN442" s="38"/>
      <c r="YO442" s="38"/>
      <c r="YP442" s="38"/>
      <c r="YQ442" s="38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7"/>
      <c r="ZH442" s="38"/>
      <c r="ZI442" s="38"/>
      <c r="ZJ442" s="38"/>
      <c r="ZK442" s="38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7"/>
      <c r="AAB442" s="38"/>
      <c r="AAC442" s="38"/>
      <c r="AAD442" s="38"/>
      <c r="AAE442" s="38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7"/>
      <c r="AAV442" s="38"/>
      <c r="AAW442" s="38"/>
      <c r="AAX442" s="38"/>
      <c r="AAY442" s="38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7"/>
      <c r="ABP442" s="38"/>
      <c r="ABQ442" s="38"/>
      <c r="ABR442" s="38"/>
      <c r="ABS442" s="38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7"/>
      <c r="ACJ442" s="38"/>
      <c r="ACK442" s="38"/>
      <c r="ACL442" s="38"/>
      <c r="ACM442" s="38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7"/>
      <c r="ADD442" s="38"/>
      <c r="ADE442" s="38"/>
      <c r="ADF442" s="38"/>
      <c r="ADG442" s="38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7"/>
      <c r="ADX442" s="38"/>
      <c r="ADY442" s="38"/>
      <c r="ADZ442" s="38"/>
      <c r="AEA442" s="38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7"/>
      <c r="AER442" s="38"/>
      <c r="AES442" s="38"/>
      <c r="AET442" s="38"/>
      <c r="AEU442" s="38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7"/>
      <c r="AFL442" s="38"/>
      <c r="AFM442" s="38"/>
      <c r="AFN442" s="38"/>
      <c r="AFO442" s="38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F442" s="85" t="str">
        <f t="shared" si="1313"/>
        <v/>
      </c>
      <c r="AGG442" s="85" t="str">
        <f t="shared" si="1314"/>
        <v/>
      </c>
      <c r="AGH442" s="85" t="str">
        <f t="shared" si="1315"/>
        <v/>
      </c>
      <c r="AGL442" s="36" t="str">
        <f t="shared" si="1326"/>
        <v/>
      </c>
      <c r="AGM442" s="36" t="str">
        <f t="shared" si="1316"/>
        <v/>
      </c>
      <c r="AGN442" s="39">
        <f t="shared" si="1327"/>
        <v>4</v>
      </c>
      <c r="AGO442" s="36" t="str">
        <f t="shared" si="1328"/>
        <v/>
      </c>
      <c r="AGP442" s="36" t="str">
        <f t="shared" si="1317"/>
        <v/>
      </c>
      <c r="AGQ442" s="39">
        <f t="shared" si="1329"/>
        <v>5</v>
      </c>
      <c r="AGR442" s="36" t="str">
        <f t="shared" si="1330"/>
        <v/>
      </c>
      <c r="AGS442" s="36" t="str">
        <f t="shared" si="1318"/>
        <v/>
      </c>
      <c r="AGT442" s="39">
        <f t="shared" si="1331"/>
        <v>5</v>
      </c>
      <c r="AGU442" s="36" t="str">
        <f t="shared" si="1332"/>
        <v/>
      </c>
      <c r="AGV442" s="36" t="str">
        <f t="shared" si="1319"/>
        <v/>
      </c>
      <c r="AGW442" s="39">
        <f t="shared" si="1333"/>
        <v>2</v>
      </c>
      <c r="AGX442" s="36" t="str">
        <f t="shared" si="1334"/>
        <v/>
      </c>
      <c r="AGY442" s="36" t="str">
        <f t="shared" si="1320"/>
        <v/>
      </c>
      <c r="AGZ442" s="39" t="str">
        <f t="shared" si="1335"/>
        <v/>
      </c>
      <c r="AHA442" s="36" t="str">
        <f t="shared" si="1336"/>
        <v/>
      </c>
      <c r="AHB442" s="36" t="str">
        <f t="shared" si="1321"/>
        <v/>
      </c>
      <c r="AHC442" s="39" t="str">
        <f t="shared" si="1337"/>
        <v/>
      </c>
      <c r="AHD442" s="36" t="str">
        <f t="shared" si="1338"/>
        <v/>
      </c>
      <c r="AHE442" s="36" t="str">
        <f t="shared" si="1322"/>
        <v/>
      </c>
      <c r="AHF442" s="39" t="str">
        <f t="shared" si="1339"/>
        <v/>
      </c>
      <c r="AHG442" s="36" t="str">
        <f t="shared" si="1340"/>
        <v/>
      </c>
      <c r="AHH442" s="36" t="str">
        <f t="shared" si="1323"/>
        <v/>
      </c>
      <c r="AHI442" s="39" t="str">
        <f t="shared" si="1341"/>
        <v/>
      </c>
      <c r="AHJ442" s="36" t="str">
        <f t="shared" si="1342"/>
        <v/>
      </c>
      <c r="AHK442" s="36" t="str">
        <f t="shared" si="1324"/>
        <v/>
      </c>
      <c r="AHL442" s="39" t="str">
        <f t="shared" si="1343"/>
        <v/>
      </c>
      <c r="AHM442" s="36" t="str">
        <f t="shared" si="1344"/>
        <v/>
      </c>
      <c r="AHN442" s="36" t="str">
        <f t="shared" si="1325"/>
        <v/>
      </c>
      <c r="AHO442" s="39" t="str">
        <f t="shared" si="1345"/>
        <v/>
      </c>
    </row>
    <row r="443" spans="1:918" s="5" customFormat="1" outlineLevel="1" x14ac:dyDescent="0.25">
      <c r="A443" s="43">
        <f t="shared" si="1346"/>
        <v>10</v>
      </c>
      <c r="B443" s="48" t="s">
        <v>269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 t="s">
        <v>367</v>
      </c>
      <c r="AS443" s="57" t="s">
        <v>367</v>
      </c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 t="s">
        <v>367</v>
      </c>
      <c r="BE443" s="57" t="s">
        <v>367</v>
      </c>
      <c r="BF443" s="57"/>
      <c r="BG443" s="57" t="s">
        <v>367</v>
      </c>
      <c r="BH443" s="57" t="s">
        <v>367</v>
      </c>
      <c r="BI443" s="57" t="s">
        <v>367</v>
      </c>
      <c r="BJ443" s="57"/>
      <c r="BK443" s="57"/>
      <c r="BL443" s="57"/>
      <c r="BM443" s="57"/>
      <c r="BN443" s="57" t="s">
        <v>367</v>
      </c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 t="s">
        <v>367</v>
      </c>
      <c r="DA443" s="57" t="s">
        <v>367</v>
      </c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61"/>
      <c r="EN443" s="57" t="s">
        <v>367</v>
      </c>
      <c r="EO443" s="57" t="s">
        <v>367</v>
      </c>
      <c r="EP443" s="57"/>
      <c r="EQ443" s="57"/>
      <c r="ER443" s="57"/>
      <c r="ES443" s="57"/>
      <c r="ET443" s="57"/>
      <c r="EU443" s="57" t="s">
        <v>367</v>
      </c>
      <c r="EV443" s="57" t="s">
        <v>367</v>
      </c>
      <c r="EW443" s="57" t="s">
        <v>367</v>
      </c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 t="s">
        <v>367</v>
      </c>
      <c r="FI443" s="57" t="s">
        <v>367</v>
      </c>
      <c r="FJ443" s="57"/>
      <c r="FK443" s="57" t="s">
        <v>367</v>
      </c>
      <c r="FL443" s="57" t="s">
        <v>367</v>
      </c>
      <c r="FM443" s="57" t="s">
        <v>367</v>
      </c>
      <c r="FN443" s="57" t="s">
        <v>367</v>
      </c>
      <c r="FO443" s="57" t="s">
        <v>367</v>
      </c>
      <c r="FP443" s="57" t="s">
        <v>367</v>
      </c>
      <c r="FQ443" s="57" t="s">
        <v>367</v>
      </c>
      <c r="FR443" s="57"/>
      <c r="FS443" s="57"/>
      <c r="FT443" s="57" t="s">
        <v>367</v>
      </c>
      <c r="FU443" s="57" t="s">
        <v>367</v>
      </c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 t="s">
        <v>367</v>
      </c>
      <c r="GR443" s="57" t="s">
        <v>367</v>
      </c>
      <c r="GS443" s="57" t="s">
        <v>367</v>
      </c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 t="s">
        <v>367</v>
      </c>
      <c r="HL443" s="57" t="s">
        <v>367</v>
      </c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 t="s">
        <v>367</v>
      </c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 t="s">
        <v>367</v>
      </c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7"/>
      <c r="SJ443" s="38"/>
      <c r="SK443" s="38"/>
      <c r="SL443" s="38"/>
      <c r="SM443" s="38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7"/>
      <c r="TD443" s="38"/>
      <c r="TE443" s="38"/>
      <c r="TF443" s="38"/>
      <c r="TG443" s="38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7"/>
      <c r="TX443" s="38"/>
      <c r="TY443" s="38"/>
      <c r="TZ443" s="38"/>
      <c r="UA443" s="38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7"/>
      <c r="UR443" s="38"/>
      <c r="US443" s="38"/>
      <c r="UT443" s="38"/>
      <c r="UU443" s="38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7"/>
      <c r="VL443" s="38"/>
      <c r="VM443" s="38"/>
      <c r="VN443" s="38"/>
      <c r="VO443" s="38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7"/>
      <c r="WF443" s="38"/>
      <c r="WG443" s="38"/>
      <c r="WH443" s="38"/>
      <c r="WI443" s="38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7"/>
      <c r="WZ443" s="38"/>
      <c r="XA443" s="38"/>
      <c r="XB443" s="38"/>
      <c r="XC443" s="38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7"/>
      <c r="XT443" s="38"/>
      <c r="XU443" s="38"/>
      <c r="XV443" s="38"/>
      <c r="XW443" s="38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7"/>
      <c r="YN443" s="38"/>
      <c r="YO443" s="38"/>
      <c r="YP443" s="38"/>
      <c r="YQ443" s="38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7"/>
      <c r="ZH443" s="38"/>
      <c r="ZI443" s="38"/>
      <c r="ZJ443" s="38"/>
      <c r="ZK443" s="38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7"/>
      <c r="AAB443" s="38"/>
      <c r="AAC443" s="38"/>
      <c r="AAD443" s="38"/>
      <c r="AAE443" s="38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7"/>
      <c r="AAV443" s="38"/>
      <c r="AAW443" s="38"/>
      <c r="AAX443" s="38"/>
      <c r="AAY443" s="38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7"/>
      <c r="ABP443" s="38"/>
      <c r="ABQ443" s="38"/>
      <c r="ABR443" s="38"/>
      <c r="ABS443" s="38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7"/>
      <c r="ACJ443" s="38"/>
      <c r="ACK443" s="38"/>
      <c r="ACL443" s="38"/>
      <c r="ACM443" s="38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7"/>
      <c r="ADD443" s="38"/>
      <c r="ADE443" s="38"/>
      <c r="ADF443" s="38"/>
      <c r="ADG443" s="38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7"/>
      <c r="ADX443" s="38"/>
      <c r="ADY443" s="38"/>
      <c r="ADZ443" s="38"/>
      <c r="AEA443" s="38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7"/>
      <c r="AER443" s="38"/>
      <c r="AES443" s="38"/>
      <c r="AET443" s="38"/>
      <c r="AEU443" s="38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7"/>
      <c r="AFL443" s="38"/>
      <c r="AFM443" s="38"/>
      <c r="AFN443" s="38"/>
      <c r="AFO443" s="38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F443" s="85" t="str">
        <f t="shared" si="1313"/>
        <v/>
      </c>
      <c r="AGG443" s="85" t="str">
        <f t="shared" si="1314"/>
        <v/>
      </c>
      <c r="AGH443" s="85" t="str">
        <f t="shared" si="1315"/>
        <v/>
      </c>
      <c r="AGL443" s="36" t="str">
        <f t="shared" si="1326"/>
        <v/>
      </c>
      <c r="AGM443" s="36" t="str">
        <f t="shared" si="1316"/>
        <v/>
      </c>
      <c r="AGN443" s="39">
        <f t="shared" si="1327"/>
        <v>8</v>
      </c>
      <c r="AGO443" s="36" t="str">
        <f t="shared" si="1328"/>
        <v/>
      </c>
      <c r="AGP443" s="36" t="str">
        <f t="shared" si="1317"/>
        <v/>
      </c>
      <c r="AGQ443" s="39">
        <f t="shared" si="1329"/>
        <v>18</v>
      </c>
      <c r="AGR443" s="36" t="str">
        <f t="shared" si="1330"/>
        <v/>
      </c>
      <c r="AGS443" s="36" t="str">
        <f t="shared" si="1318"/>
        <v/>
      </c>
      <c r="AGT443" s="39">
        <f t="shared" si="1331"/>
        <v>6</v>
      </c>
      <c r="AGU443" s="36" t="str">
        <f t="shared" si="1332"/>
        <v/>
      </c>
      <c r="AGV443" s="36" t="str">
        <f t="shared" si="1319"/>
        <v/>
      </c>
      <c r="AGW443" s="39">
        <f t="shared" si="1333"/>
        <v>1</v>
      </c>
      <c r="AGX443" s="36" t="str">
        <f t="shared" si="1334"/>
        <v/>
      </c>
      <c r="AGY443" s="36" t="str">
        <f t="shared" si="1320"/>
        <v/>
      </c>
      <c r="AGZ443" s="39" t="str">
        <f t="shared" si="1335"/>
        <v/>
      </c>
      <c r="AHA443" s="36" t="str">
        <f t="shared" si="1336"/>
        <v/>
      </c>
      <c r="AHB443" s="36" t="str">
        <f t="shared" si="1321"/>
        <v/>
      </c>
      <c r="AHC443" s="39" t="str">
        <f t="shared" si="1337"/>
        <v/>
      </c>
      <c r="AHD443" s="36" t="str">
        <f t="shared" si="1338"/>
        <v/>
      </c>
      <c r="AHE443" s="36" t="str">
        <f t="shared" si="1322"/>
        <v/>
      </c>
      <c r="AHF443" s="39" t="str">
        <f t="shared" si="1339"/>
        <v/>
      </c>
      <c r="AHG443" s="36" t="str">
        <f t="shared" si="1340"/>
        <v/>
      </c>
      <c r="AHH443" s="36" t="str">
        <f t="shared" si="1323"/>
        <v/>
      </c>
      <c r="AHI443" s="39" t="str">
        <f t="shared" si="1341"/>
        <v/>
      </c>
      <c r="AHJ443" s="36" t="str">
        <f t="shared" si="1342"/>
        <v/>
      </c>
      <c r="AHK443" s="36" t="str">
        <f t="shared" si="1324"/>
        <v/>
      </c>
      <c r="AHL443" s="39" t="str">
        <f t="shared" si="1343"/>
        <v/>
      </c>
      <c r="AHM443" s="36" t="str">
        <f t="shared" si="1344"/>
        <v/>
      </c>
      <c r="AHN443" s="36" t="str">
        <f t="shared" si="1325"/>
        <v/>
      </c>
      <c r="AHO443" s="39" t="str">
        <f t="shared" si="1345"/>
        <v/>
      </c>
    </row>
    <row r="444" spans="1:918" s="5" customFormat="1" outlineLevel="1" x14ac:dyDescent="0.25">
      <c r="A444" s="43">
        <f t="shared" si="1346"/>
        <v>11</v>
      </c>
      <c r="B444" s="50"/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7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37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7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7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/>
      <c r="FX444" s="57"/>
      <c r="FY444" s="57"/>
      <c r="FZ444" s="57"/>
      <c r="GA444" s="61"/>
      <c r="GB444" s="57"/>
      <c r="GC444" s="57"/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/>
      <c r="GR444" s="57"/>
      <c r="GS444" s="57"/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/>
      <c r="HQ444" s="57"/>
      <c r="HR444" s="57"/>
      <c r="HS444" s="57"/>
      <c r="HT444" s="57"/>
      <c r="HU444" s="57"/>
      <c r="HV444" s="57"/>
      <c r="HW444" s="57"/>
      <c r="HX444" s="57"/>
      <c r="HY444" s="57"/>
      <c r="HZ444" s="57"/>
      <c r="IA444" s="57"/>
      <c r="IB444" s="57"/>
      <c r="IC444" s="57"/>
      <c r="ID444" s="57"/>
      <c r="IE444" s="57"/>
      <c r="IF444" s="57"/>
      <c r="IG444" s="38"/>
      <c r="IH444" s="38"/>
      <c r="II444" s="61"/>
      <c r="IJ444" s="57"/>
      <c r="IK444" s="57"/>
      <c r="IL444" s="57"/>
      <c r="IM444" s="57"/>
      <c r="IN444" s="57"/>
      <c r="IO444" s="57"/>
      <c r="IP444" s="57"/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/>
      <c r="JE444" s="57"/>
      <c r="JF444" s="57"/>
      <c r="JG444" s="57"/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7"/>
      <c r="SJ444" s="38"/>
      <c r="SK444" s="38"/>
      <c r="SL444" s="38"/>
      <c r="SM444" s="38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7"/>
      <c r="TD444" s="38"/>
      <c r="TE444" s="38"/>
      <c r="TF444" s="38"/>
      <c r="TG444" s="38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7"/>
      <c r="TX444" s="38"/>
      <c r="TY444" s="38"/>
      <c r="TZ444" s="38"/>
      <c r="UA444" s="38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7"/>
      <c r="UR444" s="38"/>
      <c r="US444" s="38"/>
      <c r="UT444" s="38"/>
      <c r="UU444" s="38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7"/>
      <c r="VL444" s="38"/>
      <c r="VM444" s="38"/>
      <c r="VN444" s="38"/>
      <c r="VO444" s="38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7"/>
      <c r="WF444" s="38"/>
      <c r="WG444" s="38"/>
      <c r="WH444" s="38"/>
      <c r="WI444" s="38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7"/>
      <c r="WZ444" s="38"/>
      <c r="XA444" s="38"/>
      <c r="XB444" s="38"/>
      <c r="XC444" s="38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7"/>
      <c r="XT444" s="38"/>
      <c r="XU444" s="38"/>
      <c r="XV444" s="38"/>
      <c r="XW444" s="38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7"/>
      <c r="YN444" s="38"/>
      <c r="YO444" s="38"/>
      <c r="YP444" s="38"/>
      <c r="YQ444" s="38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7"/>
      <c r="ZH444" s="38"/>
      <c r="ZI444" s="38"/>
      <c r="ZJ444" s="38"/>
      <c r="ZK444" s="38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7"/>
      <c r="AAB444" s="38"/>
      <c r="AAC444" s="38"/>
      <c r="AAD444" s="38"/>
      <c r="AAE444" s="38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7"/>
      <c r="AAV444" s="38"/>
      <c r="AAW444" s="38"/>
      <c r="AAX444" s="38"/>
      <c r="AAY444" s="38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7"/>
      <c r="ABP444" s="38"/>
      <c r="ABQ444" s="38"/>
      <c r="ABR444" s="38"/>
      <c r="ABS444" s="38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7"/>
      <c r="ACJ444" s="38"/>
      <c r="ACK444" s="38"/>
      <c r="ACL444" s="38"/>
      <c r="ACM444" s="38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7"/>
      <c r="ADD444" s="38"/>
      <c r="ADE444" s="38"/>
      <c r="ADF444" s="38"/>
      <c r="ADG444" s="38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7"/>
      <c r="ADX444" s="38"/>
      <c r="ADY444" s="38"/>
      <c r="ADZ444" s="38"/>
      <c r="AEA444" s="38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7"/>
      <c r="AER444" s="38"/>
      <c r="AES444" s="38"/>
      <c r="AET444" s="38"/>
      <c r="AEU444" s="38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7"/>
      <c r="AFL444" s="38"/>
      <c r="AFM444" s="38"/>
      <c r="AFN444" s="38"/>
      <c r="AFO444" s="38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F444" s="85" t="str">
        <f t="shared" si="1313"/>
        <v/>
      </c>
      <c r="AGG444" s="85" t="str">
        <f t="shared" si="1314"/>
        <v/>
      </c>
      <c r="AGH444" s="85" t="str">
        <f t="shared" si="1315"/>
        <v/>
      </c>
      <c r="AGL444" s="36" t="str">
        <f t="shared" si="1326"/>
        <v/>
      </c>
      <c r="AGM444" s="36" t="str">
        <f t="shared" si="1316"/>
        <v/>
      </c>
      <c r="AGN444" s="39" t="str">
        <f t="shared" si="1327"/>
        <v/>
      </c>
      <c r="AGO444" s="36" t="str">
        <f t="shared" si="1328"/>
        <v/>
      </c>
      <c r="AGP444" s="36" t="str">
        <f t="shared" si="1317"/>
        <v/>
      </c>
      <c r="AGQ444" s="39" t="str">
        <f t="shared" si="1329"/>
        <v/>
      </c>
      <c r="AGR444" s="36" t="str">
        <f t="shared" si="1330"/>
        <v/>
      </c>
      <c r="AGS444" s="36" t="str">
        <f t="shared" si="1318"/>
        <v/>
      </c>
      <c r="AGT444" s="39" t="str">
        <f t="shared" si="1331"/>
        <v/>
      </c>
      <c r="AGU444" s="36" t="str">
        <f t="shared" si="1332"/>
        <v/>
      </c>
      <c r="AGV444" s="36" t="str">
        <f t="shared" si="1319"/>
        <v/>
      </c>
      <c r="AGW444" s="39" t="str">
        <f t="shared" si="1333"/>
        <v/>
      </c>
      <c r="AGX444" s="36" t="str">
        <f t="shared" si="1334"/>
        <v/>
      </c>
      <c r="AGY444" s="36" t="str">
        <f t="shared" si="1320"/>
        <v/>
      </c>
      <c r="AGZ444" s="39" t="str">
        <f t="shared" si="1335"/>
        <v/>
      </c>
      <c r="AHA444" s="36" t="str">
        <f t="shared" si="1336"/>
        <v/>
      </c>
      <c r="AHB444" s="36" t="str">
        <f t="shared" si="1321"/>
        <v/>
      </c>
      <c r="AHC444" s="39" t="str">
        <f t="shared" si="1337"/>
        <v/>
      </c>
      <c r="AHD444" s="36" t="str">
        <f t="shared" si="1338"/>
        <v/>
      </c>
      <c r="AHE444" s="36" t="str">
        <f t="shared" si="1322"/>
        <v/>
      </c>
      <c r="AHF444" s="39" t="str">
        <f t="shared" si="1339"/>
        <v/>
      </c>
      <c r="AHG444" s="36" t="str">
        <f t="shared" si="1340"/>
        <v/>
      </c>
      <c r="AHH444" s="36" t="str">
        <f t="shared" si="1323"/>
        <v/>
      </c>
      <c r="AHI444" s="39" t="str">
        <f t="shared" si="1341"/>
        <v/>
      </c>
      <c r="AHJ444" s="36" t="str">
        <f t="shared" si="1342"/>
        <v/>
      </c>
      <c r="AHK444" s="36" t="str">
        <f t="shared" si="1324"/>
        <v/>
      </c>
      <c r="AHL444" s="39" t="str">
        <f t="shared" si="1343"/>
        <v/>
      </c>
      <c r="AHM444" s="36" t="str">
        <f t="shared" si="1344"/>
        <v/>
      </c>
      <c r="AHN444" s="36" t="str">
        <f t="shared" si="1325"/>
        <v/>
      </c>
      <c r="AHO444" s="39" t="str">
        <f t="shared" si="1345"/>
        <v/>
      </c>
    </row>
    <row r="445" spans="1:918" s="5" customFormat="1" outlineLevel="1" x14ac:dyDescent="0.25">
      <c r="A445" s="43">
        <f t="shared" si="1346"/>
        <v>12</v>
      </c>
      <c r="B445" s="50"/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7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7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7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7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7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7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37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7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37"/>
      <c r="JD445" s="38"/>
      <c r="JE445" s="38"/>
      <c r="JF445" s="38"/>
      <c r="JG445" s="38"/>
      <c r="JH445" s="38"/>
      <c r="JI445" s="38"/>
      <c r="JJ445" s="38"/>
      <c r="JK445" s="38"/>
      <c r="JL445" s="38"/>
      <c r="JM445" s="38"/>
      <c r="JN445" s="38"/>
      <c r="JO445" s="38"/>
      <c r="JP445" s="38"/>
      <c r="JQ445" s="38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7"/>
      <c r="SJ445" s="38"/>
      <c r="SK445" s="38"/>
      <c r="SL445" s="38"/>
      <c r="SM445" s="38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7"/>
      <c r="TD445" s="38"/>
      <c r="TE445" s="38"/>
      <c r="TF445" s="38"/>
      <c r="TG445" s="38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7"/>
      <c r="TX445" s="38"/>
      <c r="TY445" s="38"/>
      <c r="TZ445" s="38"/>
      <c r="UA445" s="38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7"/>
      <c r="UR445" s="38"/>
      <c r="US445" s="38"/>
      <c r="UT445" s="38"/>
      <c r="UU445" s="38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7"/>
      <c r="VL445" s="38"/>
      <c r="VM445" s="38"/>
      <c r="VN445" s="38"/>
      <c r="VO445" s="38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7"/>
      <c r="WF445" s="38"/>
      <c r="WG445" s="38"/>
      <c r="WH445" s="38"/>
      <c r="WI445" s="38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7"/>
      <c r="WZ445" s="38"/>
      <c r="XA445" s="38"/>
      <c r="XB445" s="38"/>
      <c r="XC445" s="38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7"/>
      <c r="XT445" s="38"/>
      <c r="XU445" s="38"/>
      <c r="XV445" s="38"/>
      <c r="XW445" s="38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7"/>
      <c r="YN445" s="38"/>
      <c r="YO445" s="38"/>
      <c r="YP445" s="38"/>
      <c r="YQ445" s="38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7"/>
      <c r="ZH445" s="38"/>
      <c r="ZI445" s="38"/>
      <c r="ZJ445" s="38"/>
      <c r="ZK445" s="38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7"/>
      <c r="AAB445" s="38"/>
      <c r="AAC445" s="38"/>
      <c r="AAD445" s="38"/>
      <c r="AAE445" s="38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7"/>
      <c r="AAV445" s="38"/>
      <c r="AAW445" s="38"/>
      <c r="AAX445" s="38"/>
      <c r="AAY445" s="38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7"/>
      <c r="ABP445" s="38"/>
      <c r="ABQ445" s="38"/>
      <c r="ABR445" s="38"/>
      <c r="ABS445" s="38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7"/>
      <c r="ACJ445" s="38"/>
      <c r="ACK445" s="38"/>
      <c r="ACL445" s="38"/>
      <c r="ACM445" s="38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7"/>
      <c r="ADD445" s="38"/>
      <c r="ADE445" s="38"/>
      <c r="ADF445" s="38"/>
      <c r="ADG445" s="38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7"/>
      <c r="ADX445" s="38"/>
      <c r="ADY445" s="38"/>
      <c r="ADZ445" s="38"/>
      <c r="AEA445" s="38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7"/>
      <c r="AER445" s="38"/>
      <c r="AES445" s="38"/>
      <c r="AET445" s="38"/>
      <c r="AEU445" s="38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7"/>
      <c r="AFL445" s="38"/>
      <c r="AFM445" s="38"/>
      <c r="AFN445" s="38"/>
      <c r="AFO445" s="38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F445" s="85" t="str">
        <f t="shared" si="1313"/>
        <v/>
      </c>
      <c r="AGG445" s="85" t="str">
        <f t="shared" si="1314"/>
        <v/>
      </c>
      <c r="AGH445" s="85" t="str">
        <f t="shared" si="1315"/>
        <v/>
      </c>
      <c r="AGL445" s="36" t="str">
        <f t="shared" si="1326"/>
        <v/>
      </c>
      <c r="AGM445" s="36" t="str">
        <f t="shared" si="1316"/>
        <v/>
      </c>
      <c r="AGN445" s="39" t="str">
        <f t="shared" si="1327"/>
        <v/>
      </c>
      <c r="AGO445" s="36" t="str">
        <f t="shared" si="1328"/>
        <v/>
      </c>
      <c r="AGP445" s="36" t="str">
        <f t="shared" si="1317"/>
        <v/>
      </c>
      <c r="AGQ445" s="39" t="str">
        <f t="shared" si="1329"/>
        <v/>
      </c>
      <c r="AGR445" s="36" t="str">
        <f t="shared" si="1330"/>
        <v/>
      </c>
      <c r="AGS445" s="36" t="str">
        <f t="shared" si="1318"/>
        <v/>
      </c>
      <c r="AGT445" s="39" t="str">
        <f t="shared" si="1331"/>
        <v/>
      </c>
      <c r="AGU445" s="36" t="str">
        <f t="shared" si="1332"/>
        <v/>
      </c>
      <c r="AGV445" s="36" t="str">
        <f t="shared" si="1319"/>
        <v/>
      </c>
      <c r="AGW445" s="39" t="str">
        <f t="shared" si="1333"/>
        <v/>
      </c>
      <c r="AGX445" s="36" t="str">
        <f t="shared" si="1334"/>
        <v/>
      </c>
      <c r="AGY445" s="36" t="str">
        <f t="shared" si="1320"/>
        <v/>
      </c>
      <c r="AGZ445" s="39" t="str">
        <f t="shared" si="1335"/>
        <v/>
      </c>
      <c r="AHA445" s="36" t="str">
        <f t="shared" si="1336"/>
        <v/>
      </c>
      <c r="AHB445" s="36" t="str">
        <f t="shared" si="1321"/>
        <v/>
      </c>
      <c r="AHC445" s="39" t="str">
        <f t="shared" si="1337"/>
        <v/>
      </c>
      <c r="AHD445" s="36" t="str">
        <f t="shared" si="1338"/>
        <v/>
      </c>
      <c r="AHE445" s="36" t="str">
        <f t="shared" si="1322"/>
        <v/>
      </c>
      <c r="AHF445" s="39" t="str">
        <f t="shared" si="1339"/>
        <v/>
      </c>
      <c r="AHG445" s="36" t="str">
        <f t="shared" si="1340"/>
        <v/>
      </c>
      <c r="AHH445" s="36" t="str">
        <f t="shared" si="1323"/>
        <v/>
      </c>
      <c r="AHI445" s="39" t="str">
        <f t="shared" si="1341"/>
        <v/>
      </c>
      <c r="AHJ445" s="36" t="str">
        <f t="shared" si="1342"/>
        <v/>
      </c>
      <c r="AHK445" s="36" t="str">
        <f t="shared" si="1324"/>
        <v/>
      </c>
      <c r="AHL445" s="39" t="str">
        <f t="shared" si="1343"/>
        <v/>
      </c>
      <c r="AHM445" s="36" t="str">
        <f t="shared" si="1344"/>
        <v/>
      </c>
      <c r="AHN445" s="36" t="str">
        <f t="shared" si="1325"/>
        <v/>
      </c>
      <c r="AHO445" s="39" t="str">
        <f t="shared" si="1345"/>
        <v/>
      </c>
    </row>
    <row r="446" spans="1:918" collapsed="1" x14ac:dyDescent="0.25"/>
  </sheetData>
  <mergeCells count="477">
    <mergeCell ref="AHI4:AHI5"/>
    <mergeCell ref="AHJ4:AHJ5"/>
    <mergeCell ref="AHK4:AHK5"/>
    <mergeCell ref="AHL4:AHL5"/>
    <mergeCell ref="AHM4:AHM5"/>
    <mergeCell ref="AHN4:AHN5"/>
    <mergeCell ref="AHO4:AHO5"/>
    <mergeCell ref="AGY4:AGY5"/>
    <mergeCell ref="AGZ4:AGZ5"/>
    <mergeCell ref="AHA4:AHA5"/>
    <mergeCell ref="AHB4:AHB5"/>
    <mergeCell ref="AHC4:AHC5"/>
    <mergeCell ref="AHD4:AHD5"/>
    <mergeCell ref="AHE4:AHE5"/>
    <mergeCell ref="AHF4:AHF5"/>
    <mergeCell ref="AHG4:AHG5"/>
    <mergeCell ref="AM3:AP3"/>
    <mergeCell ref="AQ3:AT3"/>
    <mergeCell ref="AU3:AX3"/>
    <mergeCell ref="AY3:BB3"/>
    <mergeCell ref="BC3:BF3"/>
    <mergeCell ref="BG3:BJ3"/>
    <mergeCell ref="AGF1:AGH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SY3:TB3"/>
    <mergeCell ref="TC3:TF3"/>
    <mergeCell ref="TG3:TJ3"/>
    <mergeCell ref="TK3:TN3"/>
    <mergeCell ref="TO3:TR3"/>
    <mergeCell ref="TS3:TV3"/>
    <mergeCell ref="SA3:SD3"/>
    <mergeCell ref="SE3:SH3"/>
    <mergeCell ref="SI3:SL3"/>
    <mergeCell ref="SM3:SP3"/>
    <mergeCell ref="SQ3:ST3"/>
    <mergeCell ref="SU3:SX3"/>
    <mergeCell ref="UU3:UX3"/>
    <mergeCell ref="UY3:VB3"/>
    <mergeCell ref="VC3:VF3"/>
    <mergeCell ref="VG3:VJ3"/>
    <mergeCell ref="VK3:VN3"/>
    <mergeCell ref="VO3:VR3"/>
    <mergeCell ref="TW3:TZ3"/>
    <mergeCell ref="UA3:UD3"/>
    <mergeCell ref="UE3:UH3"/>
    <mergeCell ref="UI3:UL3"/>
    <mergeCell ref="UM3:UP3"/>
    <mergeCell ref="UQ3:UT3"/>
    <mergeCell ref="WQ3:WT3"/>
    <mergeCell ref="WU3:WX3"/>
    <mergeCell ref="WY3:XB3"/>
    <mergeCell ref="XC3:XF3"/>
    <mergeCell ref="XG3:XJ3"/>
    <mergeCell ref="XK3:XN3"/>
    <mergeCell ref="VS3:VV3"/>
    <mergeCell ref="VW3:VZ3"/>
    <mergeCell ref="WA3:WD3"/>
    <mergeCell ref="WE3:WH3"/>
    <mergeCell ref="WI3:WL3"/>
    <mergeCell ref="WM3:WP3"/>
    <mergeCell ref="YM3:YP3"/>
    <mergeCell ref="YQ3:YT3"/>
    <mergeCell ref="YU3:YX3"/>
    <mergeCell ref="YY3:ZB3"/>
    <mergeCell ref="ZC3:ZF3"/>
    <mergeCell ref="ZG3:ZJ3"/>
    <mergeCell ref="XO3:XR3"/>
    <mergeCell ref="XS3:XV3"/>
    <mergeCell ref="XW3:XZ3"/>
    <mergeCell ref="YA3:YD3"/>
    <mergeCell ref="YE3:YH3"/>
    <mergeCell ref="YI3:YL3"/>
    <mergeCell ref="AAI3:AAL3"/>
    <mergeCell ref="AAM3:AAP3"/>
    <mergeCell ref="AAQ3:AAT3"/>
    <mergeCell ref="AAU3:AAX3"/>
    <mergeCell ref="AAY3:ABB3"/>
    <mergeCell ref="ABC3:ABF3"/>
    <mergeCell ref="ZK3:ZN3"/>
    <mergeCell ref="ZO3:ZR3"/>
    <mergeCell ref="ZS3:ZV3"/>
    <mergeCell ref="ZW3:ZZ3"/>
    <mergeCell ref="AAA3:AAD3"/>
    <mergeCell ref="AAE3:AAH3"/>
    <mergeCell ref="ACE3:ACH3"/>
    <mergeCell ref="ACI3:ACL3"/>
    <mergeCell ref="ACM3:ACP3"/>
    <mergeCell ref="ACQ3:ACT3"/>
    <mergeCell ref="ACU3:ACX3"/>
    <mergeCell ref="ACY3:ADB3"/>
    <mergeCell ref="ABG3:ABJ3"/>
    <mergeCell ref="ABK3:ABN3"/>
    <mergeCell ref="ABO3:ABR3"/>
    <mergeCell ref="ABS3:ABV3"/>
    <mergeCell ref="ABW3:ABZ3"/>
    <mergeCell ref="ACA3:ACD3"/>
    <mergeCell ref="AEA3:AED3"/>
    <mergeCell ref="AEE3:AEH3"/>
    <mergeCell ref="AEI3:AEL3"/>
    <mergeCell ref="AEM3:AEP3"/>
    <mergeCell ref="AEQ3:AET3"/>
    <mergeCell ref="AEU3:AEX3"/>
    <mergeCell ref="ADC3:ADF3"/>
    <mergeCell ref="ADG3:ADJ3"/>
    <mergeCell ref="ADK3:ADN3"/>
    <mergeCell ref="ADO3:ADR3"/>
    <mergeCell ref="ADS3:ADV3"/>
    <mergeCell ref="ADW3:ADZ3"/>
    <mergeCell ref="AFW3:AFZ3"/>
    <mergeCell ref="AGA3:AGD3"/>
    <mergeCell ref="AGL3:AGN3"/>
    <mergeCell ref="AGO3:AGQ3"/>
    <mergeCell ref="AGR3:AGT3"/>
    <mergeCell ref="AGU3:AGW3"/>
    <mergeCell ref="AEY3:AFB3"/>
    <mergeCell ref="AFC3:AFF3"/>
    <mergeCell ref="AFG3:AFJ3"/>
    <mergeCell ref="AFK3:AFN3"/>
    <mergeCell ref="AFO3:AFR3"/>
    <mergeCell ref="AFS3:AFV3"/>
    <mergeCell ref="AGG3:AGH3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SM4:SP4"/>
    <mergeCell ref="SQ4:ST4"/>
    <mergeCell ref="SU4:SX4"/>
    <mergeCell ref="SY4:TB4"/>
    <mergeCell ref="TC4:TF4"/>
    <mergeCell ref="TG4:TJ4"/>
    <mergeCell ref="RO4:RR4"/>
    <mergeCell ref="RS4:RV4"/>
    <mergeCell ref="RW4:RZ4"/>
    <mergeCell ref="SA4:SD4"/>
    <mergeCell ref="SE4:SH4"/>
    <mergeCell ref="SI4:SL4"/>
    <mergeCell ref="UI4:UL4"/>
    <mergeCell ref="UM4:UP4"/>
    <mergeCell ref="UQ4:UT4"/>
    <mergeCell ref="UU4:UX4"/>
    <mergeCell ref="UY4:VB4"/>
    <mergeCell ref="VC4:VF4"/>
    <mergeCell ref="TK4:TN4"/>
    <mergeCell ref="TO4:TR4"/>
    <mergeCell ref="TS4:TV4"/>
    <mergeCell ref="TW4:TZ4"/>
    <mergeCell ref="UA4:UD4"/>
    <mergeCell ref="UE4:UH4"/>
    <mergeCell ref="WE4:WH4"/>
    <mergeCell ref="WI4:WL4"/>
    <mergeCell ref="WM4:WP4"/>
    <mergeCell ref="WQ4:WT4"/>
    <mergeCell ref="WU4:WX4"/>
    <mergeCell ref="WY4:XB4"/>
    <mergeCell ref="VG4:VJ4"/>
    <mergeCell ref="VK4:VN4"/>
    <mergeCell ref="VO4:VR4"/>
    <mergeCell ref="VS4:VV4"/>
    <mergeCell ref="VW4:VZ4"/>
    <mergeCell ref="WA4:WD4"/>
    <mergeCell ref="YA4:YD4"/>
    <mergeCell ref="YE4:YH4"/>
    <mergeCell ref="YI4:YL4"/>
    <mergeCell ref="YM4:YP4"/>
    <mergeCell ref="YQ4:YT4"/>
    <mergeCell ref="YU4:YX4"/>
    <mergeCell ref="XC4:XF4"/>
    <mergeCell ref="XG4:XJ4"/>
    <mergeCell ref="XK4:XN4"/>
    <mergeCell ref="XO4:XR4"/>
    <mergeCell ref="XS4:XV4"/>
    <mergeCell ref="XW4:XZ4"/>
    <mergeCell ref="ZW4:ZZ4"/>
    <mergeCell ref="AAA4:AAD4"/>
    <mergeCell ref="AAE4:AAH4"/>
    <mergeCell ref="AAI4:AAL4"/>
    <mergeCell ref="AAM4:AAP4"/>
    <mergeCell ref="AAQ4:AAT4"/>
    <mergeCell ref="YY4:ZB4"/>
    <mergeCell ref="ZC4:ZF4"/>
    <mergeCell ref="ZG4:ZJ4"/>
    <mergeCell ref="ZK4:ZN4"/>
    <mergeCell ref="ZO4:ZR4"/>
    <mergeCell ref="ZS4:ZV4"/>
    <mergeCell ref="ABS4:ABV4"/>
    <mergeCell ref="ABW4:ABZ4"/>
    <mergeCell ref="ACA4:ACD4"/>
    <mergeCell ref="ACE4:ACH4"/>
    <mergeCell ref="ACI4:ACL4"/>
    <mergeCell ref="ACM4:ACP4"/>
    <mergeCell ref="AAU4:AAX4"/>
    <mergeCell ref="AAY4:ABB4"/>
    <mergeCell ref="ABC4:ABF4"/>
    <mergeCell ref="ABG4:ABJ4"/>
    <mergeCell ref="ABK4:ABN4"/>
    <mergeCell ref="ABO4:ABR4"/>
    <mergeCell ref="ADO4:ADR4"/>
    <mergeCell ref="ADS4:ADV4"/>
    <mergeCell ref="ADW4:ADZ4"/>
    <mergeCell ref="AEA4:AED4"/>
    <mergeCell ref="AEE4:AEH4"/>
    <mergeCell ref="AEI4:AEL4"/>
    <mergeCell ref="ACQ4:ACT4"/>
    <mergeCell ref="ACU4:ACX4"/>
    <mergeCell ref="ACY4:ADB4"/>
    <mergeCell ref="ADC4:ADF4"/>
    <mergeCell ref="ADG4:ADJ4"/>
    <mergeCell ref="ADK4:ADN4"/>
    <mergeCell ref="AFK4:AFN4"/>
    <mergeCell ref="AFO4:AFR4"/>
    <mergeCell ref="AFS4:AFV4"/>
    <mergeCell ref="AFW4:AFZ4"/>
    <mergeCell ref="AGA4:AGD4"/>
    <mergeCell ref="AGF4:AGF5"/>
    <mergeCell ref="AEM4:AEP4"/>
    <mergeCell ref="AEQ4:AET4"/>
    <mergeCell ref="AEU4:AEX4"/>
    <mergeCell ref="AEY4:AFB4"/>
    <mergeCell ref="AFC4:AFF4"/>
    <mergeCell ref="AFG4:AFJ4"/>
    <mergeCell ref="AGL1:AHO1"/>
    <mergeCell ref="AGH4:AGH5"/>
    <mergeCell ref="AGX3:AGZ3"/>
    <mergeCell ref="AHA3:AHC3"/>
    <mergeCell ref="AHD3:AHF3"/>
    <mergeCell ref="AHG3:AHI3"/>
    <mergeCell ref="AHJ3:AHL3"/>
    <mergeCell ref="AHM3:AHO3"/>
    <mergeCell ref="AGG2:AGH2"/>
    <mergeCell ref="AGG4:AGG5"/>
    <mergeCell ref="AGL4:AGL5"/>
    <mergeCell ref="AGM4:AGM5"/>
    <mergeCell ref="AGN4:AGN5"/>
    <mergeCell ref="AGO4:AGO5"/>
    <mergeCell ref="AGP4:AGP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HH4:AHH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866</xdr:col>
                    <xdr:colOff>19050</xdr:colOff>
                    <xdr:row>0</xdr:row>
                    <xdr:rowOff>19050</xdr:rowOff>
                  </from>
                  <to>
                    <xdr:col>867</xdr:col>
                    <xdr:colOff>95250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866</xdr:col>
                    <xdr:colOff>38100</xdr:colOff>
                    <xdr:row>2</xdr:row>
                    <xdr:rowOff>28575</xdr:rowOff>
                  </from>
                  <to>
                    <xdr:col>867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Посещаемость занятий ИФ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2021-01-25T10:57:51Z</dcterms:modified>
</cp:coreProperties>
</file>